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llah\Downloads\"/>
    </mc:Choice>
  </mc:AlternateContent>
  <xr:revisionPtr revIDLastSave="0" documentId="13_ncr:1_{F61143D8-48F3-449D-809D-DA6DFCDAFABE}" xr6:coauthVersionLast="47" xr6:coauthVersionMax="47" xr10:uidLastSave="{00000000-0000-0000-0000-000000000000}"/>
  <bookViews>
    <workbookView xWindow="-108" yWindow="-108" windowWidth="23256" windowHeight="12456" firstSheet="3" activeTab="3" xr2:uid="{EF763ECB-5EBC-4BE9-8FBA-FD216FED76BF}"/>
  </bookViews>
  <sheets>
    <sheet name="FraDT" sheetId="4" state="hidden" r:id="rId1"/>
    <sheet name="Udregning" sheetId="1" state="hidden" r:id="rId2"/>
    <sheet name="UT-Oversigt" sheetId="2" state="hidden" r:id="rId3"/>
    <sheet name="U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46" i="4" l="1" a="1"/>
  <c r="AY46" i="4"/>
  <c r="AQ46" i="4" a="1"/>
  <c r="AQ46" i="4"/>
  <c r="AI46" i="4" a="1"/>
  <c r="AI46" i="4"/>
  <c r="W46" i="4" a="1"/>
  <c r="W46" i="4"/>
  <c r="FC24" i="1"/>
  <c r="FC45" i="1"/>
  <c r="EZ24" i="1"/>
  <c r="EZ39" i="1"/>
  <c r="EZ45" i="1"/>
  <c r="EW24" i="1"/>
  <c r="EW27" i="1"/>
  <c r="EW35" i="1"/>
  <c r="EW43" i="1"/>
  <c r="EW45" i="1"/>
  <c r="ET24" i="1"/>
  <c r="ET25" i="1"/>
  <c r="ET41" i="1"/>
  <c r="ET45" i="1"/>
  <c r="EQ16" i="1"/>
  <c r="EQ24" i="1"/>
  <c r="EQ28" i="1"/>
  <c r="EQ32" i="1"/>
  <c r="EQ44" i="1"/>
  <c r="EQ45" i="1"/>
  <c r="EQ60" i="1"/>
  <c r="EN24" i="1"/>
  <c r="EN45" i="1"/>
  <c r="EK24" i="1"/>
  <c r="EK40" i="1"/>
  <c r="EK45" i="1"/>
  <c r="EH24" i="1"/>
  <c r="EH26" i="1"/>
  <c r="EH42" i="1"/>
  <c r="EH45" i="1"/>
  <c r="EE11" i="1"/>
  <c r="EE19" i="1"/>
  <c r="EE24" i="1"/>
  <c r="EE45" i="1"/>
  <c r="EE52" i="1"/>
  <c r="EE60" i="1"/>
  <c r="EB6" i="1"/>
  <c r="EB10" i="1"/>
  <c r="EB14" i="1"/>
  <c r="EB18" i="1"/>
  <c r="EB22" i="1"/>
  <c r="EB24" i="1"/>
  <c r="EB26" i="1"/>
  <c r="EB30" i="1"/>
  <c r="EB34" i="1"/>
  <c r="EB38" i="1"/>
  <c r="EB42" i="1"/>
  <c r="EB45" i="1"/>
  <c r="EB46" i="1"/>
  <c r="EB50" i="1"/>
  <c r="EB54" i="1"/>
  <c r="EB58" i="1"/>
  <c r="EB62" i="1"/>
  <c r="EB4" i="1"/>
  <c r="DY24" i="1"/>
  <c r="DY45" i="1"/>
  <c r="DY50" i="1"/>
  <c r="DY55" i="1"/>
  <c r="DY60" i="1"/>
  <c r="DY4" i="1"/>
  <c r="DV24" i="1"/>
  <c r="DV25" i="1"/>
  <c r="DV26" i="1"/>
  <c r="DV33" i="1"/>
  <c r="DV34" i="1"/>
  <c r="DV41" i="1"/>
  <c r="DV42" i="1"/>
  <c r="DV45" i="1"/>
  <c r="DS11" i="1"/>
  <c r="DS19" i="1"/>
  <c r="DS24" i="1"/>
  <c r="DS45" i="1"/>
  <c r="DS51" i="1"/>
  <c r="DS52" i="1"/>
  <c r="DS59" i="1"/>
  <c r="DS60" i="1"/>
  <c r="DP5" i="1"/>
  <c r="DP6" i="1"/>
  <c r="DP9" i="1"/>
  <c r="DP10" i="1"/>
  <c r="DP13" i="1"/>
  <c r="DP14" i="1"/>
  <c r="DP17" i="1"/>
  <c r="DP18" i="1"/>
  <c r="DP21" i="1"/>
  <c r="DP22" i="1"/>
  <c r="DP24" i="1"/>
  <c r="DP45" i="1"/>
  <c r="DP46" i="1"/>
  <c r="DP49" i="1"/>
  <c r="DP50" i="1"/>
  <c r="DP53" i="1"/>
  <c r="DP54" i="1"/>
  <c r="DP57" i="1"/>
  <c r="DP58" i="1"/>
  <c r="DP61" i="1"/>
  <c r="DP62" i="1"/>
  <c r="DP65" i="1"/>
  <c r="DP4" i="1"/>
  <c r="DM24" i="1"/>
  <c r="DM45" i="1"/>
  <c r="DJ10" i="1"/>
  <c r="DJ18" i="1"/>
  <c r="DJ24" i="1"/>
  <c r="DJ45" i="1"/>
  <c r="DJ53" i="1"/>
  <c r="DJ61" i="1"/>
  <c r="DG24" i="1"/>
  <c r="DG45" i="1"/>
  <c r="DG52" i="1"/>
  <c r="DG56" i="1"/>
  <c r="DD5" i="1"/>
  <c r="DD6" i="1"/>
  <c r="DD9" i="1"/>
  <c r="DD10" i="1"/>
  <c r="DD13" i="1"/>
  <c r="DD14" i="1"/>
  <c r="DD17" i="1"/>
  <c r="DD18" i="1"/>
  <c r="DD21" i="1"/>
  <c r="DD22" i="1"/>
  <c r="DD24" i="1"/>
  <c r="DD45" i="1"/>
  <c r="DD46" i="1"/>
  <c r="DD49" i="1"/>
  <c r="DD50" i="1"/>
  <c r="DD53" i="1"/>
  <c r="DD54" i="1"/>
  <c r="DD57" i="1"/>
  <c r="DD58" i="1"/>
  <c r="DD61" i="1"/>
  <c r="DD62" i="1"/>
  <c r="DD65" i="1"/>
  <c r="DD4" i="1"/>
  <c r="DA24" i="1"/>
  <c r="DA26" i="1"/>
  <c r="DA27" i="1"/>
  <c r="DA31" i="1"/>
  <c r="DA32" i="1"/>
  <c r="DA36" i="1"/>
  <c r="DA38" i="1"/>
  <c r="DA42" i="1"/>
  <c r="DA43" i="1"/>
  <c r="DA45" i="1"/>
  <c r="CX10" i="1"/>
  <c r="CX24" i="1"/>
  <c r="CX34" i="1"/>
  <c r="CX38" i="1"/>
  <c r="CX45" i="1"/>
  <c r="CX50" i="1"/>
  <c r="CX4" i="1"/>
  <c r="CU24" i="1"/>
  <c r="CU45" i="1"/>
  <c r="CR24" i="1"/>
  <c r="CR26" i="1"/>
  <c r="CR30" i="1"/>
  <c r="CR34" i="1"/>
  <c r="CR38" i="1"/>
  <c r="CR42" i="1"/>
  <c r="CR45" i="1"/>
  <c r="CO24" i="1"/>
  <c r="CO45" i="1"/>
  <c r="CL24" i="1"/>
  <c r="CL26" i="1"/>
  <c r="CL38" i="1"/>
  <c r="CL42" i="1"/>
  <c r="CL45" i="1"/>
  <c r="CI24" i="1"/>
  <c r="CI45" i="1"/>
  <c r="CF5" i="1"/>
  <c r="CF6" i="1"/>
  <c r="CF9" i="1"/>
  <c r="CF10" i="1"/>
  <c r="CF13" i="1"/>
  <c r="CF14" i="1"/>
  <c r="CF17" i="1"/>
  <c r="CF18" i="1"/>
  <c r="CF21" i="1"/>
  <c r="CF22" i="1"/>
  <c r="CF24" i="1"/>
  <c r="CF26" i="1"/>
  <c r="CF30" i="1"/>
  <c r="CF34" i="1"/>
  <c r="CF38" i="1"/>
  <c r="CF42" i="1"/>
  <c r="CF45" i="1"/>
  <c r="CF49" i="1"/>
  <c r="CF57" i="1"/>
  <c r="CG57" i="1" s="1"/>
  <c r="CF58" i="1"/>
  <c r="CG58" i="1" s="1"/>
  <c r="CF61" i="1"/>
  <c r="CF62" i="1"/>
  <c r="CF65" i="1"/>
  <c r="CG65" i="1" s="1"/>
  <c r="CF4" i="1"/>
  <c r="CC24" i="1"/>
  <c r="CC45" i="1"/>
  <c r="BZ6" i="1"/>
  <c r="BZ14" i="1"/>
  <c r="BZ22" i="1"/>
  <c r="BZ24" i="1"/>
  <c r="BZ29" i="1"/>
  <c r="BZ37" i="1"/>
  <c r="BZ45" i="1"/>
  <c r="BQ24" i="1"/>
  <c r="BQ45" i="1"/>
  <c r="BW24" i="1"/>
  <c r="BW45" i="1"/>
  <c r="BN24" i="1"/>
  <c r="BN45" i="1"/>
  <c r="BN52" i="1"/>
  <c r="BK6" i="1"/>
  <c r="BK10" i="1"/>
  <c r="BK14" i="1"/>
  <c r="BK18" i="1"/>
  <c r="BK22" i="1"/>
  <c r="BK24" i="1"/>
  <c r="CE25" i="4" a="1"/>
  <c r="BK26" i="1"/>
  <c r="BK30" i="1"/>
  <c r="BK34" i="1"/>
  <c r="BK38" i="1"/>
  <c r="BK42" i="1"/>
  <c r="BK45" i="1"/>
  <c r="CE46" i="4" a="1"/>
  <c r="BK46" i="1"/>
  <c r="BK50" i="1"/>
  <c r="BK54" i="1"/>
  <c r="BK58" i="1"/>
  <c r="BK62" i="1"/>
  <c r="BK4" i="1"/>
  <c r="BH24" i="1"/>
  <c r="BH45" i="1"/>
  <c r="BE24" i="1"/>
  <c r="BE45" i="1"/>
  <c r="BB24" i="1"/>
  <c r="BB45" i="1"/>
  <c r="AY24" i="1"/>
  <c r="AY45" i="1"/>
  <c r="AV24" i="1"/>
  <c r="AV45" i="1"/>
  <c r="AS24" i="1"/>
  <c r="AS45" i="1"/>
  <c r="AP24" i="1"/>
  <c r="AP45" i="1"/>
  <c r="AM24" i="1"/>
  <c r="AM26" i="1"/>
  <c r="AM30" i="1"/>
  <c r="AM34" i="1"/>
  <c r="AM38" i="1"/>
  <c r="AM42" i="1"/>
  <c r="AM45" i="1"/>
  <c r="X24" i="1"/>
  <c r="X45" i="1"/>
  <c r="AA24" i="1"/>
  <c r="AA45" i="1"/>
  <c r="AD24" i="1"/>
  <c r="AD45" i="1"/>
  <c r="AG24" i="1"/>
  <c r="AG45" i="1"/>
  <c r="AJ24" i="1"/>
  <c r="AJ45" i="1"/>
  <c r="U24" i="1"/>
  <c r="U45" i="1"/>
  <c r="R24" i="1"/>
  <c r="R45" i="1"/>
  <c r="O24" i="1"/>
  <c r="O45" i="1"/>
  <c r="L24" i="1"/>
  <c r="L45" i="1"/>
  <c r="HC46" i="4" a="1"/>
  <c r="HC46" i="4"/>
  <c r="GY46" i="4" a="1"/>
  <c r="GY46" i="4"/>
  <c r="GU46" i="4" a="1"/>
  <c r="GU46" i="4"/>
  <c r="GQ46" i="4" a="1"/>
  <c r="GQ46" i="4"/>
  <c r="GM46" i="4" a="1"/>
  <c r="GM46" i="4"/>
  <c r="GI46" i="4" a="1"/>
  <c r="GI46" i="4"/>
  <c r="GE46" i="4" a="1"/>
  <c r="GE46" i="4"/>
  <c r="GA46" i="4" a="1"/>
  <c r="GA46" i="4"/>
  <c r="FW46" i="4" a="1"/>
  <c r="FW46" i="4"/>
  <c r="FS46" i="4" a="1"/>
  <c r="FS46" i="4"/>
  <c r="FO46" i="4" a="1"/>
  <c r="FO46" i="4"/>
  <c r="FK46" i="4" a="1"/>
  <c r="FK46" i="4"/>
  <c r="FG46" i="4" a="1"/>
  <c r="FG46" i="4"/>
  <c r="FC46" i="4" a="1"/>
  <c r="FC46" i="4"/>
  <c r="EY46" i="4" a="1"/>
  <c r="EY46" i="4"/>
  <c r="EU46" i="4" a="1"/>
  <c r="EU46" i="4"/>
  <c r="EQ46" i="4" a="1"/>
  <c r="EQ46" i="4"/>
  <c r="EM46" i="4" a="1"/>
  <c r="EM46" i="4"/>
  <c r="EI46" i="4" a="1"/>
  <c r="EI46" i="4"/>
  <c r="EE46" i="4" a="1"/>
  <c r="EE46" i="4"/>
  <c r="EA46" i="4" a="1"/>
  <c r="EA46" i="4"/>
  <c r="DW46" i="4" a="1"/>
  <c r="CR58" i="1" s="1"/>
  <c r="CS58" i="1" s="1"/>
  <c r="DS46" i="4" a="1"/>
  <c r="DS46" i="4"/>
  <c r="DO46" i="4" a="1"/>
  <c r="DO46" i="4"/>
  <c r="DK46" i="4" a="1"/>
  <c r="CI58" i="1" s="1"/>
  <c r="CJ58" i="1" s="1"/>
  <c r="DG46" i="4" a="1"/>
  <c r="DG46" i="4" s="1"/>
  <c r="HC25" i="4" a="1"/>
  <c r="HC25" i="4"/>
  <c r="GY25" i="4" a="1"/>
  <c r="GY25" i="4"/>
  <c r="GU25" i="4" a="1"/>
  <c r="GU25" i="4"/>
  <c r="GQ25" i="4" a="1"/>
  <c r="GQ25" i="4"/>
  <c r="GM25" i="4" a="1"/>
  <c r="GM25" i="4"/>
  <c r="GI25" i="4" a="1"/>
  <c r="GI25" i="4"/>
  <c r="GE25" i="4" a="1"/>
  <c r="GE25" i="4"/>
  <c r="GA25" i="4" a="1"/>
  <c r="GA25" i="4"/>
  <c r="FW25" i="4" a="1"/>
  <c r="FW25" i="4"/>
  <c r="FS25" i="4" a="1"/>
  <c r="FS25" i="4"/>
  <c r="FO25" i="4" a="1"/>
  <c r="FO25" i="4"/>
  <c r="FK25" i="4" a="1"/>
  <c r="FK25" i="4"/>
  <c r="FG25" i="4" a="1"/>
  <c r="FG25" i="4"/>
  <c r="FC25" i="4" a="1"/>
  <c r="FC25" i="4"/>
  <c r="EY25" i="4" a="1"/>
  <c r="EY25" i="4"/>
  <c r="EU25" i="4" a="1"/>
  <c r="EU25" i="4"/>
  <c r="EQ25" i="4" a="1"/>
  <c r="EQ25" i="4"/>
  <c r="EM25" i="4" a="1"/>
  <c r="EM25" i="4"/>
  <c r="EI25" i="4" a="1"/>
  <c r="EI25" i="4"/>
  <c r="EE25" i="4" a="1"/>
  <c r="EE25" i="4"/>
  <c r="EA25" i="4" a="1"/>
  <c r="EA25" i="4"/>
  <c r="DW25" i="4" a="1"/>
  <c r="DW25" i="4"/>
  <c r="DS25" i="4" a="1"/>
  <c r="DS25" i="4" s="1"/>
  <c r="DO25" i="4" a="1"/>
  <c r="DO25" i="4"/>
  <c r="DK25" i="4" a="1"/>
  <c r="DK25" i="4" s="1"/>
  <c r="DG25" i="4" a="1"/>
  <c r="DG25" i="4"/>
  <c r="HC4" i="4" a="1"/>
  <c r="HC4" i="4"/>
  <c r="GY4" i="4" a="1"/>
  <c r="GY4" i="4"/>
  <c r="GU4" i="4" a="1"/>
  <c r="GU4" i="4"/>
  <c r="GQ4" i="4" a="1"/>
  <c r="GQ4" i="4"/>
  <c r="GM4" i="4" a="1"/>
  <c r="GM4" i="4"/>
  <c r="GI4" i="4" a="1"/>
  <c r="GI4" i="4"/>
  <c r="GE4" i="4" a="1"/>
  <c r="GE4" i="4"/>
  <c r="GA4" i="4" a="1"/>
  <c r="GA4" i="4"/>
  <c r="FW4" i="4" a="1"/>
  <c r="FW4" i="4"/>
  <c r="FS4" i="4" a="1"/>
  <c r="FS4" i="4"/>
  <c r="FO4" i="4" a="1"/>
  <c r="FO4" i="4"/>
  <c r="FK4" i="4" a="1"/>
  <c r="FK4" i="4"/>
  <c r="FG4" i="4" a="1"/>
  <c r="FG4" i="4"/>
  <c r="FC4" i="4" a="1"/>
  <c r="FC4" i="4"/>
  <c r="EY4" i="4" a="1"/>
  <c r="EY4" i="4"/>
  <c r="EU4" i="4" a="1"/>
  <c r="EU4" i="4"/>
  <c r="EQ4" i="4" a="1"/>
  <c r="EQ4" i="4"/>
  <c r="EM4" i="4" a="1"/>
  <c r="EM4" i="4"/>
  <c r="EI4" i="4" a="1"/>
  <c r="EI4" i="4"/>
  <c r="EE4" i="4" a="1"/>
  <c r="EE4" i="4"/>
  <c r="EA4" i="4" a="1"/>
  <c r="EA4" i="4"/>
  <c r="DW4" i="4" a="1"/>
  <c r="DW4" i="4"/>
  <c r="DS4" i="4" a="1"/>
  <c r="DS4" i="4"/>
  <c r="DO4" i="4" a="1"/>
  <c r="DO4" i="4" s="1"/>
  <c r="DK4" i="4" a="1"/>
  <c r="CI8" i="1" s="1"/>
  <c r="CJ8" i="1" s="1"/>
  <c r="DG4" i="4" a="1"/>
  <c r="DG4" i="4"/>
  <c r="DC46" i="4" a="1"/>
  <c r="CC51" i="1" s="1"/>
  <c r="CD51" i="1" s="1"/>
  <c r="CY46" i="4" a="1"/>
  <c r="BZ61" i="1" s="1"/>
  <c r="CA61" i="1" s="1"/>
  <c r="CU46" i="4" a="1"/>
  <c r="BW46" i="1" s="1"/>
  <c r="BX46" i="1" s="1"/>
  <c r="DC25" i="4" a="1"/>
  <c r="CC32" i="1" s="1"/>
  <c r="CD32" i="1" s="1"/>
  <c r="DC25" i="4"/>
  <c r="CY25" i="4" a="1"/>
  <c r="CY25" i="4"/>
  <c r="CU25" i="4" a="1"/>
  <c r="CU25" i="4"/>
  <c r="DC4" i="4" a="1"/>
  <c r="CC23" i="1" s="1"/>
  <c r="CD23" i="1" s="1"/>
  <c r="DC4" i="4"/>
  <c r="CY4" i="4" a="1"/>
  <c r="CY4" i="4"/>
  <c r="CU4" i="4" a="1"/>
  <c r="CU4" i="4"/>
  <c r="CQ46" i="4" a="1"/>
  <c r="BT49" i="1" s="1"/>
  <c r="BU49" i="1" s="1"/>
  <c r="CM46" i="4" a="1"/>
  <c r="BQ48" i="1"/>
  <c r="BR48" i="1"/>
  <c r="CI46" i="4" a="1"/>
  <c r="CI46" i="4"/>
  <c r="CE46" i="4"/>
  <c r="CQ25" i="4" a="1"/>
  <c r="CQ25" i="4" s="1"/>
  <c r="CM25" i="4" a="1"/>
  <c r="CM25" i="4"/>
  <c r="CI25" i="4" a="1"/>
  <c r="CI25" i="4"/>
  <c r="CE25" i="4"/>
  <c r="CQ4" i="4" a="1"/>
  <c r="BT5" i="1" s="1"/>
  <c r="BU5" i="1" s="1"/>
  <c r="CM4" i="4" a="1"/>
  <c r="BQ9" i="1"/>
  <c r="BR9" i="1"/>
  <c r="CI4" i="4" a="1"/>
  <c r="CI4" i="4"/>
  <c r="CE4" i="4" a="1"/>
  <c r="CE4" i="4"/>
  <c r="CA46" i="4" a="1"/>
  <c r="CA46" i="4"/>
  <c r="BW46" i="4" a="1"/>
  <c r="BW46" i="4"/>
  <c r="BS46" i="4" a="1"/>
  <c r="BS46" i="4"/>
  <c r="BO46" i="4" a="1"/>
  <c r="BO46" i="4"/>
  <c r="CA25" i="4" a="1"/>
  <c r="CA25" i="4"/>
  <c r="BW25" i="4" a="1"/>
  <c r="BW25" i="4"/>
  <c r="BS25" i="4" a="1"/>
  <c r="BS25" i="4"/>
  <c r="BO25" i="4" a="1"/>
  <c r="BO25" i="4"/>
  <c r="CA4" i="4" a="1"/>
  <c r="CA4" i="4"/>
  <c r="BW4" i="4" a="1"/>
  <c r="BW4" i="4"/>
  <c r="BS4" i="4" a="1"/>
  <c r="BS4" i="4"/>
  <c r="BO4" i="4" a="1"/>
  <c r="BO4" i="4"/>
  <c r="BK46" i="4" a="1"/>
  <c r="BK46" i="4"/>
  <c r="BG46" i="4" a="1"/>
  <c r="BG46" i="4"/>
  <c r="BC46" i="4" a="1"/>
  <c r="BC46" i="4"/>
  <c r="BK25" i="4" a="1"/>
  <c r="BK25" i="4"/>
  <c r="BG25" i="4" a="1"/>
  <c r="BG25" i="4"/>
  <c r="BC25" i="4" a="1"/>
  <c r="BC25" i="4"/>
  <c r="AY25" i="4" a="1"/>
  <c r="AY25" i="4"/>
  <c r="BK4" i="4" a="1"/>
  <c r="BK4" i="4"/>
  <c r="BG4" i="4" a="1"/>
  <c r="BG4" i="4"/>
  <c r="BC4" i="4" a="1"/>
  <c r="BC4" i="4"/>
  <c r="AY4" i="4" a="1"/>
  <c r="AY4" i="4"/>
  <c r="AU46" i="4" a="1"/>
  <c r="AU46" i="4"/>
  <c r="AM46" i="4" a="1"/>
  <c r="AM46" i="4"/>
  <c r="AU25" i="4" a="1"/>
  <c r="AU25" i="4"/>
  <c r="AQ25" i="4" a="1"/>
  <c r="AQ25" i="4"/>
  <c r="AM25" i="4" a="1"/>
  <c r="AM25" i="4"/>
  <c r="AI25" i="4" a="1"/>
  <c r="AU4" i="4" a="1"/>
  <c r="AU4" i="4"/>
  <c r="AQ4" i="4" a="1"/>
  <c r="AQ4" i="4"/>
  <c r="AM4" i="4" a="1"/>
  <c r="AM4" i="4"/>
  <c r="AI4" i="4" a="1"/>
  <c r="AE46" i="4" a="1"/>
  <c r="AE46" i="4"/>
  <c r="AA46" i="4" a="1"/>
  <c r="AA46" i="4"/>
  <c r="S46" i="4" a="1"/>
  <c r="S46" i="4"/>
  <c r="AE25" i="4" a="1"/>
  <c r="AE25" i="4"/>
  <c r="AA25" i="4" a="1"/>
  <c r="AA25" i="4"/>
  <c r="W25" i="4" a="1"/>
  <c r="W25" i="4"/>
  <c r="S25" i="4" a="1"/>
  <c r="S25" i="4"/>
  <c r="AE4" i="4" a="1"/>
  <c r="AE4" i="4"/>
  <c r="AA4" i="4" a="1"/>
  <c r="AA4" i="4"/>
  <c r="W4" i="4" a="1"/>
  <c r="W4" i="4"/>
  <c r="S4" i="4" a="1"/>
  <c r="S4" i="4"/>
  <c r="I9" i="1"/>
  <c r="I13" i="1"/>
  <c r="I16" i="1"/>
  <c r="I17" i="1"/>
  <c r="I21" i="1"/>
  <c r="I24" i="1"/>
  <c r="I25" i="1"/>
  <c r="I28" i="1"/>
  <c r="I29" i="1"/>
  <c r="I32" i="1"/>
  <c r="I33" i="1"/>
  <c r="I36" i="1"/>
  <c r="I37" i="1"/>
  <c r="I40" i="1"/>
  <c r="I41" i="1"/>
  <c r="I44" i="1"/>
  <c r="I45" i="1"/>
  <c r="I47" i="1"/>
  <c r="I48" i="1"/>
  <c r="I49" i="1"/>
  <c r="I51" i="1"/>
  <c r="I52" i="1"/>
  <c r="I53" i="1"/>
  <c r="I55" i="1"/>
  <c r="I56" i="1"/>
  <c r="I57" i="1"/>
  <c r="I59" i="1"/>
  <c r="I60" i="1"/>
  <c r="I61" i="1"/>
  <c r="I63" i="1"/>
  <c r="I64" i="1"/>
  <c r="I65" i="1"/>
  <c r="O46" i="4" a="1"/>
  <c r="O46" i="4"/>
  <c r="O25" i="4" a="1"/>
  <c r="O25" i="4"/>
  <c r="O4" i="4" a="1"/>
  <c r="O4" i="4"/>
  <c r="K46" i="4" a="1"/>
  <c r="K46" i="4"/>
  <c r="K25" i="4" a="1"/>
  <c r="K25" i="4"/>
  <c r="K4" i="4" a="1"/>
  <c r="K4" i="4"/>
  <c r="F13" i="1"/>
  <c r="F24" i="1"/>
  <c r="F45" i="1"/>
  <c r="F47" i="1"/>
  <c r="F48" i="1"/>
  <c r="F49" i="1"/>
  <c r="F51" i="1"/>
  <c r="F52" i="1"/>
  <c r="F53" i="1"/>
  <c r="F55" i="1"/>
  <c r="F56" i="1"/>
  <c r="F57" i="1"/>
  <c r="F59" i="1"/>
  <c r="F60" i="1"/>
  <c r="F61" i="1"/>
  <c r="F63" i="1"/>
  <c r="F64" i="1"/>
  <c r="F65" i="1"/>
  <c r="C6" i="1"/>
  <c r="C7" i="1"/>
  <c r="C18" i="1"/>
  <c r="C19" i="1"/>
  <c r="C24" i="1"/>
  <c r="C25" i="1"/>
  <c r="C26" i="1"/>
  <c r="C27" i="1"/>
  <c r="C29" i="1"/>
  <c r="C30" i="1"/>
  <c r="C31" i="1"/>
  <c r="C33" i="1"/>
  <c r="C34" i="1"/>
  <c r="C35" i="1"/>
  <c r="C37" i="1"/>
  <c r="C38" i="1"/>
  <c r="C39" i="1"/>
  <c r="C41" i="1"/>
  <c r="C42" i="1"/>
  <c r="C43" i="1"/>
  <c r="C45" i="1"/>
  <c r="C4" i="1"/>
  <c r="C46" i="4" a="1"/>
  <c r="C25" i="4" a="1"/>
  <c r="C25" i="4"/>
  <c r="C4" i="4" a="1"/>
  <c r="C4" i="4"/>
  <c r="G4" i="4" a="1"/>
  <c r="G25" i="4" a="1"/>
  <c r="F33" i="1"/>
  <c r="G46" i="4" a="1"/>
  <c r="G46" i="4"/>
  <c r="Y76" i="1"/>
  <c r="FC132" i="1"/>
  <c r="EZ132" i="1"/>
  <c r="EW132" i="1"/>
  <c r="ET132" i="1"/>
  <c r="EQ132" i="1"/>
  <c r="EN132" i="1"/>
  <c r="EK132" i="1"/>
  <c r="EH132" i="1"/>
  <c r="EE132" i="1"/>
  <c r="EB132" i="1"/>
  <c r="DY132" i="1"/>
  <c r="DV132" i="1"/>
  <c r="DS132" i="1"/>
  <c r="DP132" i="1"/>
  <c r="DM132" i="1"/>
  <c r="DJ132" i="1"/>
  <c r="DG132" i="1"/>
  <c r="DD132" i="1"/>
  <c r="DA132" i="1"/>
  <c r="CX132" i="1"/>
  <c r="CU132" i="1"/>
  <c r="CR132" i="1"/>
  <c r="CO132" i="1"/>
  <c r="CL132" i="1"/>
  <c r="CI132" i="1"/>
  <c r="CF132" i="1"/>
  <c r="CC132" i="1"/>
  <c r="BZ132" i="1"/>
  <c r="BW132" i="1"/>
  <c r="BT132" i="1"/>
  <c r="BQ132" i="1"/>
  <c r="BN132" i="1"/>
  <c r="BK132" i="1"/>
  <c r="BH132" i="1"/>
  <c r="BE132" i="1"/>
  <c r="BB132" i="1"/>
  <c r="AY132" i="1"/>
  <c r="AV132" i="1"/>
  <c r="AS132" i="1"/>
  <c r="AP132" i="1"/>
  <c r="AM132" i="1"/>
  <c r="AJ132" i="1"/>
  <c r="AG132" i="1"/>
  <c r="AD132" i="1"/>
  <c r="AA132" i="1"/>
  <c r="X132" i="1"/>
  <c r="U132" i="1"/>
  <c r="R132" i="1"/>
  <c r="O132" i="1"/>
  <c r="L132" i="1"/>
  <c r="I132" i="1"/>
  <c r="F132" i="1"/>
  <c r="C132" i="1"/>
  <c r="FC68" i="1"/>
  <c r="EZ68" i="1"/>
  <c r="EW68" i="1"/>
  <c r="ET68" i="1"/>
  <c r="EQ68" i="1"/>
  <c r="EN68" i="1"/>
  <c r="EK68" i="1"/>
  <c r="EH68" i="1"/>
  <c r="EE68" i="1"/>
  <c r="EB68" i="1"/>
  <c r="DY68" i="1"/>
  <c r="DV68" i="1"/>
  <c r="DS68" i="1"/>
  <c r="DP68" i="1"/>
  <c r="DM68" i="1"/>
  <c r="DJ68" i="1"/>
  <c r="DG68" i="1"/>
  <c r="DD68" i="1"/>
  <c r="DA68" i="1"/>
  <c r="CX68" i="1"/>
  <c r="CU68" i="1"/>
  <c r="CR68" i="1"/>
  <c r="CO68" i="1"/>
  <c r="CL68" i="1"/>
  <c r="CI68" i="1"/>
  <c r="CF68" i="1"/>
  <c r="CC68" i="1"/>
  <c r="BZ68" i="1"/>
  <c r="BW68" i="1"/>
  <c r="BT68" i="1"/>
  <c r="BQ68" i="1"/>
  <c r="BN68" i="1"/>
  <c r="BK68" i="1"/>
  <c r="BH68" i="1"/>
  <c r="BE68" i="1"/>
  <c r="BB68" i="1"/>
  <c r="AY68" i="1"/>
  <c r="AV68" i="1"/>
  <c r="AS68" i="1"/>
  <c r="AP68" i="1"/>
  <c r="AM68" i="1"/>
  <c r="AJ68" i="1"/>
  <c r="AG68" i="1"/>
  <c r="AD68" i="1"/>
  <c r="AA68" i="1"/>
  <c r="X68" i="1"/>
  <c r="U68" i="1"/>
  <c r="R68" i="1"/>
  <c r="O68" i="1"/>
  <c r="L68" i="1"/>
  <c r="I68" i="1"/>
  <c r="F68" i="1"/>
  <c r="C68" i="1"/>
  <c r="D70" i="1"/>
  <c r="G70" i="1"/>
  <c r="J70" i="1"/>
  <c r="M70" i="1"/>
  <c r="P70" i="1"/>
  <c r="S70" i="1"/>
  <c r="V70" i="1"/>
  <c r="Y70" i="1"/>
  <c r="AB70" i="1"/>
  <c r="AE70" i="1"/>
  <c r="AH70" i="1"/>
  <c r="AK70" i="1"/>
  <c r="AN70" i="1"/>
  <c r="AQ70" i="1"/>
  <c r="AT70" i="1"/>
  <c r="AW70" i="1"/>
  <c r="AZ70" i="1"/>
  <c r="BC70" i="1"/>
  <c r="BF70" i="1"/>
  <c r="BI70" i="1"/>
  <c r="BL70" i="1"/>
  <c r="BO70" i="1"/>
  <c r="BR70" i="1"/>
  <c r="BU70" i="1"/>
  <c r="BX70" i="1"/>
  <c r="CA70" i="1"/>
  <c r="CD70" i="1"/>
  <c r="CG70" i="1"/>
  <c r="CJ70" i="1"/>
  <c r="CM70" i="1"/>
  <c r="CP70" i="1"/>
  <c r="CS70" i="1"/>
  <c r="CV70" i="1"/>
  <c r="CY70" i="1"/>
  <c r="DB70" i="1"/>
  <c r="DE70" i="1"/>
  <c r="DH70" i="1"/>
  <c r="DK70" i="1"/>
  <c r="DN70" i="1"/>
  <c r="DQ70" i="1"/>
  <c r="DT70" i="1"/>
  <c r="DW70" i="1"/>
  <c r="DZ70" i="1"/>
  <c r="EC70" i="1"/>
  <c r="EF70" i="1"/>
  <c r="EI70" i="1"/>
  <c r="EL70" i="1"/>
  <c r="EO70" i="1"/>
  <c r="ER70" i="1"/>
  <c r="EU70" i="1"/>
  <c r="EX70" i="1"/>
  <c r="FA70" i="1"/>
  <c r="FD70" i="1"/>
  <c r="D71" i="1"/>
  <c r="G71" i="1"/>
  <c r="J71" i="1"/>
  <c r="M71" i="1"/>
  <c r="P71" i="1"/>
  <c r="S71" i="1"/>
  <c r="V71" i="1"/>
  <c r="Y71" i="1"/>
  <c r="AB71" i="1"/>
  <c r="AE71" i="1"/>
  <c r="AH71" i="1"/>
  <c r="AK71" i="1"/>
  <c r="AN71" i="1"/>
  <c r="AQ71" i="1"/>
  <c r="AT71" i="1"/>
  <c r="AW71" i="1"/>
  <c r="AZ71" i="1"/>
  <c r="BC71" i="1"/>
  <c r="BF71" i="1"/>
  <c r="BI71" i="1"/>
  <c r="BL71" i="1"/>
  <c r="BO71" i="1"/>
  <c r="BR71" i="1"/>
  <c r="BU71" i="1"/>
  <c r="BX71" i="1"/>
  <c r="CA71" i="1"/>
  <c r="CD71" i="1"/>
  <c r="CG71" i="1"/>
  <c r="CJ71" i="1"/>
  <c r="CM71" i="1"/>
  <c r="CP71" i="1"/>
  <c r="CS71" i="1"/>
  <c r="CV71" i="1"/>
  <c r="CY71" i="1"/>
  <c r="DB71" i="1"/>
  <c r="DE71" i="1"/>
  <c r="DH71" i="1"/>
  <c r="DK71" i="1"/>
  <c r="DN71" i="1"/>
  <c r="DQ71" i="1"/>
  <c r="DT71" i="1"/>
  <c r="DW71" i="1"/>
  <c r="DZ71" i="1"/>
  <c r="EC71" i="1"/>
  <c r="EF71" i="1"/>
  <c r="EI71" i="1"/>
  <c r="EL71" i="1"/>
  <c r="EO71" i="1"/>
  <c r="ER71" i="1"/>
  <c r="EU71" i="1"/>
  <c r="EX71" i="1"/>
  <c r="FA71" i="1"/>
  <c r="FD71" i="1"/>
  <c r="D72" i="1"/>
  <c r="G72" i="1"/>
  <c r="J72" i="1"/>
  <c r="M72" i="1"/>
  <c r="P72" i="1"/>
  <c r="S72" i="1"/>
  <c r="V72" i="1"/>
  <c r="Y72" i="1"/>
  <c r="AB72" i="1"/>
  <c r="AE72" i="1"/>
  <c r="AH72" i="1"/>
  <c r="AK72" i="1"/>
  <c r="AN72" i="1"/>
  <c r="AQ72" i="1"/>
  <c r="AT72" i="1"/>
  <c r="AW72" i="1"/>
  <c r="AZ72" i="1"/>
  <c r="BC72" i="1"/>
  <c r="BF72" i="1"/>
  <c r="BI72" i="1"/>
  <c r="BL72" i="1"/>
  <c r="BO72" i="1"/>
  <c r="BR72" i="1"/>
  <c r="BU72" i="1"/>
  <c r="BX72" i="1"/>
  <c r="CA72" i="1"/>
  <c r="CD72" i="1"/>
  <c r="CG72" i="1"/>
  <c r="CJ72" i="1"/>
  <c r="CM72" i="1"/>
  <c r="CP72" i="1"/>
  <c r="CS72" i="1"/>
  <c r="CV72" i="1"/>
  <c r="CY72" i="1"/>
  <c r="DB72" i="1"/>
  <c r="DE72" i="1"/>
  <c r="DH72" i="1"/>
  <c r="DK72" i="1"/>
  <c r="DN72" i="1"/>
  <c r="DQ72" i="1"/>
  <c r="DT72" i="1"/>
  <c r="DW72" i="1"/>
  <c r="DZ72" i="1"/>
  <c r="EC72" i="1"/>
  <c r="EF72" i="1"/>
  <c r="EI72" i="1"/>
  <c r="EL72" i="1"/>
  <c r="EO72" i="1"/>
  <c r="ER72" i="1"/>
  <c r="EU72" i="1"/>
  <c r="EX72" i="1"/>
  <c r="FA72" i="1"/>
  <c r="FD72" i="1"/>
  <c r="D73" i="1"/>
  <c r="G73" i="1"/>
  <c r="J73" i="1"/>
  <c r="M73" i="1"/>
  <c r="P73" i="1"/>
  <c r="S73" i="1"/>
  <c r="V73" i="1"/>
  <c r="Y73" i="1"/>
  <c r="AB73" i="1"/>
  <c r="AE73" i="1"/>
  <c r="AH73" i="1"/>
  <c r="AK73" i="1"/>
  <c r="AN73" i="1"/>
  <c r="AQ73" i="1"/>
  <c r="AT73" i="1"/>
  <c r="AW73" i="1"/>
  <c r="AZ73" i="1"/>
  <c r="BC73" i="1"/>
  <c r="BF73" i="1"/>
  <c r="BI73" i="1"/>
  <c r="BL73" i="1"/>
  <c r="BO73" i="1"/>
  <c r="BR73" i="1"/>
  <c r="BU73" i="1"/>
  <c r="BX73" i="1"/>
  <c r="CA73" i="1"/>
  <c r="CD73" i="1"/>
  <c r="CG73" i="1"/>
  <c r="CJ73" i="1"/>
  <c r="CM73" i="1"/>
  <c r="CP73" i="1"/>
  <c r="CS73" i="1"/>
  <c r="CV73" i="1"/>
  <c r="CY73" i="1"/>
  <c r="DB73" i="1"/>
  <c r="DE73" i="1"/>
  <c r="DH73" i="1"/>
  <c r="DK73" i="1"/>
  <c r="DN73" i="1"/>
  <c r="DQ73" i="1"/>
  <c r="DT73" i="1"/>
  <c r="DW73" i="1"/>
  <c r="DZ73" i="1"/>
  <c r="EC73" i="1"/>
  <c r="EF73" i="1"/>
  <c r="EI73" i="1"/>
  <c r="EL73" i="1"/>
  <c r="EO73" i="1"/>
  <c r="ER73" i="1"/>
  <c r="EU73" i="1"/>
  <c r="EX73" i="1"/>
  <c r="FA73" i="1"/>
  <c r="FD73" i="1"/>
  <c r="D74" i="1"/>
  <c r="G74" i="1"/>
  <c r="J74" i="1"/>
  <c r="M74" i="1"/>
  <c r="P74" i="1"/>
  <c r="S74" i="1"/>
  <c r="V74" i="1"/>
  <c r="Y74" i="1"/>
  <c r="AB74" i="1"/>
  <c r="AE74" i="1"/>
  <c r="AH74" i="1"/>
  <c r="AK74" i="1"/>
  <c r="AN74" i="1"/>
  <c r="AQ74" i="1"/>
  <c r="AT74" i="1"/>
  <c r="AW74" i="1"/>
  <c r="AZ74" i="1"/>
  <c r="BC74" i="1"/>
  <c r="BF74" i="1"/>
  <c r="BI74" i="1"/>
  <c r="BL74" i="1"/>
  <c r="BO74" i="1"/>
  <c r="BR74" i="1"/>
  <c r="BU74" i="1"/>
  <c r="BX74" i="1"/>
  <c r="CA74" i="1"/>
  <c r="CD74" i="1"/>
  <c r="CG74" i="1"/>
  <c r="CJ74" i="1"/>
  <c r="CM74" i="1"/>
  <c r="CP74" i="1"/>
  <c r="CS74" i="1"/>
  <c r="CV74" i="1"/>
  <c r="CY74" i="1"/>
  <c r="DB74" i="1"/>
  <c r="DE74" i="1"/>
  <c r="DH74" i="1"/>
  <c r="DK74" i="1"/>
  <c r="DN74" i="1"/>
  <c r="DQ74" i="1"/>
  <c r="DT74" i="1"/>
  <c r="DW74" i="1"/>
  <c r="DZ74" i="1"/>
  <c r="EC74" i="1"/>
  <c r="EF74" i="1"/>
  <c r="EI74" i="1"/>
  <c r="EL74" i="1"/>
  <c r="EO74" i="1"/>
  <c r="ER74" i="1"/>
  <c r="EU74" i="1"/>
  <c r="EX74" i="1"/>
  <c r="FA74" i="1"/>
  <c r="FD74" i="1"/>
  <c r="D75" i="1"/>
  <c r="G75" i="1"/>
  <c r="J75" i="1"/>
  <c r="M75" i="1"/>
  <c r="P75" i="1"/>
  <c r="S75" i="1"/>
  <c r="V75" i="1"/>
  <c r="Y75" i="1"/>
  <c r="AB75" i="1"/>
  <c r="AE75" i="1"/>
  <c r="AH75" i="1"/>
  <c r="AK75" i="1"/>
  <c r="AN75" i="1"/>
  <c r="AQ75" i="1"/>
  <c r="AT75" i="1"/>
  <c r="AW75" i="1"/>
  <c r="AZ75" i="1"/>
  <c r="BC75" i="1"/>
  <c r="BF75" i="1"/>
  <c r="BI75" i="1"/>
  <c r="BL75" i="1"/>
  <c r="BO75" i="1"/>
  <c r="BR75" i="1"/>
  <c r="BU75" i="1"/>
  <c r="BX75" i="1"/>
  <c r="CA75" i="1"/>
  <c r="CD75" i="1"/>
  <c r="CG75" i="1"/>
  <c r="CJ75" i="1"/>
  <c r="CM75" i="1"/>
  <c r="CP75" i="1"/>
  <c r="CS75" i="1"/>
  <c r="CV75" i="1"/>
  <c r="CY75" i="1"/>
  <c r="DB75" i="1"/>
  <c r="DE75" i="1"/>
  <c r="DH75" i="1"/>
  <c r="DK75" i="1"/>
  <c r="DN75" i="1"/>
  <c r="DQ75" i="1"/>
  <c r="DT75" i="1"/>
  <c r="DW75" i="1"/>
  <c r="DZ75" i="1"/>
  <c r="EC75" i="1"/>
  <c r="EF75" i="1"/>
  <c r="EI75" i="1"/>
  <c r="EL75" i="1"/>
  <c r="EO75" i="1"/>
  <c r="ER75" i="1"/>
  <c r="EU75" i="1"/>
  <c r="EX75" i="1"/>
  <c r="FA75" i="1"/>
  <c r="FD75" i="1"/>
  <c r="G76" i="1"/>
  <c r="J76" i="1"/>
  <c r="M76" i="1"/>
  <c r="P76" i="1"/>
  <c r="S76" i="1"/>
  <c r="V76" i="1"/>
  <c r="AB76" i="1"/>
  <c r="AH76" i="1"/>
  <c r="AK76" i="1"/>
  <c r="AN76" i="1"/>
  <c r="AQ76" i="1"/>
  <c r="AT76" i="1"/>
  <c r="AW76" i="1"/>
  <c r="AZ76" i="1"/>
  <c r="BF76" i="1"/>
  <c r="BI76" i="1"/>
  <c r="BL76" i="1"/>
  <c r="BR76" i="1"/>
  <c r="BX76" i="1"/>
  <c r="CA76" i="1"/>
  <c r="CJ76" i="1"/>
  <c r="CM76" i="1"/>
  <c r="CP76" i="1"/>
  <c r="CS76" i="1"/>
  <c r="CV76" i="1"/>
  <c r="CY76" i="1"/>
  <c r="DB76" i="1"/>
  <c r="DH76" i="1"/>
  <c r="DN76" i="1"/>
  <c r="DQ76" i="1"/>
  <c r="DT76" i="1"/>
  <c r="DW76" i="1"/>
  <c r="DZ76" i="1"/>
  <c r="EC76" i="1"/>
  <c r="EF76" i="1"/>
  <c r="EL76" i="1"/>
  <c r="EO76" i="1"/>
  <c r="ER76" i="1"/>
  <c r="EX76" i="1"/>
  <c r="FA76" i="1"/>
  <c r="FD76" i="1"/>
  <c r="D77" i="1"/>
  <c r="G77" i="1"/>
  <c r="J77" i="1"/>
  <c r="M77" i="1"/>
  <c r="P77" i="1"/>
  <c r="S77" i="1"/>
  <c r="V77" i="1"/>
  <c r="Y77" i="1"/>
  <c r="AB77" i="1"/>
  <c r="AE77" i="1"/>
  <c r="AH77" i="1"/>
  <c r="AK77" i="1"/>
  <c r="AN77" i="1"/>
  <c r="AQ77" i="1"/>
  <c r="AT77" i="1"/>
  <c r="AW77" i="1"/>
  <c r="AZ77" i="1"/>
  <c r="BC77" i="1"/>
  <c r="BF77" i="1"/>
  <c r="BI77" i="1"/>
  <c r="BL77" i="1"/>
  <c r="BO77" i="1"/>
  <c r="BR77" i="1"/>
  <c r="BU77" i="1"/>
  <c r="BX77" i="1"/>
  <c r="CA77" i="1"/>
  <c r="CD77" i="1"/>
  <c r="CG77" i="1"/>
  <c r="CJ77" i="1"/>
  <c r="CM77" i="1"/>
  <c r="CP77" i="1"/>
  <c r="CS77" i="1"/>
  <c r="CV77" i="1"/>
  <c r="CY77" i="1"/>
  <c r="DB77" i="1"/>
  <c r="DE77" i="1"/>
  <c r="DH77" i="1"/>
  <c r="DK77" i="1"/>
  <c r="DN77" i="1"/>
  <c r="DQ77" i="1"/>
  <c r="DT77" i="1"/>
  <c r="DW77" i="1"/>
  <c r="DZ77" i="1"/>
  <c r="EC77" i="1"/>
  <c r="EF77" i="1"/>
  <c r="EI77" i="1"/>
  <c r="EL77" i="1"/>
  <c r="EO77" i="1"/>
  <c r="ER77" i="1"/>
  <c r="EU77" i="1"/>
  <c r="EX77" i="1"/>
  <c r="FA77" i="1"/>
  <c r="FD77" i="1"/>
  <c r="D78" i="1"/>
  <c r="G78" i="1"/>
  <c r="J78" i="1"/>
  <c r="M78" i="1"/>
  <c r="P78" i="1"/>
  <c r="S78" i="1"/>
  <c r="V78" i="1"/>
  <c r="Y78" i="1"/>
  <c r="AB78" i="1"/>
  <c r="AE78" i="1"/>
  <c r="AH78" i="1"/>
  <c r="AK78" i="1"/>
  <c r="AN78" i="1"/>
  <c r="AQ78" i="1"/>
  <c r="AT78" i="1"/>
  <c r="AW78" i="1"/>
  <c r="AZ78" i="1"/>
  <c r="BC78" i="1"/>
  <c r="BF78" i="1"/>
  <c r="BI78" i="1"/>
  <c r="BL78" i="1"/>
  <c r="BO78" i="1"/>
  <c r="BR78" i="1"/>
  <c r="BU78" i="1"/>
  <c r="BX78" i="1"/>
  <c r="CA78" i="1"/>
  <c r="CD78" i="1"/>
  <c r="CG78" i="1"/>
  <c r="CJ78" i="1"/>
  <c r="CM78" i="1"/>
  <c r="CP78" i="1"/>
  <c r="CS78" i="1"/>
  <c r="CV78" i="1"/>
  <c r="CY78" i="1"/>
  <c r="DB78" i="1"/>
  <c r="DE78" i="1"/>
  <c r="DH78" i="1"/>
  <c r="DK78" i="1"/>
  <c r="DN78" i="1"/>
  <c r="DQ78" i="1"/>
  <c r="DT78" i="1"/>
  <c r="DW78" i="1"/>
  <c r="DZ78" i="1"/>
  <c r="EC78" i="1"/>
  <c r="EF78" i="1"/>
  <c r="EI78" i="1"/>
  <c r="EL78" i="1"/>
  <c r="EO78" i="1"/>
  <c r="ER78" i="1"/>
  <c r="EU78" i="1"/>
  <c r="EX78" i="1"/>
  <c r="FA78" i="1"/>
  <c r="FD78" i="1"/>
  <c r="D79" i="1"/>
  <c r="G79" i="1"/>
  <c r="J79" i="1"/>
  <c r="M79" i="1"/>
  <c r="P79" i="1"/>
  <c r="S79" i="1"/>
  <c r="V79" i="1"/>
  <c r="Y79" i="1"/>
  <c r="AB79" i="1"/>
  <c r="AE79" i="1"/>
  <c r="AH79" i="1"/>
  <c r="AK79" i="1"/>
  <c r="AN79" i="1"/>
  <c r="AQ79" i="1"/>
  <c r="AT79" i="1"/>
  <c r="AW79" i="1"/>
  <c r="AZ79" i="1"/>
  <c r="BC79" i="1"/>
  <c r="BF79" i="1"/>
  <c r="BI79" i="1"/>
  <c r="BL79" i="1"/>
  <c r="BO79" i="1"/>
  <c r="BR79" i="1"/>
  <c r="BU79" i="1"/>
  <c r="BX79" i="1"/>
  <c r="CA79" i="1"/>
  <c r="CD79" i="1"/>
  <c r="CG79" i="1"/>
  <c r="CJ79" i="1"/>
  <c r="CM79" i="1"/>
  <c r="CP79" i="1"/>
  <c r="CS79" i="1"/>
  <c r="CV79" i="1"/>
  <c r="CY79" i="1"/>
  <c r="DB79" i="1"/>
  <c r="DE79" i="1"/>
  <c r="DH79" i="1"/>
  <c r="DK79" i="1"/>
  <c r="DN79" i="1"/>
  <c r="DQ79" i="1"/>
  <c r="DT79" i="1"/>
  <c r="DW79" i="1"/>
  <c r="DZ79" i="1"/>
  <c r="EC79" i="1"/>
  <c r="EF79" i="1"/>
  <c r="EI79" i="1"/>
  <c r="EL79" i="1"/>
  <c r="EO79" i="1"/>
  <c r="ER79" i="1"/>
  <c r="EU79" i="1"/>
  <c r="EX79" i="1"/>
  <c r="FA79" i="1"/>
  <c r="FD79" i="1"/>
  <c r="D80" i="1"/>
  <c r="G80" i="1"/>
  <c r="J80" i="1"/>
  <c r="M80" i="1"/>
  <c r="P80" i="1"/>
  <c r="S80" i="1"/>
  <c r="V80" i="1"/>
  <c r="Y80" i="1"/>
  <c r="AB80" i="1"/>
  <c r="AE80" i="1"/>
  <c r="AH80" i="1"/>
  <c r="AK80" i="1"/>
  <c r="AN80" i="1"/>
  <c r="AQ80" i="1"/>
  <c r="AT80" i="1"/>
  <c r="AW80" i="1"/>
  <c r="AZ80" i="1"/>
  <c r="BC80" i="1"/>
  <c r="BF80" i="1"/>
  <c r="BI80" i="1"/>
  <c r="BL80" i="1"/>
  <c r="BO80" i="1"/>
  <c r="BR80" i="1"/>
  <c r="BU80" i="1"/>
  <c r="BX80" i="1"/>
  <c r="CA80" i="1"/>
  <c r="CD80" i="1"/>
  <c r="CG80" i="1"/>
  <c r="CJ80" i="1"/>
  <c r="CM80" i="1"/>
  <c r="CP80" i="1"/>
  <c r="CS80" i="1"/>
  <c r="CV80" i="1"/>
  <c r="CY80" i="1"/>
  <c r="DB80" i="1"/>
  <c r="DE80" i="1"/>
  <c r="DH80" i="1"/>
  <c r="DK80" i="1"/>
  <c r="DN80" i="1"/>
  <c r="DQ80" i="1"/>
  <c r="DT80" i="1"/>
  <c r="DW80" i="1"/>
  <c r="DZ80" i="1"/>
  <c r="EC80" i="1"/>
  <c r="EF80" i="1"/>
  <c r="EI80" i="1"/>
  <c r="EL80" i="1"/>
  <c r="EO80" i="1"/>
  <c r="ER80" i="1"/>
  <c r="EU80" i="1"/>
  <c r="EX80" i="1"/>
  <c r="FA80" i="1"/>
  <c r="FD80" i="1"/>
  <c r="D81" i="1"/>
  <c r="G81" i="1"/>
  <c r="J81" i="1"/>
  <c r="M81" i="1"/>
  <c r="P81" i="1"/>
  <c r="S81" i="1"/>
  <c r="V81" i="1"/>
  <c r="Y81" i="1"/>
  <c r="AB81" i="1"/>
  <c r="AE81" i="1"/>
  <c r="AH81" i="1"/>
  <c r="AK81" i="1"/>
  <c r="AN81" i="1"/>
  <c r="AQ81" i="1"/>
  <c r="AT81" i="1"/>
  <c r="AW81" i="1"/>
  <c r="AZ81" i="1"/>
  <c r="BC81" i="1"/>
  <c r="BF81" i="1"/>
  <c r="BI81" i="1"/>
  <c r="BL81" i="1"/>
  <c r="BO81" i="1"/>
  <c r="BR81" i="1"/>
  <c r="BU81" i="1"/>
  <c r="BX81" i="1"/>
  <c r="CA81" i="1"/>
  <c r="CD81" i="1"/>
  <c r="CG81" i="1"/>
  <c r="CJ81" i="1"/>
  <c r="CM81" i="1"/>
  <c r="CP81" i="1"/>
  <c r="CS81" i="1"/>
  <c r="CV81" i="1"/>
  <c r="CY81" i="1"/>
  <c r="DB81" i="1"/>
  <c r="DE81" i="1"/>
  <c r="DH81" i="1"/>
  <c r="DK81" i="1"/>
  <c r="DN81" i="1"/>
  <c r="DQ81" i="1"/>
  <c r="DT81" i="1"/>
  <c r="DW81" i="1"/>
  <c r="DZ81" i="1"/>
  <c r="EC81" i="1"/>
  <c r="EF81" i="1"/>
  <c r="EI81" i="1"/>
  <c r="EL81" i="1"/>
  <c r="EO81" i="1"/>
  <c r="ER81" i="1"/>
  <c r="EU81" i="1"/>
  <c r="EX81" i="1"/>
  <c r="FA81" i="1"/>
  <c r="FD81" i="1"/>
  <c r="D82" i="1"/>
  <c r="G82" i="1"/>
  <c r="J82" i="1"/>
  <c r="M82" i="1"/>
  <c r="P82" i="1"/>
  <c r="S82" i="1"/>
  <c r="V82" i="1"/>
  <c r="Y82" i="1"/>
  <c r="AB82" i="1"/>
  <c r="AE82" i="1"/>
  <c r="AH82" i="1"/>
  <c r="AK82" i="1"/>
  <c r="AN82" i="1"/>
  <c r="AQ82" i="1"/>
  <c r="AT82" i="1"/>
  <c r="AW82" i="1"/>
  <c r="AZ82" i="1"/>
  <c r="BC82" i="1"/>
  <c r="BF82" i="1"/>
  <c r="BI82" i="1"/>
  <c r="BL82" i="1"/>
  <c r="BO82" i="1"/>
  <c r="BR82" i="1"/>
  <c r="BU82" i="1"/>
  <c r="BX82" i="1"/>
  <c r="CA82" i="1"/>
  <c r="CD82" i="1"/>
  <c r="CG82" i="1"/>
  <c r="CJ82" i="1"/>
  <c r="CM82" i="1"/>
  <c r="CP82" i="1"/>
  <c r="CS82" i="1"/>
  <c r="CV82" i="1"/>
  <c r="CY82" i="1"/>
  <c r="DB82" i="1"/>
  <c r="DE82" i="1"/>
  <c r="DH82" i="1"/>
  <c r="DK82" i="1"/>
  <c r="DN82" i="1"/>
  <c r="DQ82" i="1"/>
  <c r="DT82" i="1"/>
  <c r="DW82" i="1"/>
  <c r="DZ82" i="1"/>
  <c r="EC82" i="1"/>
  <c r="EF82" i="1"/>
  <c r="EI82" i="1"/>
  <c r="EL82" i="1"/>
  <c r="EO82" i="1"/>
  <c r="ER82" i="1"/>
  <c r="EU82" i="1"/>
  <c r="EX82" i="1"/>
  <c r="FA82" i="1"/>
  <c r="FD82" i="1"/>
  <c r="D83" i="1"/>
  <c r="G83" i="1"/>
  <c r="J83" i="1"/>
  <c r="M83" i="1"/>
  <c r="P83" i="1"/>
  <c r="S83" i="1"/>
  <c r="V83" i="1"/>
  <c r="Y83" i="1"/>
  <c r="AB83" i="1"/>
  <c r="AE83" i="1"/>
  <c r="AH83" i="1"/>
  <c r="AK83" i="1"/>
  <c r="AN83" i="1"/>
  <c r="AQ83" i="1"/>
  <c r="AT83" i="1"/>
  <c r="AW83" i="1"/>
  <c r="AZ83" i="1"/>
  <c r="BC83" i="1"/>
  <c r="BF83" i="1"/>
  <c r="BI83" i="1"/>
  <c r="BL83" i="1"/>
  <c r="BO83" i="1"/>
  <c r="BR83" i="1"/>
  <c r="BU83" i="1"/>
  <c r="BX83" i="1"/>
  <c r="CA83" i="1"/>
  <c r="CD83" i="1"/>
  <c r="CG83" i="1"/>
  <c r="CJ83" i="1"/>
  <c r="CM83" i="1"/>
  <c r="CP83" i="1"/>
  <c r="CS83" i="1"/>
  <c r="CV83" i="1"/>
  <c r="CY83" i="1"/>
  <c r="DB83" i="1"/>
  <c r="DE83" i="1"/>
  <c r="DH83" i="1"/>
  <c r="DK83" i="1"/>
  <c r="DN83" i="1"/>
  <c r="DQ83" i="1"/>
  <c r="DT83" i="1"/>
  <c r="DW83" i="1"/>
  <c r="DZ83" i="1"/>
  <c r="EC83" i="1"/>
  <c r="EF83" i="1"/>
  <c r="EI83" i="1"/>
  <c r="EL83" i="1"/>
  <c r="EO83" i="1"/>
  <c r="ER83" i="1"/>
  <c r="EU83" i="1"/>
  <c r="EX83" i="1"/>
  <c r="FA83" i="1"/>
  <c r="FD83" i="1"/>
  <c r="D84" i="1"/>
  <c r="G84" i="1"/>
  <c r="J84" i="1"/>
  <c r="M84" i="1"/>
  <c r="P84" i="1"/>
  <c r="S84" i="1"/>
  <c r="V84" i="1"/>
  <c r="Y84" i="1"/>
  <c r="AB84" i="1"/>
  <c r="AE84" i="1"/>
  <c r="AH84" i="1"/>
  <c r="AK84" i="1"/>
  <c r="AN84" i="1"/>
  <c r="AQ84" i="1"/>
  <c r="AT84" i="1"/>
  <c r="AW84" i="1"/>
  <c r="AZ84" i="1"/>
  <c r="BC84" i="1"/>
  <c r="BF84" i="1"/>
  <c r="BI84" i="1"/>
  <c r="BL84" i="1"/>
  <c r="BO84" i="1"/>
  <c r="BR84" i="1"/>
  <c r="BU84" i="1"/>
  <c r="BX84" i="1"/>
  <c r="CA84" i="1"/>
  <c r="CD84" i="1"/>
  <c r="CG84" i="1"/>
  <c r="CJ84" i="1"/>
  <c r="CM84" i="1"/>
  <c r="CP84" i="1"/>
  <c r="CS84" i="1"/>
  <c r="CV84" i="1"/>
  <c r="CY84" i="1"/>
  <c r="DB84" i="1"/>
  <c r="DE84" i="1"/>
  <c r="DH84" i="1"/>
  <c r="DK84" i="1"/>
  <c r="DN84" i="1"/>
  <c r="DQ84" i="1"/>
  <c r="DT84" i="1"/>
  <c r="DW84" i="1"/>
  <c r="DZ84" i="1"/>
  <c r="EC84" i="1"/>
  <c r="EF84" i="1"/>
  <c r="EI84" i="1"/>
  <c r="EL84" i="1"/>
  <c r="EO84" i="1"/>
  <c r="ER84" i="1"/>
  <c r="EU84" i="1"/>
  <c r="EX84" i="1"/>
  <c r="FA84" i="1"/>
  <c r="FD84" i="1"/>
  <c r="D85" i="1"/>
  <c r="G85" i="1"/>
  <c r="J85" i="1"/>
  <c r="M85" i="1"/>
  <c r="P85" i="1"/>
  <c r="S85" i="1"/>
  <c r="V85" i="1"/>
  <c r="Y85" i="1"/>
  <c r="AB85" i="1"/>
  <c r="AE85" i="1"/>
  <c r="AH85" i="1"/>
  <c r="AK85" i="1"/>
  <c r="AN85" i="1"/>
  <c r="AQ85" i="1"/>
  <c r="AT85" i="1"/>
  <c r="AW85" i="1"/>
  <c r="AZ85" i="1"/>
  <c r="BC85" i="1"/>
  <c r="BF85" i="1"/>
  <c r="BI85" i="1"/>
  <c r="BL85" i="1"/>
  <c r="BO85" i="1"/>
  <c r="BR85" i="1"/>
  <c r="BU85" i="1"/>
  <c r="BX85" i="1"/>
  <c r="CA85" i="1"/>
  <c r="CD85" i="1"/>
  <c r="CG85" i="1"/>
  <c r="CJ85" i="1"/>
  <c r="CM85" i="1"/>
  <c r="CP85" i="1"/>
  <c r="CS85" i="1"/>
  <c r="CV85" i="1"/>
  <c r="CY85" i="1"/>
  <c r="DB85" i="1"/>
  <c r="DE85" i="1"/>
  <c r="DH85" i="1"/>
  <c r="DK85" i="1"/>
  <c r="DN85" i="1"/>
  <c r="DQ85" i="1"/>
  <c r="DT85" i="1"/>
  <c r="DW85" i="1"/>
  <c r="DZ85" i="1"/>
  <c r="EC85" i="1"/>
  <c r="EF85" i="1"/>
  <c r="EI85" i="1"/>
  <c r="EL85" i="1"/>
  <c r="EO85" i="1"/>
  <c r="ER85" i="1"/>
  <c r="EU85" i="1"/>
  <c r="EX85" i="1"/>
  <c r="FA85" i="1"/>
  <c r="FD85" i="1"/>
  <c r="D86" i="1"/>
  <c r="G86" i="1"/>
  <c r="J86" i="1"/>
  <c r="M86" i="1"/>
  <c r="P86" i="1"/>
  <c r="S86" i="1"/>
  <c r="V86" i="1"/>
  <c r="Y86" i="1"/>
  <c r="AB86" i="1"/>
  <c r="AE86" i="1"/>
  <c r="AH86" i="1"/>
  <c r="AK86" i="1"/>
  <c r="AN86" i="1"/>
  <c r="AQ86" i="1"/>
  <c r="AT86" i="1"/>
  <c r="AW86" i="1"/>
  <c r="AZ86" i="1"/>
  <c r="BC86" i="1"/>
  <c r="BF86" i="1"/>
  <c r="BI86" i="1"/>
  <c r="BL86" i="1"/>
  <c r="BO86" i="1"/>
  <c r="BR86" i="1"/>
  <c r="BU86" i="1"/>
  <c r="BX86" i="1"/>
  <c r="CA86" i="1"/>
  <c r="CD86" i="1"/>
  <c r="CG86" i="1"/>
  <c r="CJ86" i="1"/>
  <c r="CM86" i="1"/>
  <c r="CP86" i="1"/>
  <c r="CS86" i="1"/>
  <c r="CV86" i="1"/>
  <c r="CY86" i="1"/>
  <c r="DB86" i="1"/>
  <c r="DE86" i="1"/>
  <c r="DH86" i="1"/>
  <c r="DK86" i="1"/>
  <c r="DN86" i="1"/>
  <c r="DQ86" i="1"/>
  <c r="DT86" i="1"/>
  <c r="DW86" i="1"/>
  <c r="DZ86" i="1"/>
  <c r="EC86" i="1"/>
  <c r="EF86" i="1"/>
  <c r="EI86" i="1"/>
  <c r="EL86" i="1"/>
  <c r="EO86" i="1"/>
  <c r="ER86" i="1"/>
  <c r="EU86" i="1"/>
  <c r="EX86" i="1"/>
  <c r="FA86" i="1"/>
  <c r="FD86" i="1"/>
  <c r="D87" i="1"/>
  <c r="G87" i="1"/>
  <c r="J87" i="1"/>
  <c r="M87" i="1"/>
  <c r="P87" i="1"/>
  <c r="S87" i="1"/>
  <c r="V87" i="1"/>
  <c r="Y87" i="1"/>
  <c r="AB87" i="1"/>
  <c r="AE87" i="1"/>
  <c r="AH87" i="1"/>
  <c r="AK87" i="1"/>
  <c r="AN87" i="1"/>
  <c r="AQ87" i="1"/>
  <c r="AT87" i="1"/>
  <c r="AW87" i="1"/>
  <c r="AZ87" i="1"/>
  <c r="BC87" i="1"/>
  <c r="BF87" i="1"/>
  <c r="BI87" i="1"/>
  <c r="BL87" i="1"/>
  <c r="BO87" i="1"/>
  <c r="BR87" i="1"/>
  <c r="BU87" i="1"/>
  <c r="BX87" i="1"/>
  <c r="CA87" i="1"/>
  <c r="CD87" i="1"/>
  <c r="CG87" i="1"/>
  <c r="CJ87" i="1"/>
  <c r="CM87" i="1"/>
  <c r="CP87" i="1"/>
  <c r="CS87" i="1"/>
  <c r="CV87" i="1"/>
  <c r="CY87" i="1"/>
  <c r="DB87" i="1"/>
  <c r="DE87" i="1"/>
  <c r="DH87" i="1"/>
  <c r="DK87" i="1"/>
  <c r="DN87" i="1"/>
  <c r="DQ87" i="1"/>
  <c r="DT87" i="1"/>
  <c r="DW87" i="1"/>
  <c r="DZ87" i="1"/>
  <c r="EC87" i="1"/>
  <c r="EF87" i="1"/>
  <c r="EI87" i="1"/>
  <c r="EL87" i="1"/>
  <c r="EO87" i="1"/>
  <c r="ER87" i="1"/>
  <c r="EU87" i="1"/>
  <c r="EX87" i="1"/>
  <c r="FA87" i="1"/>
  <c r="FD87" i="1"/>
  <c r="D88" i="1"/>
  <c r="G88" i="1"/>
  <c r="J88" i="1"/>
  <c r="M88" i="1"/>
  <c r="P88" i="1"/>
  <c r="S88" i="1"/>
  <c r="V88" i="1"/>
  <c r="Y88" i="1"/>
  <c r="AB88" i="1"/>
  <c r="AE88" i="1"/>
  <c r="AH88" i="1"/>
  <c r="AK88" i="1"/>
  <c r="AN88" i="1"/>
  <c r="AQ88" i="1"/>
  <c r="AT88" i="1"/>
  <c r="AW88" i="1"/>
  <c r="AZ88" i="1"/>
  <c r="BC88" i="1"/>
  <c r="BF88" i="1"/>
  <c r="BI88" i="1"/>
  <c r="BL88" i="1"/>
  <c r="BO88" i="1"/>
  <c r="BR88" i="1"/>
  <c r="BU88" i="1"/>
  <c r="BX88" i="1"/>
  <c r="CA88" i="1"/>
  <c r="CD88" i="1"/>
  <c r="CG88" i="1"/>
  <c r="CJ88" i="1"/>
  <c r="CM88" i="1"/>
  <c r="CP88" i="1"/>
  <c r="CS88" i="1"/>
  <c r="CV88" i="1"/>
  <c r="CY88" i="1"/>
  <c r="DB88" i="1"/>
  <c r="DE88" i="1"/>
  <c r="DH88" i="1"/>
  <c r="DK88" i="1"/>
  <c r="DN88" i="1"/>
  <c r="DQ88" i="1"/>
  <c r="DT88" i="1"/>
  <c r="DW88" i="1"/>
  <c r="DZ88" i="1"/>
  <c r="EC88" i="1"/>
  <c r="EF88" i="1"/>
  <c r="EI88" i="1"/>
  <c r="EL88" i="1"/>
  <c r="EO88" i="1"/>
  <c r="ER88" i="1"/>
  <c r="EU88" i="1"/>
  <c r="EX88" i="1"/>
  <c r="FA88" i="1"/>
  <c r="FD88" i="1"/>
  <c r="D90" i="1"/>
  <c r="G90" i="1"/>
  <c r="J90" i="1"/>
  <c r="M90" i="1"/>
  <c r="P90" i="1"/>
  <c r="S90" i="1"/>
  <c r="V90" i="1"/>
  <c r="Y90" i="1"/>
  <c r="AB90" i="1"/>
  <c r="AE90" i="1"/>
  <c r="AH90" i="1"/>
  <c r="AK90" i="1"/>
  <c r="AN90" i="1"/>
  <c r="AQ90" i="1"/>
  <c r="AT90" i="1"/>
  <c r="AW90" i="1"/>
  <c r="AZ90" i="1"/>
  <c r="BC90" i="1"/>
  <c r="BF90" i="1"/>
  <c r="BI90" i="1"/>
  <c r="BL90" i="1"/>
  <c r="BO90" i="1"/>
  <c r="BR90" i="1"/>
  <c r="BU90" i="1"/>
  <c r="BX90" i="1"/>
  <c r="CA90" i="1"/>
  <c r="CD90" i="1"/>
  <c r="CG90" i="1"/>
  <c r="CJ90" i="1"/>
  <c r="CM90" i="1"/>
  <c r="CP90" i="1"/>
  <c r="CS90" i="1"/>
  <c r="CV90" i="1"/>
  <c r="CY90" i="1"/>
  <c r="DB90" i="1"/>
  <c r="DE90" i="1"/>
  <c r="DH90" i="1"/>
  <c r="DK90" i="1"/>
  <c r="DN90" i="1"/>
  <c r="DQ90" i="1"/>
  <c r="DT90" i="1"/>
  <c r="DW90" i="1"/>
  <c r="DZ90" i="1"/>
  <c r="EC90" i="1"/>
  <c r="EF90" i="1"/>
  <c r="EI90" i="1"/>
  <c r="EL90" i="1"/>
  <c r="EO90" i="1"/>
  <c r="ER90" i="1"/>
  <c r="EU90" i="1"/>
  <c r="EX90" i="1"/>
  <c r="FA90" i="1"/>
  <c r="FD90" i="1"/>
  <c r="D91" i="1"/>
  <c r="G91" i="1"/>
  <c r="J91" i="1"/>
  <c r="M91" i="1"/>
  <c r="P91" i="1"/>
  <c r="S91" i="1"/>
  <c r="V91" i="1"/>
  <c r="Y91" i="1"/>
  <c r="AB91" i="1"/>
  <c r="AE91" i="1"/>
  <c r="AH91" i="1"/>
  <c r="AK91" i="1"/>
  <c r="AN91" i="1"/>
  <c r="AQ91" i="1"/>
  <c r="AT91" i="1"/>
  <c r="AW91" i="1"/>
  <c r="AZ91" i="1"/>
  <c r="BC91" i="1"/>
  <c r="BF91" i="1"/>
  <c r="BI91" i="1"/>
  <c r="BL91" i="1"/>
  <c r="BO91" i="1"/>
  <c r="BR91" i="1"/>
  <c r="BU91" i="1"/>
  <c r="BX91" i="1"/>
  <c r="CA91" i="1"/>
  <c r="CD91" i="1"/>
  <c r="CG91" i="1"/>
  <c r="CJ91" i="1"/>
  <c r="CM91" i="1"/>
  <c r="CP91" i="1"/>
  <c r="CS91" i="1"/>
  <c r="CV91" i="1"/>
  <c r="CY91" i="1"/>
  <c r="DB91" i="1"/>
  <c r="DE91" i="1"/>
  <c r="DH91" i="1"/>
  <c r="DK91" i="1"/>
  <c r="DN91" i="1"/>
  <c r="DQ91" i="1"/>
  <c r="DT91" i="1"/>
  <c r="DW91" i="1"/>
  <c r="DZ91" i="1"/>
  <c r="EC91" i="1"/>
  <c r="EF91" i="1"/>
  <c r="EI91" i="1"/>
  <c r="EL91" i="1"/>
  <c r="EO91" i="1"/>
  <c r="ER91" i="1"/>
  <c r="EU91" i="1"/>
  <c r="EX91" i="1"/>
  <c r="FA91" i="1"/>
  <c r="FD91" i="1"/>
  <c r="D92" i="1"/>
  <c r="G92" i="1"/>
  <c r="J92" i="1"/>
  <c r="M92" i="1"/>
  <c r="P92" i="1"/>
  <c r="S92" i="1"/>
  <c r="V92" i="1"/>
  <c r="Y92" i="1"/>
  <c r="AB92" i="1"/>
  <c r="AE92" i="1"/>
  <c r="AH92" i="1"/>
  <c r="AK92" i="1"/>
  <c r="AN92" i="1"/>
  <c r="AQ92" i="1"/>
  <c r="AT92" i="1"/>
  <c r="AW92" i="1"/>
  <c r="AZ92" i="1"/>
  <c r="BC92" i="1"/>
  <c r="BF92" i="1"/>
  <c r="BI92" i="1"/>
  <c r="BL92" i="1"/>
  <c r="BO92" i="1"/>
  <c r="BR92" i="1"/>
  <c r="BU92" i="1"/>
  <c r="BX92" i="1"/>
  <c r="CA92" i="1"/>
  <c r="CD92" i="1"/>
  <c r="CG92" i="1"/>
  <c r="CJ92" i="1"/>
  <c r="CM92" i="1"/>
  <c r="CP92" i="1"/>
  <c r="CS92" i="1"/>
  <c r="CV92" i="1"/>
  <c r="CY92" i="1"/>
  <c r="DB92" i="1"/>
  <c r="DE92" i="1"/>
  <c r="DH92" i="1"/>
  <c r="DK92" i="1"/>
  <c r="DN92" i="1"/>
  <c r="DQ92" i="1"/>
  <c r="DT92" i="1"/>
  <c r="DW92" i="1"/>
  <c r="DZ92" i="1"/>
  <c r="EC92" i="1"/>
  <c r="EF92" i="1"/>
  <c r="EI92" i="1"/>
  <c r="EL92" i="1"/>
  <c r="EO92" i="1"/>
  <c r="ER92" i="1"/>
  <c r="EU92" i="1"/>
  <c r="EX92" i="1"/>
  <c r="FA92" i="1"/>
  <c r="FD92" i="1"/>
  <c r="D93" i="1"/>
  <c r="G93" i="1"/>
  <c r="J93" i="1"/>
  <c r="M93" i="1"/>
  <c r="P93" i="1"/>
  <c r="S93" i="1"/>
  <c r="V93" i="1"/>
  <c r="Y93" i="1"/>
  <c r="AB93" i="1"/>
  <c r="AE93" i="1"/>
  <c r="AH93" i="1"/>
  <c r="AK93" i="1"/>
  <c r="AN93" i="1"/>
  <c r="AQ93" i="1"/>
  <c r="AT93" i="1"/>
  <c r="AW93" i="1"/>
  <c r="AZ93" i="1"/>
  <c r="BC93" i="1"/>
  <c r="BF93" i="1"/>
  <c r="BI93" i="1"/>
  <c r="BL93" i="1"/>
  <c r="BO93" i="1"/>
  <c r="BR93" i="1"/>
  <c r="BU93" i="1"/>
  <c r="BX93" i="1"/>
  <c r="CA93" i="1"/>
  <c r="CD93" i="1"/>
  <c r="CG93" i="1"/>
  <c r="CJ93" i="1"/>
  <c r="CM93" i="1"/>
  <c r="CP93" i="1"/>
  <c r="CS93" i="1"/>
  <c r="CV93" i="1"/>
  <c r="CY93" i="1"/>
  <c r="DB93" i="1"/>
  <c r="DE93" i="1"/>
  <c r="DH93" i="1"/>
  <c r="DK93" i="1"/>
  <c r="DN93" i="1"/>
  <c r="DQ93" i="1"/>
  <c r="DT93" i="1"/>
  <c r="DW93" i="1"/>
  <c r="DZ93" i="1"/>
  <c r="EC93" i="1"/>
  <c r="EF93" i="1"/>
  <c r="EI93" i="1"/>
  <c r="EL93" i="1"/>
  <c r="EO93" i="1"/>
  <c r="ER93" i="1"/>
  <c r="EU93" i="1"/>
  <c r="EX93" i="1"/>
  <c r="FA93" i="1"/>
  <c r="FD93" i="1"/>
  <c r="D94" i="1"/>
  <c r="G94" i="1"/>
  <c r="J94" i="1"/>
  <c r="M94" i="1"/>
  <c r="P94" i="1"/>
  <c r="S94" i="1"/>
  <c r="V94" i="1"/>
  <c r="Y94" i="1"/>
  <c r="AB94" i="1"/>
  <c r="AE94" i="1"/>
  <c r="AH94" i="1"/>
  <c r="AK94" i="1"/>
  <c r="AN94" i="1"/>
  <c r="AQ94" i="1"/>
  <c r="AT94" i="1"/>
  <c r="AW94" i="1"/>
  <c r="AZ94" i="1"/>
  <c r="BC94" i="1"/>
  <c r="BF94" i="1"/>
  <c r="BI94" i="1"/>
  <c r="BL94" i="1"/>
  <c r="BO94" i="1"/>
  <c r="BR94" i="1"/>
  <c r="BU94" i="1"/>
  <c r="BX94" i="1"/>
  <c r="CA94" i="1"/>
  <c r="CD94" i="1"/>
  <c r="CG94" i="1"/>
  <c r="CJ94" i="1"/>
  <c r="CM94" i="1"/>
  <c r="CP94" i="1"/>
  <c r="CS94" i="1"/>
  <c r="CV94" i="1"/>
  <c r="CY94" i="1"/>
  <c r="DB94" i="1"/>
  <c r="DE94" i="1"/>
  <c r="DH94" i="1"/>
  <c r="DK94" i="1"/>
  <c r="DN94" i="1"/>
  <c r="DQ94" i="1"/>
  <c r="DT94" i="1"/>
  <c r="DW94" i="1"/>
  <c r="DZ94" i="1"/>
  <c r="EC94" i="1"/>
  <c r="EF94" i="1"/>
  <c r="EI94" i="1"/>
  <c r="EL94" i="1"/>
  <c r="EO94" i="1"/>
  <c r="ER94" i="1"/>
  <c r="EU94" i="1"/>
  <c r="EX94" i="1"/>
  <c r="FA94" i="1"/>
  <c r="FD94" i="1"/>
  <c r="D95" i="1"/>
  <c r="G95" i="1"/>
  <c r="J95" i="1"/>
  <c r="M95" i="1"/>
  <c r="P95" i="1"/>
  <c r="S95" i="1"/>
  <c r="V95" i="1"/>
  <c r="Y95" i="1"/>
  <c r="AB95" i="1"/>
  <c r="AE95" i="1"/>
  <c r="AH95" i="1"/>
  <c r="AK95" i="1"/>
  <c r="AN95" i="1"/>
  <c r="AQ95" i="1"/>
  <c r="AT95" i="1"/>
  <c r="AW95" i="1"/>
  <c r="AZ95" i="1"/>
  <c r="BC95" i="1"/>
  <c r="BF95" i="1"/>
  <c r="BI95" i="1"/>
  <c r="BL95" i="1"/>
  <c r="BO95" i="1"/>
  <c r="BR95" i="1"/>
  <c r="BU95" i="1"/>
  <c r="BX95" i="1"/>
  <c r="CA95" i="1"/>
  <c r="CD95" i="1"/>
  <c r="CG95" i="1"/>
  <c r="CJ95" i="1"/>
  <c r="CM95" i="1"/>
  <c r="CP95" i="1"/>
  <c r="CS95" i="1"/>
  <c r="CV95" i="1"/>
  <c r="CY95" i="1"/>
  <c r="DB95" i="1"/>
  <c r="DE95" i="1"/>
  <c r="DH95" i="1"/>
  <c r="DK95" i="1"/>
  <c r="DN95" i="1"/>
  <c r="DQ95" i="1"/>
  <c r="DT95" i="1"/>
  <c r="DW95" i="1"/>
  <c r="DZ95" i="1"/>
  <c r="EC95" i="1"/>
  <c r="EF95" i="1"/>
  <c r="EI95" i="1"/>
  <c r="EL95" i="1"/>
  <c r="EO95" i="1"/>
  <c r="ER95" i="1"/>
  <c r="EU95" i="1"/>
  <c r="EX95" i="1"/>
  <c r="FA95" i="1"/>
  <c r="FD95" i="1"/>
  <c r="D96" i="1"/>
  <c r="G96" i="1"/>
  <c r="J96" i="1"/>
  <c r="M96" i="1"/>
  <c r="P96" i="1"/>
  <c r="S96" i="1"/>
  <c r="V96" i="1"/>
  <c r="Y96" i="1"/>
  <c r="AB96" i="1"/>
  <c r="AE96" i="1"/>
  <c r="AH96" i="1"/>
  <c r="AK96" i="1"/>
  <c r="AN96" i="1"/>
  <c r="AQ96" i="1"/>
  <c r="AT96" i="1"/>
  <c r="AW96" i="1"/>
  <c r="AZ96" i="1"/>
  <c r="BC96" i="1"/>
  <c r="BF96" i="1"/>
  <c r="BI96" i="1"/>
  <c r="BL96" i="1"/>
  <c r="BO96" i="1"/>
  <c r="BR96" i="1"/>
  <c r="BU96" i="1"/>
  <c r="BX96" i="1"/>
  <c r="CA96" i="1"/>
  <c r="CD96" i="1"/>
  <c r="CG96" i="1"/>
  <c r="CJ96" i="1"/>
  <c r="CM96" i="1"/>
  <c r="CP96" i="1"/>
  <c r="CS96" i="1"/>
  <c r="CV96" i="1"/>
  <c r="CY96" i="1"/>
  <c r="DB96" i="1"/>
  <c r="DE96" i="1"/>
  <c r="DH96" i="1"/>
  <c r="DK96" i="1"/>
  <c r="DN96" i="1"/>
  <c r="DQ96" i="1"/>
  <c r="DT96" i="1"/>
  <c r="DW96" i="1"/>
  <c r="DZ96" i="1"/>
  <c r="EC96" i="1"/>
  <c r="EF96" i="1"/>
  <c r="EI96" i="1"/>
  <c r="EL96" i="1"/>
  <c r="EO96" i="1"/>
  <c r="ER96" i="1"/>
  <c r="EU96" i="1"/>
  <c r="EX96" i="1"/>
  <c r="FA96" i="1"/>
  <c r="FD96" i="1"/>
  <c r="D97" i="1"/>
  <c r="G97" i="1"/>
  <c r="J97" i="1"/>
  <c r="M97" i="1"/>
  <c r="P97" i="1"/>
  <c r="S97" i="1"/>
  <c r="V97" i="1"/>
  <c r="Y97" i="1"/>
  <c r="AB97" i="1"/>
  <c r="AE97" i="1"/>
  <c r="AH97" i="1"/>
  <c r="AK97" i="1"/>
  <c r="AN97" i="1"/>
  <c r="AQ97" i="1"/>
  <c r="AT97" i="1"/>
  <c r="AW97" i="1"/>
  <c r="AZ97" i="1"/>
  <c r="BC97" i="1"/>
  <c r="BF97" i="1"/>
  <c r="BI97" i="1"/>
  <c r="BL97" i="1"/>
  <c r="BO97" i="1"/>
  <c r="BR97" i="1"/>
  <c r="BU97" i="1"/>
  <c r="BX97" i="1"/>
  <c r="CA97" i="1"/>
  <c r="CD97" i="1"/>
  <c r="CG97" i="1"/>
  <c r="CJ97" i="1"/>
  <c r="CM97" i="1"/>
  <c r="CP97" i="1"/>
  <c r="CS97" i="1"/>
  <c r="CV97" i="1"/>
  <c r="CY97" i="1"/>
  <c r="DB97" i="1"/>
  <c r="DE97" i="1"/>
  <c r="DH97" i="1"/>
  <c r="DK97" i="1"/>
  <c r="DN97" i="1"/>
  <c r="DQ97" i="1"/>
  <c r="DT97" i="1"/>
  <c r="DW97" i="1"/>
  <c r="DZ97" i="1"/>
  <c r="EC97" i="1"/>
  <c r="EF97" i="1"/>
  <c r="EI97" i="1"/>
  <c r="EL97" i="1"/>
  <c r="EO97" i="1"/>
  <c r="ER97" i="1"/>
  <c r="EU97" i="1"/>
  <c r="EX97" i="1"/>
  <c r="FA97" i="1"/>
  <c r="FD97" i="1"/>
  <c r="D98" i="1"/>
  <c r="G98" i="1"/>
  <c r="J98" i="1"/>
  <c r="M98" i="1"/>
  <c r="P98" i="1"/>
  <c r="S98" i="1"/>
  <c r="V98" i="1"/>
  <c r="Y98" i="1"/>
  <c r="AB98" i="1"/>
  <c r="AE98" i="1"/>
  <c r="AH98" i="1"/>
  <c r="AK98" i="1"/>
  <c r="AN98" i="1"/>
  <c r="AQ98" i="1"/>
  <c r="AT98" i="1"/>
  <c r="AW98" i="1"/>
  <c r="AZ98" i="1"/>
  <c r="BC98" i="1"/>
  <c r="BF98" i="1"/>
  <c r="BI98" i="1"/>
  <c r="BL98" i="1"/>
  <c r="BO98" i="1"/>
  <c r="BR98" i="1"/>
  <c r="BU98" i="1"/>
  <c r="BX98" i="1"/>
  <c r="CA98" i="1"/>
  <c r="CD98" i="1"/>
  <c r="CG98" i="1"/>
  <c r="CJ98" i="1"/>
  <c r="CM98" i="1"/>
  <c r="CP98" i="1"/>
  <c r="CS98" i="1"/>
  <c r="CV98" i="1"/>
  <c r="CY98" i="1"/>
  <c r="DB98" i="1"/>
  <c r="DE98" i="1"/>
  <c r="DH98" i="1"/>
  <c r="DK98" i="1"/>
  <c r="DN98" i="1"/>
  <c r="DQ98" i="1"/>
  <c r="DT98" i="1"/>
  <c r="DW98" i="1"/>
  <c r="DZ98" i="1"/>
  <c r="EC98" i="1"/>
  <c r="EF98" i="1"/>
  <c r="EI98" i="1"/>
  <c r="EL98" i="1"/>
  <c r="EO98" i="1"/>
  <c r="ER98" i="1"/>
  <c r="EU98" i="1"/>
  <c r="EX98" i="1"/>
  <c r="FA98" i="1"/>
  <c r="FD98" i="1"/>
  <c r="D99" i="1"/>
  <c r="G99" i="1"/>
  <c r="J99" i="1"/>
  <c r="M99" i="1"/>
  <c r="P99" i="1"/>
  <c r="S99" i="1"/>
  <c r="V99" i="1"/>
  <c r="Y99" i="1"/>
  <c r="AB99" i="1"/>
  <c r="AE99" i="1"/>
  <c r="AH99" i="1"/>
  <c r="AK99" i="1"/>
  <c r="AN99" i="1"/>
  <c r="AQ99" i="1"/>
  <c r="AT99" i="1"/>
  <c r="AW99" i="1"/>
  <c r="AZ99" i="1"/>
  <c r="BC99" i="1"/>
  <c r="BF99" i="1"/>
  <c r="BI99" i="1"/>
  <c r="BL99" i="1"/>
  <c r="BO99" i="1"/>
  <c r="BR99" i="1"/>
  <c r="BU99" i="1"/>
  <c r="BX99" i="1"/>
  <c r="CA99" i="1"/>
  <c r="CD99" i="1"/>
  <c r="CG99" i="1"/>
  <c r="CJ99" i="1"/>
  <c r="CM99" i="1"/>
  <c r="CP99" i="1"/>
  <c r="CS99" i="1"/>
  <c r="CV99" i="1"/>
  <c r="CY99" i="1"/>
  <c r="DB99" i="1"/>
  <c r="DE99" i="1"/>
  <c r="DH99" i="1"/>
  <c r="DK99" i="1"/>
  <c r="DN99" i="1"/>
  <c r="DQ99" i="1"/>
  <c r="DT99" i="1"/>
  <c r="DW99" i="1"/>
  <c r="DZ99" i="1"/>
  <c r="EC99" i="1"/>
  <c r="EF99" i="1"/>
  <c r="EI99" i="1"/>
  <c r="EL99" i="1"/>
  <c r="EO99" i="1"/>
  <c r="ER99" i="1"/>
  <c r="EU99" i="1"/>
  <c r="EX99" i="1"/>
  <c r="FA99" i="1"/>
  <c r="FD99" i="1"/>
  <c r="D100" i="1"/>
  <c r="G100" i="1"/>
  <c r="J100" i="1"/>
  <c r="M100" i="1"/>
  <c r="P100" i="1"/>
  <c r="S100" i="1"/>
  <c r="V100" i="1"/>
  <c r="Y100" i="1"/>
  <c r="AB100" i="1"/>
  <c r="AE100" i="1"/>
  <c r="AH100" i="1"/>
  <c r="AK100" i="1"/>
  <c r="AN100" i="1"/>
  <c r="AQ100" i="1"/>
  <c r="AT100" i="1"/>
  <c r="AW100" i="1"/>
  <c r="AZ100" i="1"/>
  <c r="BC100" i="1"/>
  <c r="BF100" i="1"/>
  <c r="BI100" i="1"/>
  <c r="BL100" i="1"/>
  <c r="BO100" i="1"/>
  <c r="BR100" i="1"/>
  <c r="BU100" i="1"/>
  <c r="BX100" i="1"/>
  <c r="CA100" i="1"/>
  <c r="CD100" i="1"/>
  <c r="CG100" i="1"/>
  <c r="CJ100" i="1"/>
  <c r="CM100" i="1"/>
  <c r="CP100" i="1"/>
  <c r="CS100" i="1"/>
  <c r="CV100" i="1"/>
  <c r="CY100" i="1"/>
  <c r="DB100" i="1"/>
  <c r="DE100" i="1"/>
  <c r="DH100" i="1"/>
  <c r="DK100" i="1"/>
  <c r="DN100" i="1"/>
  <c r="DQ100" i="1"/>
  <c r="DT100" i="1"/>
  <c r="DW100" i="1"/>
  <c r="DZ100" i="1"/>
  <c r="EC100" i="1"/>
  <c r="EF100" i="1"/>
  <c r="EI100" i="1"/>
  <c r="EL100" i="1"/>
  <c r="EO100" i="1"/>
  <c r="ER100" i="1"/>
  <c r="EU100" i="1"/>
  <c r="EX100" i="1"/>
  <c r="FA100" i="1"/>
  <c r="FD100" i="1"/>
  <c r="D101" i="1"/>
  <c r="G101" i="1"/>
  <c r="J101" i="1"/>
  <c r="M101" i="1"/>
  <c r="P101" i="1"/>
  <c r="S101" i="1"/>
  <c r="V101" i="1"/>
  <c r="Y101" i="1"/>
  <c r="AB101" i="1"/>
  <c r="AE101" i="1"/>
  <c r="AH101" i="1"/>
  <c r="AK101" i="1"/>
  <c r="AN101" i="1"/>
  <c r="AQ101" i="1"/>
  <c r="AT101" i="1"/>
  <c r="AW101" i="1"/>
  <c r="AZ101" i="1"/>
  <c r="BC101" i="1"/>
  <c r="BF101" i="1"/>
  <c r="BI101" i="1"/>
  <c r="BL101" i="1"/>
  <c r="BO101" i="1"/>
  <c r="BR101" i="1"/>
  <c r="BU101" i="1"/>
  <c r="BX101" i="1"/>
  <c r="CA101" i="1"/>
  <c r="CD101" i="1"/>
  <c r="CG101" i="1"/>
  <c r="CJ101" i="1"/>
  <c r="CM101" i="1"/>
  <c r="CP101" i="1"/>
  <c r="CS101" i="1"/>
  <c r="CV101" i="1"/>
  <c r="CY101" i="1"/>
  <c r="DB101" i="1"/>
  <c r="DE101" i="1"/>
  <c r="DH101" i="1"/>
  <c r="DK101" i="1"/>
  <c r="DN101" i="1"/>
  <c r="DQ101" i="1"/>
  <c r="DT101" i="1"/>
  <c r="DW101" i="1"/>
  <c r="DZ101" i="1"/>
  <c r="EC101" i="1"/>
  <c r="EF101" i="1"/>
  <c r="EI101" i="1"/>
  <c r="EL101" i="1"/>
  <c r="EO101" i="1"/>
  <c r="ER101" i="1"/>
  <c r="EU101" i="1"/>
  <c r="EX101" i="1"/>
  <c r="FA101" i="1"/>
  <c r="FD101" i="1"/>
  <c r="D102" i="1"/>
  <c r="G102" i="1"/>
  <c r="J102" i="1"/>
  <c r="M102" i="1"/>
  <c r="P102" i="1"/>
  <c r="S102" i="1"/>
  <c r="V102" i="1"/>
  <c r="Y102" i="1"/>
  <c r="AB102" i="1"/>
  <c r="AE102" i="1"/>
  <c r="AH102" i="1"/>
  <c r="AK102" i="1"/>
  <c r="AN102" i="1"/>
  <c r="AQ102" i="1"/>
  <c r="AT102" i="1"/>
  <c r="AW102" i="1"/>
  <c r="AZ102" i="1"/>
  <c r="BC102" i="1"/>
  <c r="BF102" i="1"/>
  <c r="BI102" i="1"/>
  <c r="BL102" i="1"/>
  <c r="BO102" i="1"/>
  <c r="BR102" i="1"/>
  <c r="BU102" i="1"/>
  <c r="BX102" i="1"/>
  <c r="CA102" i="1"/>
  <c r="CD102" i="1"/>
  <c r="CG102" i="1"/>
  <c r="CJ102" i="1"/>
  <c r="CM102" i="1"/>
  <c r="CP102" i="1"/>
  <c r="CS102" i="1"/>
  <c r="CV102" i="1"/>
  <c r="CY102" i="1"/>
  <c r="DB102" i="1"/>
  <c r="DE102" i="1"/>
  <c r="DH102" i="1"/>
  <c r="DK102" i="1"/>
  <c r="DN102" i="1"/>
  <c r="DQ102" i="1"/>
  <c r="DT102" i="1"/>
  <c r="DW102" i="1"/>
  <c r="DZ102" i="1"/>
  <c r="EC102" i="1"/>
  <c r="EF102" i="1"/>
  <c r="EI102" i="1"/>
  <c r="EL102" i="1"/>
  <c r="EO102" i="1"/>
  <c r="ER102" i="1"/>
  <c r="EU102" i="1"/>
  <c r="EX102" i="1"/>
  <c r="FA102" i="1"/>
  <c r="FD102" i="1"/>
  <c r="D103" i="1"/>
  <c r="G103" i="1"/>
  <c r="J103" i="1"/>
  <c r="M103" i="1"/>
  <c r="P103" i="1"/>
  <c r="S103" i="1"/>
  <c r="V103" i="1"/>
  <c r="Y103" i="1"/>
  <c r="AB103" i="1"/>
  <c r="AE103" i="1"/>
  <c r="AH103" i="1"/>
  <c r="AK103" i="1"/>
  <c r="AN103" i="1"/>
  <c r="AQ103" i="1"/>
  <c r="AT103" i="1"/>
  <c r="AW103" i="1"/>
  <c r="AZ103" i="1"/>
  <c r="BC103" i="1"/>
  <c r="BF103" i="1"/>
  <c r="BI103" i="1"/>
  <c r="BL103" i="1"/>
  <c r="BO103" i="1"/>
  <c r="BR103" i="1"/>
  <c r="BU103" i="1"/>
  <c r="BX103" i="1"/>
  <c r="CA103" i="1"/>
  <c r="CD103" i="1"/>
  <c r="CG103" i="1"/>
  <c r="CJ103" i="1"/>
  <c r="CM103" i="1"/>
  <c r="CP103" i="1"/>
  <c r="CS103" i="1"/>
  <c r="CV103" i="1"/>
  <c r="CY103" i="1"/>
  <c r="DB103" i="1"/>
  <c r="DE103" i="1"/>
  <c r="DH103" i="1"/>
  <c r="DK103" i="1"/>
  <c r="DN103" i="1"/>
  <c r="DQ103" i="1"/>
  <c r="DT103" i="1"/>
  <c r="DW103" i="1"/>
  <c r="DZ103" i="1"/>
  <c r="EC103" i="1"/>
  <c r="EF103" i="1"/>
  <c r="EI103" i="1"/>
  <c r="EL103" i="1"/>
  <c r="EO103" i="1"/>
  <c r="ER103" i="1"/>
  <c r="EU103" i="1"/>
  <c r="EX103" i="1"/>
  <c r="FA103" i="1"/>
  <c r="FD103" i="1"/>
  <c r="D104" i="1"/>
  <c r="G104" i="1"/>
  <c r="J104" i="1"/>
  <c r="M104" i="1"/>
  <c r="P104" i="1"/>
  <c r="S104" i="1"/>
  <c r="V104" i="1"/>
  <c r="Y104" i="1"/>
  <c r="AB104" i="1"/>
  <c r="AE104" i="1"/>
  <c r="AH104" i="1"/>
  <c r="AK104" i="1"/>
  <c r="AN104" i="1"/>
  <c r="AQ104" i="1"/>
  <c r="AT104" i="1"/>
  <c r="AW104" i="1"/>
  <c r="AZ104" i="1"/>
  <c r="BC104" i="1"/>
  <c r="BF104" i="1"/>
  <c r="BI104" i="1"/>
  <c r="BL104" i="1"/>
  <c r="BO104" i="1"/>
  <c r="BR104" i="1"/>
  <c r="BU104" i="1"/>
  <c r="BX104" i="1"/>
  <c r="CA104" i="1"/>
  <c r="CD104" i="1"/>
  <c r="CG104" i="1"/>
  <c r="CJ104" i="1"/>
  <c r="CM104" i="1"/>
  <c r="CP104" i="1"/>
  <c r="CS104" i="1"/>
  <c r="CV104" i="1"/>
  <c r="CY104" i="1"/>
  <c r="DB104" i="1"/>
  <c r="DE104" i="1"/>
  <c r="DH104" i="1"/>
  <c r="DK104" i="1"/>
  <c r="DN104" i="1"/>
  <c r="DQ104" i="1"/>
  <c r="DT104" i="1"/>
  <c r="DW104" i="1"/>
  <c r="DZ104" i="1"/>
  <c r="EC104" i="1"/>
  <c r="EF104" i="1"/>
  <c r="EI104" i="1"/>
  <c r="EL104" i="1"/>
  <c r="EO104" i="1"/>
  <c r="ER104" i="1"/>
  <c r="EU104" i="1"/>
  <c r="EX104" i="1"/>
  <c r="FA104" i="1"/>
  <c r="FD104" i="1"/>
  <c r="D105" i="1"/>
  <c r="G105" i="1"/>
  <c r="J105" i="1"/>
  <c r="M105" i="1"/>
  <c r="P105" i="1"/>
  <c r="S105" i="1"/>
  <c r="V105" i="1"/>
  <c r="Y105" i="1"/>
  <c r="AB105" i="1"/>
  <c r="AE105" i="1"/>
  <c r="AH105" i="1"/>
  <c r="AK105" i="1"/>
  <c r="AN105" i="1"/>
  <c r="AQ105" i="1"/>
  <c r="AT105" i="1"/>
  <c r="AW105" i="1"/>
  <c r="AZ105" i="1"/>
  <c r="BC105" i="1"/>
  <c r="BF105" i="1"/>
  <c r="BI105" i="1"/>
  <c r="BL105" i="1"/>
  <c r="BO105" i="1"/>
  <c r="BR105" i="1"/>
  <c r="BU105" i="1"/>
  <c r="BX105" i="1"/>
  <c r="CA105" i="1"/>
  <c r="CD105" i="1"/>
  <c r="CG105" i="1"/>
  <c r="CJ105" i="1"/>
  <c r="CM105" i="1"/>
  <c r="CP105" i="1"/>
  <c r="CS105" i="1"/>
  <c r="CV105" i="1"/>
  <c r="CY105" i="1"/>
  <c r="DB105" i="1"/>
  <c r="DE105" i="1"/>
  <c r="DH105" i="1"/>
  <c r="DK105" i="1"/>
  <c r="DN105" i="1"/>
  <c r="DQ105" i="1"/>
  <c r="DT105" i="1"/>
  <c r="DW105" i="1"/>
  <c r="DZ105" i="1"/>
  <c r="EC105" i="1"/>
  <c r="EF105" i="1"/>
  <c r="EI105" i="1"/>
  <c r="EL105" i="1"/>
  <c r="EO105" i="1"/>
  <c r="ER105" i="1"/>
  <c r="EU105" i="1"/>
  <c r="EX105" i="1"/>
  <c r="FA105" i="1"/>
  <c r="FD105" i="1"/>
  <c r="D106" i="1"/>
  <c r="G106" i="1"/>
  <c r="J106" i="1"/>
  <c r="M106" i="1"/>
  <c r="P106" i="1"/>
  <c r="S106" i="1"/>
  <c r="V106" i="1"/>
  <c r="Y106" i="1"/>
  <c r="AB106" i="1"/>
  <c r="AE106" i="1"/>
  <c r="AH106" i="1"/>
  <c r="AK106" i="1"/>
  <c r="AN106" i="1"/>
  <c r="AQ106" i="1"/>
  <c r="AT106" i="1"/>
  <c r="AW106" i="1"/>
  <c r="AZ106" i="1"/>
  <c r="BC106" i="1"/>
  <c r="BF106" i="1"/>
  <c r="BI106" i="1"/>
  <c r="BL106" i="1"/>
  <c r="BO106" i="1"/>
  <c r="BR106" i="1"/>
  <c r="BU106" i="1"/>
  <c r="BX106" i="1"/>
  <c r="CA106" i="1"/>
  <c r="CD106" i="1"/>
  <c r="CG106" i="1"/>
  <c r="CJ106" i="1"/>
  <c r="CM106" i="1"/>
  <c r="CP106" i="1"/>
  <c r="CS106" i="1"/>
  <c r="CV106" i="1"/>
  <c r="CY106" i="1"/>
  <c r="DB106" i="1"/>
  <c r="DE106" i="1"/>
  <c r="DH106" i="1"/>
  <c r="DK106" i="1"/>
  <c r="DN106" i="1"/>
  <c r="DQ106" i="1"/>
  <c r="DT106" i="1"/>
  <c r="DW106" i="1"/>
  <c r="DZ106" i="1"/>
  <c r="EC106" i="1"/>
  <c r="EF106" i="1"/>
  <c r="EI106" i="1"/>
  <c r="EL106" i="1"/>
  <c r="EO106" i="1"/>
  <c r="ER106" i="1"/>
  <c r="EU106" i="1"/>
  <c r="EX106" i="1"/>
  <c r="FA106" i="1"/>
  <c r="FD106" i="1"/>
  <c r="D107" i="1"/>
  <c r="G107" i="1"/>
  <c r="J107" i="1"/>
  <c r="M107" i="1"/>
  <c r="P107" i="1"/>
  <c r="S107" i="1"/>
  <c r="V107" i="1"/>
  <c r="Y107" i="1"/>
  <c r="AB107" i="1"/>
  <c r="AE107" i="1"/>
  <c r="AH107" i="1"/>
  <c r="AK107" i="1"/>
  <c r="AN107" i="1"/>
  <c r="AQ107" i="1"/>
  <c r="AT107" i="1"/>
  <c r="AW107" i="1"/>
  <c r="AZ107" i="1"/>
  <c r="BC107" i="1"/>
  <c r="BF107" i="1"/>
  <c r="BI107" i="1"/>
  <c r="BL107" i="1"/>
  <c r="BO107" i="1"/>
  <c r="BR107" i="1"/>
  <c r="BU107" i="1"/>
  <c r="BX107" i="1"/>
  <c r="CA107" i="1"/>
  <c r="CD107" i="1"/>
  <c r="CG107" i="1"/>
  <c r="CJ107" i="1"/>
  <c r="CM107" i="1"/>
  <c r="CP107" i="1"/>
  <c r="CS107" i="1"/>
  <c r="CV107" i="1"/>
  <c r="CY107" i="1"/>
  <c r="DB107" i="1"/>
  <c r="DE107" i="1"/>
  <c r="DH107" i="1"/>
  <c r="DK107" i="1"/>
  <c r="DN107" i="1"/>
  <c r="DQ107" i="1"/>
  <c r="DT107" i="1"/>
  <c r="DW107" i="1"/>
  <c r="DZ107" i="1"/>
  <c r="EC107" i="1"/>
  <c r="EF107" i="1"/>
  <c r="EI107" i="1"/>
  <c r="EL107" i="1"/>
  <c r="EO107" i="1"/>
  <c r="ER107" i="1"/>
  <c r="EU107" i="1"/>
  <c r="EX107" i="1"/>
  <c r="FA107" i="1"/>
  <c r="FD107" i="1"/>
  <c r="D108" i="1"/>
  <c r="G108" i="1"/>
  <c r="J108" i="1"/>
  <c r="M108" i="1"/>
  <c r="P108" i="1"/>
  <c r="S108" i="1"/>
  <c r="V108" i="1"/>
  <c r="Y108" i="1"/>
  <c r="AB108" i="1"/>
  <c r="AE108" i="1"/>
  <c r="AH108" i="1"/>
  <c r="AK108" i="1"/>
  <c r="AN108" i="1"/>
  <c r="AQ108" i="1"/>
  <c r="AT108" i="1"/>
  <c r="AW108" i="1"/>
  <c r="AZ108" i="1"/>
  <c r="BC108" i="1"/>
  <c r="BF108" i="1"/>
  <c r="BI108" i="1"/>
  <c r="BL108" i="1"/>
  <c r="BO108" i="1"/>
  <c r="BR108" i="1"/>
  <c r="BU108" i="1"/>
  <c r="BX108" i="1"/>
  <c r="CA108" i="1"/>
  <c r="CD108" i="1"/>
  <c r="CG108" i="1"/>
  <c r="CJ108" i="1"/>
  <c r="CM108" i="1"/>
  <c r="CP108" i="1"/>
  <c r="CS108" i="1"/>
  <c r="CV108" i="1"/>
  <c r="CY108" i="1"/>
  <c r="DB108" i="1"/>
  <c r="DE108" i="1"/>
  <c r="DH108" i="1"/>
  <c r="DK108" i="1"/>
  <c r="DN108" i="1"/>
  <c r="DQ108" i="1"/>
  <c r="DT108" i="1"/>
  <c r="DW108" i="1"/>
  <c r="DZ108" i="1"/>
  <c r="EC108" i="1"/>
  <c r="EF108" i="1"/>
  <c r="EI108" i="1"/>
  <c r="EL108" i="1"/>
  <c r="EO108" i="1"/>
  <c r="ER108" i="1"/>
  <c r="EU108" i="1"/>
  <c r="EX108" i="1"/>
  <c r="FA108" i="1"/>
  <c r="FD108" i="1"/>
  <c r="D109" i="1"/>
  <c r="G109" i="1"/>
  <c r="J109" i="1"/>
  <c r="M109" i="1"/>
  <c r="P109" i="1"/>
  <c r="S109" i="1"/>
  <c r="V109" i="1"/>
  <c r="Y109" i="1"/>
  <c r="AB109" i="1"/>
  <c r="AE109" i="1"/>
  <c r="AH109" i="1"/>
  <c r="AK109" i="1"/>
  <c r="AN109" i="1"/>
  <c r="AQ109" i="1"/>
  <c r="AT109" i="1"/>
  <c r="AW109" i="1"/>
  <c r="AZ109" i="1"/>
  <c r="BC109" i="1"/>
  <c r="BF109" i="1"/>
  <c r="BI109" i="1"/>
  <c r="BL109" i="1"/>
  <c r="BO109" i="1"/>
  <c r="BR109" i="1"/>
  <c r="BU109" i="1"/>
  <c r="BX109" i="1"/>
  <c r="CA109" i="1"/>
  <c r="CD109" i="1"/>
  <c r="CG109" i="1"/>
  <c r="CJ109" i="1"/>
  <c r="CM109" i="1"/>
  <c r="CP109" i="1"/>
  <c r="CS109" i="1"/>
  <c r="CV109" i="1"/>
  <c r="CY109" i="1"/>
  <c r="DB109" i="1"/>
  <c r="DE109" i="1"/>
  <c r="DH109" i="1"/>
  <c r="DK109" i="1"/>
  <c r="DN109" i="1"/>
  <c r="DQ109" i="1"/>
  <c r="DT109" i="1"/>
  <c r="DW109" i="1"/>
  <c r="DZ109" i="1"/>
  <c r="EC109" i="1"/>
  <c r="EF109" i="1"/>
  <c r="EI109" i="1"/>
  <c r="EL109" i="1"/>
  <c r="EO109" i="1"/>
  <c r="ER109" i="1"/>
  <c r="EU109" i="1"/>
  <c r="EX109" i="1"/>
  <c r="FA109" i="1"/>
  <c r="FD109" i="1"/>
  <c r="D111" i="1"/>
  <c r="G111" i="1"/>
  <c r="J111" i="1"/>
  <c r="M111" i="1"/>
  <c r="P111" i="1"/>
  <c r="S111" i="1"/>
  <c r="V111" i="1"/>
  <c r="Y111" i="1"/>
  <c r="AB111" i="1"/>
  <c r="AE111" i="1"/>
  <c r="AH111" i="1"/>
  <c r="AK111" i="1"/>
  <c r="AN111" i="1"/>
  <c r="AQ111" i="1"/>
  <c r="AT111" i="1"/>
  <c r="AW111" i="1"/>
  <c r="AZ111" i="1"/>
  <c r="BC111" i="1"/>
  <c r="BF111" i="1"/>
  <c r="BI111" i="1"/>
  <c r="BL111" i="1"/>
  <c r="BO111" i="1"/>
  <c r="BR111" i="1"/>
  <c r="BU111" i="1"/>
  <c r="BX111" i="1"/>
  <c r="CA111" i="1"/>
  <c r="CD111" i="1"/>
  <c r="CG111" i="1"/>
  <c r="CJ111" i="1"/>
  <c r="CM111" i="1"/>
  <c r="CP111" i="1"/>
  <c r="CS111" i="1"/>
  <c r="CV111" i="1"/>
  <c r="CY111" i="1"/>
  <c r="DB111" i="1"/>
  <c r="DE111" i="1"/>
  <c r="DH111" i="1"/>
  <c r="DK111" i="1"/>
  <c r="DN111" i="1"/>
  <c r="DQ111" i="1"/>
  <c r="DT111" i="1"/>
  <c r="DW111" i="1"/>
  <c r="DZ111" i="1"/>
  <c r="EC111" i="1"/>
  <c r="EF111" i="1"/>
  <c r="EI111" i="1"/>
  <c r="EL111" i="1"/>
  <c r="EO111" i="1"/>
  <c r="ER111" i="1"/>
  <c r="EU111" i="1"/>
  <c r="EX111" i="1"/>
  <c r="FA111" i="1"/>
  <c r="FD111" i="1"/>
  <c r="D112" i="1"/>
  <c r="G112" i="1"/>
  <c r="J112" i="1"/>
  <c r="M112" i="1"/>
  <c r="P112" i="1"/>
  <c r="S112" i="1"/>
  <c r="V112" i="1"/>
  <c r="Y112" i="1"/>
  <c r="AB112" i="1"/>
  <c r="AE112" i="1"/>
  <c r="AH112" i="1"/>
  <c r="AK112" i="1"/>
  <c r="AN112" i="1"/>
  <c r="AQ112" i="1"/>
  <c r="AT112" i="1"/>
  <c r="AW112" i="1"/>
  <c r="AZ112" i="1"/>
  <c r="BC112" i="1"/>
  <c r="BF112" i="1"/>
  <c r="BI112" i="1"/>
  <c r="BL112" i="1"/>
  <c r="BO112" i="1"/>
  <c r="BR112" i="1"/>
  <c r="BU112" i="1"/>
  <c r="BX112" i="1"/>
  <c r="CA112" i="1"/>
  <c r="CD112" i="1"/>
  <c r="CG112" i="1"/>
  <c r="CJ112" i="1"/>
  <c r="CM112" i="1"/>
  <c r="CP112" i="1"/>
  <c r="CS112" i="1"/>
  <c r="CV112" i="1"/>
  <c r="CY112" i="1"/>
  <c r="DB112" i="1"/>
  <c r="DE112" i="1"/>
  <c r="DH112" i="1"/>
  <c r="DK112" i="1"/>
  <c r="DN112" i="1"/>
  <c r="DQ112" i="1"/>
  <c r="DT112" i="1"/>
  <c r="DW112" i="1"/>
  <c r="DZ112" i="1"/>
  <c r="EC112" i="1"/>
  <c r="EF112" i="1"/>
  <c r="EI112" i="1"/>
  <c r="EL112" i="1"/>
  <c r="EO112" i="1"/>
  <c r="ER112" i="1"/>
  <c r="EU112" i="1"/>
  <c r="EX112" i="1"/>
  <c r="FA112" i="1"/>
  <c r="FD112" i="1"/>
  <c r="D113" i="1"/>
  <c r="G113" i="1"/>
  <c r="J113" i="1"/>
  <c r="M113" i="1"/>
  <c r="P113" i="1"/>
  <c r="S113" i="1"/>
  <c r="V113" i="1"/>
  <c r="Y113" i="1"/>
  <c r="AB113" i="1"/>
  <c r="AE113" i="1"/>
  <c r="AH113" i="1"/>
  <c r="AK113" i="1"/>
  <c r="AN113" i="1"/>
  <c r="AQ113" i="1"/>
  <c r="AT113" i="1"/>
  <c r="AW113" i="1"/>
  <c r="AZ113" i="1"/>
  <c r="BC113" i="1"/>
  <c r="BF113" i="1"/>
  <c r="BI113" i="1"/>
  <c r="BL113" i="1"/>
  <c r="BO113" i="1"/>
  <c r="BR113" i="1"/>
  <c r="BU113" i="1"/>
  <c r="BX113" i="1"/>
  <c r="CA113" i="1"/>
  <c r="CD113" i="1"/>
  <c r="CG113" i="1"/>
  <c r="CJ113" i="1"/>
  <c r="CM113" i="1"/>
  <c r="CP113" i="1"/>
  <c r="CS113" i="1"/>
  <c r="CV113" i="1"/>
  <c r="CY113" i="1"/>
  <c r="DB113" i="1"/>
  <c r="DE113" i="1"/>
  <c r="DH113" i="1"/>
  <c r="DK113" i="1"/>
  <c r="DN113" i="1"/>
  <c r="DQ113" i="1"/>
  <c r="DT113" i="1"/>
  <c r="DW113" i="1"/>
  <c r="DZ113" i="1"/>
  <c r="EC113" i="1"/>
  <c r="EF113" i="1"/>
  <c r="EI113" i="1"/>
  <c r="EL113" i="1"/>
  <c r="EO113" i="1"/>
  <c r="ER113" i="1"/>
  <c r="EU113" i="1"/>
  <c r="EX113" i="1"/>
  <c r="FA113" i="1"/>
  <c r="FD113" i="1"/>
  <c r="D114" i="1"/>
  <c r="G114" i="1"/>
  <c r="J114" i="1"/>
  <c r="M114" i="1"/>
  <c r="P114" i="1"/>
  <c r="S114" i="1"/>
  <c r="V114" i="1"/>
  <c r="Y114" i="1"/>
  <c r="AB114" i="1"/>
  <c r="AE114" i="1"/>
  <c r="AH114" i="1"/>
  <c r="AK114" i="1"/>
  <c r="AN114" i="1"/>
  <c r="AQ114" i="1"/>
  <c r="AT114" i="1"/>
  <c r="AW114" i="1"/>
  <c r="AZ114" i="1"/>
  <c r="BC114" i="1"/>
  <c r="BF114" i="1"/>
  <c r="BI114" i="1"/>
  <c r="BL114" i="1"/>
  <c r="BO114" i="1"/>
  <c r="BR114" i="1"/>
  <c r="BU114" i="1"/>
  <c r="BX114" i="1"/>
  <c r="CA114" i="1"/>
  <c r="CD114" i="1"/>
  <c r="CG114" i="1"/>
  <c r="CJ114" i="1"/>
  <c r="CM114" i="1"/>
  <c r="CP114" i="1"/>
  <c r="CS114" i="1"/>
  <c r="CV114" i="1"/>
  <c r="CY114" i="1"/>
  <c r="DB114" i="1"/>
  <c r="DE114" i="1"/>
  <c r="DH114" i="1"/>
  <c r="DK114" i="1"/>
  <c r="DN114" i="1"/>
  <c r="DQ114" i="1"/>
  <c r="DT114" i="1"/>
  <c r="DW114" i="1"/>
  <c r="DZ114" i="1"/>
  <c r="EC114" i="1"/>
  <c r="EF114" i="1"/>
  <c r="EI114" i="1"/>
  <c r="EL114" i="1"/>
  <c r="EO114" i="1"/>
  <c r="ER114" i="1"/>
  <c r="EU114" i="1"/>
  <c r="EX114" i="1"/>
  <c r="FA114" i="1"/>
  <c r="FD114" i="1"/>
  <c r="D115" i="1"/>
  <c r="G115" i="1"/>
  <c r="J115" i="1"/>
  <c r="M115" i="1"/>
  <c r="P115" i="1"/>
  <c r="S115" i="1"/>
  <c r="V115" i="1"/>
  <c r="Y115" i="1"/>
  <c r="AB115" i="1"/>
  <c r="AE115" i="1"/>
  <c r="AH115" i="1"/>
  <c r="AK115" i="1"/>
  <c r="AN115" i="1"/>
  <c r="AQ115" i="1"/>
  <c r="AT115" i="1"/>
  <c r="AW115" i="1"/>
  <c r="AZ115" i="1"/>
  <c r="BC115" i="1"/>
  <c r="BF115" i="1"/>
  <c r="BI115" i="1"/>
  <c r="BL115" i="1"/>
  <c r="BO115" i="1"/>
  <c r="BR115" i="1"/>
  <c r="BU115" i="1"/>
  <c r="BX115" i="1"/>
  <c r="CA115" i="1"/>
  <c r="CD115" i="1"/>
  <c r="CG115" i="1"/>
  <c r="CJ115" i="1"/>
  <c r="CM115" i="1"/>
  <c r="CP115" i="1"/>
  <c r="CS115" i="1"/>
  <c r="CV115" i="1"/>
  <c r="CY115" i="1"/>
  <c r="DB115" i="1"/>
  <c r="DE115" i="1"/>
  <c r="DH115" i="1"/>
  <c r="DK115" i="1"/>
  <c r="DN115" i="1"/>
  <c r="DQ115" i="1"/>
  <c r="DT115" i="1"/>
  <c r="DW115" i="1"/>
  <c r="DZ115" i="1"/>
  <c r="EC115" i="1"/>
  <c r="EF115" i="1"/>
  <c r="EI115" i="1"/>
  <c r="EL115" i="1"/>
  <c r="EO115" i="1"/>
  <c r="ER115" i="1"/>
  <c r="EU115" i="1"/>
  <c r="EX115" i="1"/>
  <c r="FA115" i="1"/>
  <c r="FD115" i="1"/>
  <c r="D116" i="1"/>
  <c r="G116" i="1"/>
  <c r="J116" i="1"/>
  <c r="M116" i="1"/>
  <c r="P116" i="1"/>
  <c r="S116" i="1"/>
  <c r="V116" i="1"/>
  <c r="Y116" i="1"/>
  <c r="AB116" i="1"/>
  <c r="AE116" i="1"/>
  <c r="AH116" i="1"/>
  <c r="AK116" i="1"/>
  <c r="AN116" i="1"/>
  <c r="AQ116" i="1"/>
  <c r="AT116" i="1"/>
  <c r="AW116" i="1"/>
  <c r="AZ116" i="1"/>
  <c r="BC116" i="1"/>
  <c r="BF116" i="1"/>
  <c r="BI116" i="1"/>
  <c r="BL116" i="1"/>
  <c r="BO116" i="1"/>
  <c r="BR116" i="1"/>
  <c r="BU116" i="1"/>
  <c r="BX116" i="1"/>
  <c r="CA116" i="1"/>
  <c r="CD116" i="1"/>
  <c r="CG116" i="1"/>
  <c r="CJ116" i="1"/>
  <c r="CM116" i="1"/>
  <c r="CP116" i="1"/>
  <c r="CS116" i="1"/>
  <c r="CV116" i="1"/>
  <c r="CY116" i="1"/>
  <c r="DB116" i="1"/>
  <c r="DE116" i="1"/>
  <c r="DH116" i="1"/>
  <c r="DK116" i="1"/>
  <c r="DN116" i="1"/>
  <c r="DQ116" i="1"/>
  <c r="DT116" i="1"/>
  <c r="DW116" i="1"/>
  <c r="DZ116" i="1"/>
  <c r="EC116" i="1"/>
  <c r="EF116" i="1"/>
  <c r="EI116" i="1"/>
  <c r="EL116" i="1"/>
  <c r="EO116" i="1"/>
  <c r="ER116" i="1"/>
  <c r="EU116" i="1"/>
  <c r="EX116" i="1"/>
  <c r="FA116" i="1"/>
  <c r="FD116" i="1"/>
  <c r="D117" i="1"/>
  <c r="G117" i="1"/>
  <c r="J117" i="1"/>
  <c r="M117" i="1"/>
  <c r="P117" i="1"/>
  <c r="S117" i="1"/>
  <c r="V117" i="1"/>
  <c r="Y117" i="1"/>
  <c r="AB117" i="1"/>
  <c r="AE117" i="1"/>
  <c r="AH117" i="1"/>
  <c r="AK117" i="1"/>
  <c r="AN117" i="1"/>
  <c r="AQ117" i="1"/>
  <c r="AT117" i="1"/>
  <c r="AW117" i="1"/>
  <c r="AZ117" i="1"/>
  <c r="BC117" i="1"/>
  <c r="BF117" i="1"/>
  <c r="BI117" i="1"/>
  <c r="BL117" i="1"/>
  <c r="BO117" i="1"/>
  <c r="BR117" i="1"/>
  <c r="BU117" i="1"/>
  <c r="BX117" i="1"/>
  <c r="CA117" i="1"/>
  <c r="CD117" i="1"/>
  <c r="CG117" i="1"/>
  <c r="CJ117" i="1"/>
  <c r="CM117" i="1"/>
  <c r="CP117" i="1"/>
  <c r="CS117" i="1"/>
  <c r="CV117" i="1"/>
  <c r="CY117" i="1"/>
  <c r="DB117" i="1"/>
  <c r="DE117" i="1"/>
  <c r="DH117" i="1"/>
  <c r="DK117" i="1"/>
  <c r="DN117" i="1"/>
  <c r="DQ117" i="1"/>
  <c r="DT117" i="1"/>
  <c r="DW117" i="1"/>
  <c r="DZ117" i="1"/>
  <c r="EC117" i="1"/>
  <c r="EF117" i="1"/>
  <c r="EI117" i="1"/>
  <c r="EL117" i="1"/>
  <c r="EO117" i="1"/>
  <c r="ER117" i="1"/>
  <c r="EU117" i="1"/>
  <c r="EX117" i="1"/>
  <c r="FA117" i="1"/>
  <c r="FD117" i="1"/>
  <c r="D118" i="1"/>
  <c r="G118" i="1"/>
  <c r="J118" i="1"/>
  <c r="M118" i="1"/>
  <c r="P118" i="1"/>
  <c r="S118" i="1"/>
  <c r="V118" i="1"/>
  <c r="Y118" i="1"/>
  <c r="AB118" i="1"/>
  <c r="AE118" i="1"/>
  <c r="AH118" i="1"/>
  <c r="AK118" i="1"/>
  <c r="AN118" i="1"/>
  <c r="AQ118" i="1"/>
  <c r="AT118" i="1"/>
  <c r="AW118" i="1"/>
  <c r="AZ118" i="1"/>
  <c r="BC118" i="1"/>
  <c r="BF118" i="1"/>
  <c r="BI118" i="1"/>
  <c r="BL118" i="1"/>
  <c r="BO118" i="1"/>
  <c r="BR118" i="1"/>
  <c r="BU118" i="1"/>
  <c r="BX118" i="1"/>
  <c r="CA118" i="1"/>
  <c r="CD118" i="1"/>
  <c r="CG118" i="1"/>
  <c r="CJ118" i="1"/>
  <c r="CM118" i="1"/>
  <c r="CP118" i="1"/>
  <c r="CS118" i="1"/>
  <c r="CV118" i="1"/>
  <c r="CY118" i="1"/>
  <c r="DB118" i="1"/>
  <c r="DE118" i="1"/>
  <c r="DH118" i="1"/>
  <c r="DK118" i="1"/>
  <c r="DN118" i="1"/>
  <c r="DQ118" i="1"/>
  <c r="DT118" i="1"/>
  <c r="DW118" i="1"/>
  <c r="DZ118" i="1"/>
  <c r="EC118" i="1"/>
  <c r="EF118" i="1"/>
  <c r="EI118" i="1"/>
  <c r="EL118" i="1"/>
  <c r="EO118" i="1"/>
  <c r="ER118" i="1"/>
  <c r="EU118" i="1"/>
  <c r="EX118" i="1"/>
  <c r="FA118" i="1"/>
  <c r="FD118" i="1"/>
  <c r="D119" i="1"/>
  <c r="G119" i="1"/>
  <c r="J119" i="1"/>
  <c r="M119" i="1"/>
  <c r="P119" i="1"/>
  <c r="S119" i="1"/>
  <c r="V119" i="1"/>
  <c r="Y119" i="1"/>
  <c r="AB119" i="1"/>
  <c r="AE119" i="1"/>
  <c r="AH119" i="1"/>
  <c r="AK119" i="1"/>
  <c r="AN119" i="1"/>
  <c r="AQ119" i="1"/>
  <c r="AT119" i="1"/>
  <c r="AW119" i="1"/>
  <c r="AZ119" i="1"/>
  <c r="BC119" i="1"/>
  <c r="BF119" i="1"/>
  <c r="BI119" i="1"/>
  <c r="BL119" i="1"/>
  <c r="BO119" i="1"/>
  <c r="BR119" i="1"/>
  <c r="BU119" i="1"/>
  <c r="BX119" i="1"/>
  <c r="CA119" i="1"/>
  <c r="CD119" i="1"/>
  <c r="CG119" i="1"/>
  <c r="CJ119" i="1"/>
  <c r="CM119" i="1"/>
  <c r="CP119" i="1"/>
  <c r="CS119" i="1"/>
  <c r="CV119" i="1"/>
  <c r="CY119" i="1"/>
  <c r="DB119" i="1"/>
  <c r="DE119" i="1"/>
  <c r="DH119" i="1"/>
  <c r="DK119" i="1"/>
  <c r="DN119" i="1"/>
  <c r="DQ119" i="1"/>
  <c r="DT119" i="1"/>
  <c r="DW119" i="1"/>
  <c r="DZ119" i="1"/>
  <c r="EC119" i="1"/>
  <c r="EF119" i="1"/>
  <c r="EI119" i="1"/>
  <c r="EL119" i="1"/>
  <c r="EO119" i="1"/>
  <c r="ER119" i="1"/>
  <c r="EU119" i="1"/>
  <c r="EX119" i="1"/>
  <c r="FA119" i="1"/>
  <c r="FD119" i="1"/>
  <c r="D120" i="1"/>
  <c r="G120" i="1"/>
  <c r="J120" i="1"/>
  <c r="M120" i="1"/>
  <c r="P120" i="1"/>
  <c r="S120" i="1"/>
  <c r="V120" i="1"/>
  <c r="Y120" i="1"/>
  <c r="AB120" i="1"/>
  <c r="AE120" i="1"/>
  <c r="AH120" i="1"/>
  <c r="AK120" i="1"/>
  <c r="AN120" i="1"/>
  <c r="AQ120" i="1"/>
  <c r="AT120" i="1"/>
  <c r="AW120" i="1"/>
  <c r="AZ120" i="1"/>
  <c r="BC120" i="1"/>
  <c r="BF120" i="1"/>
  <c r="BI120" i="1"/>
  <c r="BL120" i="1"/>
  <c r="BO120" i="1"/>
  <c r="BR120" i="1"/>
  <c r="BU120" i="1"/>
  <c r="BX120" i="1"/>
  <c r="CA120" i="1"/>
  <c r="CD120" i="1"/>
  <c r="CG120" i="1"/>
  <c r="CJ120" i="1"/>
  <c r="CM120" i="1"/>
  <c r="CP120" i="1"/>
  <c r="CS120" i="1"/>
  <c r="CV120" i="1"/>
  <c r="CY120" i="1"/>
  <c r="DB120" i="1"/>
  <c r="DE120" i="1"/>
  <c r="DH120" i="1"/>
  <c r="DK120" i="1"/>
  <c r="DN120" i="1"/>
  <c r="DQ120" i="1"/>
  <c r="DT120" i="1"/>
  <c r="DW120" i="1"/>
  <c r="DZ120" i="1"/>
  <c r="EC120" i="1"/>
  <c r="EF120" i="1"/>
  <c r="EI120" i="1"/>
  <c r="EL120" i="1"/>
  <c r="EO120" i="1"/>
  <c r="ER120" i="1"/>
  <c r="EU120" i="1"/>
  <c r="EX120" i="1"/>
  <c r="FA120" i="1"/>
  <c r="FD120" i="1"/>
  <c r="D121" i="1"/>
  <c r="G121" i="1"/>
  <c r="J121" i="1"/>
  <c r="M121" i="1"/>
  <c r="P121" i="1"/>
  <c r="S121" i="1"/>
  <c r="V121" i="1"/>
  <c r="Y121" i="1"/>
  <c r="AB121" i="1"/>
  <c r="AE121" i="1"/>
  <c r="AH121" i="1"/>
  <c r="AK121" i="1"/>
  <c r="AN121" i="1"/>
  <c r="AQ121" i="1"/>
  <c r="AT121" i="1"/>
  <c r="AW121" i="1"/>
  <c r="AZ121" i="1"/>
  <c r="BC121" i="1"/>
  <c r="BF121" i="1"/>
  <c r="BI121" i="1"/>
  <c r="BL121" i="1"/>
  <c r="BO121" i="1"/>
  <c r="BR121" i="1"/>
  <c r="BU121" i="1"/>
  <c r="BX121" i="1"/>
  <c r="CA121" i="1"/>
  <c r="CD121" i="1"/>
  <c r="CG121" i="1"/>
  <c r="CJ121" i="1"/>
  <c r="CM121" i="1"/>
  <c r="CP121" i="1"/>
  <c r="CS121" i="1"/>
  <c r="CV121" i="1"/>
  <c r="CY121" i="1"/>
  <c r="DB121" i="1"/>
  <c r="DE121" i="1"/>
  <c r="DH121" i="1"/>
  <c r="DK121" i="1"/>
  <c r="DN121" i="1"/>
  <c r="DQ121" i="1"/>
  <c r="DT121" i="1"/>
  <c r="DW121" i="1"/>
  <c r="DZ121" i="1"/>
  <c r="EC121" i="1"/>
  <c r="EF121" i="1"/>
  <c r="EI121" i="1"/>
  <c r="EL121" i="1"/>
  <c r="EO121" i="1"/>
  <c r="ER121" i="1"/>
  <c r="EU121" i="1"/>
  <c r="EX121" i="1"/>
  <c r="FA121" i="1"/>
  <c r="FD121" i="1"/>
  <c r="D122" i="1"/>
  <c r="G122" i="1"/>
  <c r="J122" i="1"/>
  <c r="M122" i="1"/>
  <c r="P122" i="1"/>
  <c r="S122" i="1"/>
  <c r="V122" i="1"/>
  <c r="Y122" i="1"/>
  <c r="AB122" i="1"/>
  <c r="AE122" i="1"/>
  <c r="AH122" i="1"/>
  <c r="AK122" i="1"/>
  <c r="AN122" i="1"/>
  <c r="AQ122" i="1"/>
  <c r="AT122" i="1"/>
  <c r="AW122" i="1"/>
  <c r="AZ122" i="1"/>
  <c r="BC122" i="1"/>
  <c r="BF122" i="1"/>
  <c r="BI122" i="1"/>
  <c r="BL122" i="1"/>
  <c r="BO122" i="1"/>
  <c r="BR122" i="1"/>
  <c r="BU122" i="1"/>
  <c r="BX122" i="1"/>
  <c r="CA122" i="1"/>
  <c r="CD122" i="1"/>
  <c r="CG122" i="1"/>
  <c r="CJ122" i="1"/>
  <c r="CM122" i="1"/>
  <c r="CP122" i="1"/>
  <c r="CS122" i="1"/>
  <c r="CV122" i="1"/>
  <c r="CY122" i="1"/>
  <c r="DB122" i="1"/>
  <c r="DE122" i="1"/>
  <c r="DH122" i="1"/>
  <c r="DK122" i="1"/>
  <c r="DN122" i="1"/>
  <c r="DQ122" i="1"/>
  <c r="DT122" i="1"/>
  <c r="DW122" i="1"/>
  <c r="DZ122" i="1"/>
  <c r="EC122" i="1"/>
  <c r="EF122" i="1"/>
  <c r="EI122" i="1"/>
  <c r="EL122" i="1"/>
  <c r="EO122" i="1"/>
  <c r="ER122" i="1"/>
  <c r="EU122" i="1"/>
  <c r="EX122" i="1"/>
  <c r="FA122" i="1"/>
  <c r="FD122" i="1"/>
  <c r="D123" i="1"/>
  <c r="G123" i="1"/>
  <c r="J123" i="1"/>
  <c r="M123" i="1"/>
  <c r="P123" i="1"/>
  <c r="S123" i="1"/>
  <c r="V123" i="1"/>
  <c r="Y123" i="1"/>
  <c r="AB123" i="1"/>
  <c r="AE123" i="1"/>
  <c r="AH123" i="1"/>
  <c r="AK123" i="1"/>
  <c r="AN123" i="1"/>
  <c r="AQ123" i="1"/>
  <c r="AT123" i="1"/>
  <c r="AW123" i="1"/>
  <c r="AZ123" i="1"/>
  <c r="BC123" i="1"/>
  <c r="BF123" i="1"/>
  <c r="BI123" i="1"/>
  <c r="BL123" i="1"/>
  <c r="BO123" i="1"/>
  <c r="BR123" i="1"/>
  <c r="BU123" i="1"/>
  <c r="BX123" i="1"/>
  <c r="CA123" i="1"/>
  <c r="CD123" i="1"/>
  <c r="CG123" i="1"/>
  <c r="CJ123" i="1"/>
  <c r="CM123" i="1"/>
  <c r="CP123" i="1"/>
  <c r="CS123" i="1"/>
  <c r="CV123" i="1"/>
  <c r="CY123" i="1"/>
  <c r="DB123" i="1"/>
  <c r="DE123" i="1"/>
  <c r="DH123" i="1"/>
  <c r="DK123" i="1"/>
  <c r="DN123" i="1"/>
  <c r="DQ123" i="1"/>
  <c r="DT123" i="1"/>
  <c r="DW123" i="1"/>
  <c r="DZ123" i="1"/>
  <c r="EC123" i="1"/>
  <c r="EF123" i="1"/>
  <c r="EI123" i="1"/>
  <c r="EL123" i="1"/>
  <c r="EO123" i="1"/>
  <c r="ER123" i="1"/>
  <c r="EU123" i="1"/>
  <c r="EX123" i="1"/>
  <c r="FA123" i="1"/>
  <c r="FD123" i="1"/>
  <c r="D124" i="1"/>
  <c r="G124" i="1"/>
  <c r="J124" i="1"/>
  <c r="M124" i="1"/>
  <c r="P124" i="1"/>
  <c r="S124" i="1"/>
  <c r="V124" i="1"/>
  <c r="Y124" i="1"/>
  <c r="AB124" i="1"/>
  <c r="AE124" i="1"/>
  <c r="AH124" i="1"/>
  <c r="AK124" i="1"/>
  <c r="AN124" i="1"/>
  <c r="AQ124" i="1"/>
  <c r="AT124" i="1"/>
  <c r="AW124" i="1"/>
  <c r="AZ124" i="1"/>
  <c r="BC124" i="1"/>
  <c r="BF124" i="1"/>
  <c r="BI124" i="1"/>
  <c r="BL124" i="1"/>
  <c r="BO124" i="1"/>
  <c r="BR124" i="1"/>
  <c r="BU124" i="1"/>
  <c r="BX124" i="1"/>
  <c r="CA124" i="1"/>
  <c r="CD124" i="1"/>
  <c r="CG124" i="1"/>
  <c r="CJ124" i="1"/>
  <c r="CM124" i="1"/>
  <c r="CP124" i="1"/>
  <c r="CS124" i="1"/>
  <c r="CV124" i="1"/>
  <c r="CY124" i="1"/>
  <c r="DB124" i="1"/>
  <c r="DE124" i="1"/>
  <c r="DH124" i="1"/>
  <c r="DK124" i="1"/>
  <c r="DN124" i="1"/>
  <c r="DQ124" i="1"/>
  <c r="DT124" i="1"/>
  <c r="DW124" i="1"/>
  <c r="DZ124" i="1"/>
  <c r="EC124" i="1"/>
  <c r="EF124" i="1"/>
  <c r="EI124" i="1"/>
  <c r="EL124" i="1"/>
  <c r="EO124" i="1"/>
  <c r="ER124" i="1"/>
  <c r="EU124" i="1"/>
  <c r="EX124" i="1"/>
  <c r="FA124" i="1"/>
  <c r="FD124" i="1"/>
  <c r="D125" i="1"/>
  <c r="G125" i="1"/>
  <c r="J125" i="1"/>
  <c r="M125" i="1"/>
  <c r="P125" i="1"/>
  <c r="S125" i="1"/>
  <c r="V125" i="1"/>
  <c r="Y125" i="1"/>
  <c r="AB125" i="1"/>
  <c r="AE125" i="1"/>
  <c r="AH125" i="1"/>
  <c r="AK125" i="1"/>
  <c r="AN125" i="1"/>
  <c r="AQ125" i="1"/>
  <c r="AT125" i="1"/>
  <c r="AW125" i="1"/>
  <c r="AZ125" i="1"/>
  <c r="BC125" i="1"/>
  <c r="BF125" i="1"/>
  <c r="BI125" i="1"/>
  <c r="BL125" i="1"/>
  <c r="BO125" i="1"/>
  <c r="BR125" i="1"/>
  <c r="BU125" i="1"/>
  <c r="BX125" i="1"/>
  <c r="CA125" i="1"/>
  <c r="CD125" i="1"/>
  <c r="CG125" i="1"/>
  <c r="CJ125" i="1"/>
  <c r="CM125" i="1"/>
  <c r="CP125" i="1"/>
  <c r="CS125" i="1"/>
  <c r="CV125" i="1"/>
  <c r="CY125" i="1"/>
  <c r="DB125" i="1"/>
  <c r="DE125" i="1"/>
  <c r="DH125" i="1"/>
  <c r="DK125" i="1"/>
  <c r="DN125" i="1"/>
  <c r="DQ125" i="1"/>
  <c r="DT125" i="1"/>
  <c r="DW125" i="1"/>
  <c r="DZ125" i="1"/>
  <c r="EC125" i="1"/>
  <c r="EF125" i="1"/>
  <c r="EI125" i="1"/>
  <c r="EL125" i="1"/>
  <c r="EO125" i="1"/>
  <c r="ER125" i="1"/>
  <c r="EU125" i="1"/>
  <c r="EX125" i="1"/>
  <c r="FA125" i="1"/>
  <c r="FD125" i="1"/>
  <c r="D126" i="1"/>
  <c r="G126" i="1"/>
  <c r="J126" i="1"/>
  <c r="M126" i="1"/>
  <c r="P126" i="1"/>
  <c r="S126" i="1"/>
  <c r="V126" i="1"/>
  <c r="Y126" i="1"/>
  <c r="AB126" i="1"/>
  <c r="AE126" i="1"/>
  <c r="AH126" i="1"/>
  <c r="AK126" i="1"/>
  <c r="AN126" i="1"/>
  <c r="AQ126" i="1"/>
  <c r="AT126" i="1"/>
  <c r="AW126" i="1"/>
  <c r="AZ126" i="1"/>
  <c r="BC126" i="1"/>
  <c r="BF126" i="1"/>
  <c r="BI126" i="1"/>
  <c r="BL126" i="1"/>
  <c r="BO126" i="1"/>
  <c r="BR126" i="1"/>
  <c r="BU126" i="1"/>
  <c r="BX126" i="1"/>
  <c r="CA126" i="1"/>
  <c r="CD126" i="1"/>
  <c r="CG126" i="1"/>
  <c r="CJ126" i="1"/>
  <c r="CM126" i="1"/>
  <c r="CP126" i="1"/>
  <c r="CS126" i="1"/>
  <c r="CV126" i="1"/>
  <c r="CY126" i="1"/>
  <c r="DB126" i="1"/>
  <c r="DE126" i="1"/>
  <c r="DH126" i="1"/>
  <c r="DK126" i="1"/>
  <c r="DN126" i="1"/>
  <c r="DQ126" i="1"/>
  <c r="DT126" i="1"/>
  <c r="DW126" i="1"/>
  <c r="DZ126" i="1"/>
  <c r="EC126" i="1"/>
  <c r="EF126" i="1"/>
  <c r="EI126" i="1"/>
  <c r="EL126" i="1"/>
  <c r="EO126" i="1"/>
  <c r="ER126" i="1"/>
  <c r="EU126" i="1"/>
  <c r="EX126" i="1"/>
  <c r="FA126" i="1"/>
  <c r="FD126" i="1"/>
  <c r="D127" i="1"/>
  <c r="G127" i="1"/>
  <c r="J127" i="1"/>
  <c r="M127" i="1"/>
  <c r="P127" i="1"/>
  <c r="S127" i="1"/>
  <c r="V127" i="1"/>
  <c r="Y127" i="1"/>
  <c r="AB127" i="1"/>
  <c r="AE127" i="1"/>
  <c r="AH127" i="1"/>
  <c r="AK127" i="1"/>
  <c r="AN127" i="1"/>
  <c r="AQ127" i="1"/>
  <c r="AT127" i="1"/>
  <c r="AW127" i="1"/>
  <c r="AZ127" i="1"/>
  <c r="BC127" i="1"/>
  <c r="BF127" i="1"/>
  <c r="BI127" i="1"/>
  <c r="BL127" i="1"/>
  <c r="BO127" i="1"/>
  <c r="BR127" i="1"/>
  <c r="BU127" i="1"/>
  <c r="BX127" i="1"/>
  <c r="CA127" i="1"/>
  <c r="CD127" i="1"/>
  <c r="CG127" i="1"/>
  <c r="CJ127" i="1"/>
  <c r="CM127" i="1"/>
  <c r="CP127" i="1"/>
  <c r="CS127" i="1"/>
  <c r="CV127" i="1"/>
  <c r="CY127" i="1"/>
  <c r="DB127" i="1"/>
  <c r="DE127" i="1"/>
  <c r="DH127" i="1"/>
  <c r="DK127" i="1"/>
  <c r="DN127" i="1"/>
  <c r="DQ127" i="1"/>
  <c r="DT127" i="1"/>
  <c r="DW127" i="1"/>
  <c r="DZ127" i="1"/>
  <c r="EC127" i="1"/>
  <c r="EF127" i="1"/>
  <c r="EI127" i="1"/>
  <c r="EL127" i="1"/>
  <c r="EO127" i="1"/>
  <c r="ER127" i="1"/>
  <c r="EU127" i="1"/>
  <c r="EX127" i="1"/>
  <c r="FA127" i="1"/>
  <c r="FD127" i="1"/>
  <c r="D128" i="1"/>
  <c r="G128" i="1"/>
  <c r="J128" i="1"/>
  <c r="M128" i="1"/>
  <c r="P128" i="1"/>
  <c r="S128" i="1"/>
  <c r="V128" i="1"/>
  <c r="Y128" i="1"/>
  <c r="AB128" i="1"/>
  <c r="AE128" i="1"/>
  <c r="AH128" i="1"/>
  <c r="AK128" i="1"/>
  <c r="AN128" i="1"/>
  <c r="AQ128" i="1"/>
  <c r="AT128" i="1"/>
  <c r="AW128" i="1"/>
  <c r="AZ128" i="1"/>
  <c r="BC128" i="1"/>
  <c r="BF128" i="1"/>
  <c r="BI128" i="1"/>
  <c r="BL128" i="1"/>
  <c r="BO128" i="1"/>
  <c r="BR128" i="1"/>
  <c r="BU128" i="1"/>
  <c r="BX128" i="1"/>
  <c r="CA128" i="1"/>
  <c r="CD128" i="1"/>
  <c r="CG128" i="1"/>
  <c r="CJ128" i="1"/>
  <c r="CM128" i="1"/>
  <c r="CP128" i="1"/>
  <c r="CS128" i="1"/>
  <c r="CV128" i="1"/>
  <c r="CY128" i="1"/>
  <c r="DB128" i="1"/>
  <c r="DE128" i="1"/>
  <c r="DH128" i="1"/>
  <c r="DK128" i="1"/>
  <c r="DN128" i="1"/>
  <c r="DQ128" i="1"/>
  <c r="DT128" i="1"/>
  <c r="DW128" i="1"/>
  <c r="DZ128" i="1"/>
  <c r="EC128" i="1"/>
  <c r="EF128" i="1"/>
  <c r="EI128" i="1"/>
  <c r="EL128" i="1"/>
  <c r="EO128" i="1"/>
  <c r="ER128" i="1"/>
  <c r="EU128" i="1"/>
  <c r="EX128" i="1"/>
  <c r="FA128" i="1"/>
  <c r="FD128" i="1"/>
  <c r="D129" i="1"/>
  <c r="G129" i="1"/>
  <c r="J129" i="1"/>
  <c r="M129" i="1"/>
  <c r="P129" i="1"/>
  <c r="S129" i="1"/>
  <c r="V129" i="1"/>
  <c r="Y129" i="1"/>
  <c r="AB129" i="1"/>
  <c r="AE129" i="1"/>
  <c r="AH129" i="1"/>
  <c r="AK129" i="1"/>
  <c r="AN129" i="1"/>
  <c r="AQ129" i="1"/>
  <c r="AT129" i="1"/>
  <c r="AW129" i="1"/>
  <c r="AZ129" i="1"/>
  <c r="BC129" i="1"/>
  <c r="BF129" i="1"/>
  <c r="BI129" i="1"/>
  <c r="BL129" i="1"/>
  <c r="BO129" i="1"/>
  <c r="BR129" i="1"/>
  <c r="BU129" i="1"/>
  <c r="BX129" i="1"/>
  <c r="CA129" i="1"/>
  <c r="CD129" i="1"/>
  <c r="CG129" i="1"/>
  <c r="CJ129" i="1"/>
  <c r="CM129" i="1"/>
  <c r="CP129" i="1"/>
  <c r="CS129" i="1"/>
  <c r="CV129" i="1"/>
  <c r="CY129" i="1"/>
  <c r="DB129" i="1"/>
  <c r="DE129" i="1"/>
  <c r="DH129" i="1"/>
  <c r="DK129" i="1"/>
  <c r="DN129" i="1"/>
  <c r="DQ129" i="1"/>
  <c r="DT129" i="1"/>
  <c r="DW129" i="1"/>
  <c r="DZ129" i="1"/>
  <c r="EC129" i="1"/>
  <c r="EF129" i="1"/>
  <c r="EI129" i="1"/>
  <c r="EL129" i="1"/>
  <c r="EO129" i="1"/>
  <c r="ER129" i="1"/>
  <c r="EU129" i="1"/>
  <c r="EX129" i="1"/>
  <c r="FA129" i="1"/>
  <c r="FD129" i="1"/>
  <c r="D130" i="1"/>
  <c r="G130" i="1"/>
  <c r="J130" i="1"/>
  <c r="M130" i="1"/>
  <c r="P130" i="1"/>
  <c r="S130" i="1"/>
  <c r="V130" i="1"/>
  <c r="Y130" i="1"/>
  <c r="AB130" i="1"/>
  <c r="AE130" i="1"/>
  <c r="AH130" i="1"/>
  <c r="AK130" i="1"/>
  <c r="AN130" i="1"/>
  <c r="AQ130" i="1"/>
  <c r="AT130" i="1"/>
  <c r="AW130" i="1"/>
  <c r="AZ130" i="1"/>
  <c r="BC130" i="1"/>
  <c r="BF130" i="1"/>
  <c r="BI130" i="1"/>
  <c r="BL130" i="1"/>
  <c r="BO130" i="1"/>
  <c r="BR130" i="1"/>
  <c r="BU130" i="1"/>
  <c r="BX130" i="1"/>
  <c r="CA130" i="1"/>
  <c r="CD130" i="1"/>
  <c r="CG130" i="1"/>
  <c r="CJ130" i="1"/>
  <c r="CM130" i="1"/>
  <c r="CP130" i="1"/>
  <c r="CS130" i="1"/>
  <c r="CV130" i="1"/>
  <c r="CY130" i="1"/>
  <c r="DB130" i="1"/>
  <c r="DE130" i="1"/>
  <c r="DH130" i="1"/>
  <c r="DK130" i="1"/>
  <c r="DN130" i="1"/>
  <c r="DQ130" i="1"/>
  <c r="DT130" i="1"/>
  <c r="DW130" i="1"/>
  <c r="DZ130" i="1"/>
  <c r="EC130" i="1"/>
  <c r="EF130" i="1"/>
  <c r="EI130" i="1"/>
  <c r="EL130" i="1"/>
  <c r="EO130" i="1"/>
  <c r="ER130" i="1"/>
  <c r="EU130" i="1"/>
  <c r="EX130" i="1"/>
  <c r="FA130" i="1"/>
  <c r="FD130" i="1"/>
  <c r="G69" i="1"/>
  <c r="J69" i="1"/>
  <c r="M69" i="1"/>
  <c r="P69" i="1"/>
  <c r="S69" i="1"/>
  <c r="V69" i="1"/>
  <c r="Y69" i="1"/>
  <c r="AB69" i="1"/>
  <c r="AE69" i="1"/>
  <c r="AH69" i="1"/>
  <c r="AK69" i="1"/>
  <c r="AN69" i="1"/>
  <c r="AQ69" i="1"/>
  <c r="AT69" i="1"/>
  <c r="AW69" i="1"/>
  <c r="AZ69" i="1"/>
  <c r="BC69" i="1"/>
  <c r="BF69" i="1"/>
  <c r="BI69" i="1"/>
  <c r="BL69" i="1"/>
  <c r="BO69" i="1"/>
  <c r="BR69" i="1"/>
  <c r="BU69" i="1"/>
  <c r="BX69" i="1"/>
  <c r="CA69" i="1"/>
  <c r="CD69" i="1"/>
  <c r="CG69" i="1"/>
  <c r="CJ69" i="1"/>
  <c r="CM69" i="1"/>
  <c r="CP69" i="1"/>
  <c r="CS69" i="1"/>
  <c r="CV69" i="1"/>
  <c r="CY69" i="1"/>
  <c r="DB69" i="1"/>
  <c r="DE69" i="1"/>
  <c r="DH69" i="1"/>
  <c r="DK69" i="1"/>
  <c r="DN69" i="1"/>
  <c r="DQ69" i="1"/>
  <c r="DT69" i="1"/>
  <c r="DW69" i="1"/>
  <c r="DZ69" i="1"/>
  <c r="EC69" i="1"/>
  <c r="EF69" i="1"/>
  <c r="EI69" i="1"/>
  <c r="EL69" i="1"/>
  <c r="EO69" i="1"/>
  <c r="ER69" i="1"/>
  <c r="EU69" i="1"/>
  <c r="EX69" i="1"/>
  <c r="FA69" i="1"/>
  <c r="FD69" i="1"/>
  <c r="D69" i="1"/>
  <c r="AM46" i="1"/>
  <c r="AM50" i="1"/>
  <c r="AM54" i="1"/>
  <c r="AM58" i="1"/>
  <c r="AM62" i="1"/>
  <c r="AG46" i="1"/>
  <c r="AG62" i="1"/>
  <c r="AI4" i="4"/>
  <c r="AA8" i="1"/>
  <c r="AA12" i="1"/>
  <c r="AA16" i="1"/>
  <c r="AA20" i="1"/>
  <c r="AA4" i="1"/>
  <c r="AI25" i="4"/>
  <c r="AA28" i="1"/>
  <c r="AA32" i="1"/>
  <c r="AA36" i="1"/>
  <c r="AA40" i="1"/>
  <c r="AA44" i="1"/>
  <c r="AA48" i="1"/>
  <c r="AA52" i="1"/>
  <c r="AA56" i="1"/>
  <c r="AA60" i="1"/>
  <c r="AA64" i="1"/>
  <c r="X56" i="1"/>
  <c r="C23" i="1"/>
  <c r="C22" i="1"/>
  <c r="C15" i="1"/>
  <c r="C14" i="1"/>
  <c r="C11" i="1"/>
  <c r="C10" i="1"/>
  <c r="EZ35" i="1"/>
  <c r="EZ19" i="1"/>
  <c r="EZ31" i="1"/>
  <c r="EZ43" i="1"/>
  <c r="EZ27" i="1"/>
  <c r="EW40" i="1"/>
  <c r="EW32" i="1"/>
  <c r="EW39" i="1"/>
  <c r="EW31" i="1"/>
  <c r="EW44" i="1"/>
  <c r="EW36" i="1"/>
  <c r="EW28" i="1"/>
  <c r="ET37" i="1"/>
  <c r="ET33" i="1"/>
  <c r="ET29" i="1"/>
  <c r="EQ12" i="1"/>
  <c r="EQ52" i="1"/>
  <c r="EQ40" i="1"/>
  <c r="EQ8" i="1"/>
  <c r="EQ56" i="1"/>
  <c r="EQ64" i="1"/>
  <c r="EQ48" i="1"/>
  <c r="EQ36" i="1"/>
  <c r="EQ20" i="1"/>
  <c r="EK36" i="1"/>
  <c r="EK32" i="1"/>
  <c r="EK44" i="1"/>
  <c r="EK28" i="1"/>
  <c r="EH38" i="1"/>
  <c r="EH34" i="1"/>
  <c r="EH30" i="1"/>
  <c r="EE59" i="1"/>
  <c r="EE51" i="1"/>
  <c r="EE16" i="1"/>
  <c r="EE8" i="1"/>
  <c r="EE64" i="1"/>
  <c r="EE56" i="1"/>
  <c r="EE48" i="1"/>
  <c r="EE23" i="1"/>
  <c r="EE15" i="1"/>
  <c r="EE7" i="1"/>
  <c r="EE63" i="1"/>
  <c r="EE55" i="1"/>
  <c r="EE47" i="1"/>
  <c r="EE20" i="1"/>
  <c r="EE12" i="1"/>
  <c r="DY64" i="1"/>
  <c r="DY59" i="1"/>
  <c r="DY54" i="1"/>
  <c r="DY48" i="1"/>
  <c r="DY44" i="1"/>
  <c r="DY28" i="1"/>
  <c r="DY20" i="1"/>
  <c r="DY15" i="1"/>
  <c r="DY10" i="1"/>
  <c r="DY63" i="1"/>
  <c r="DY58" i="1"/>
  <c r="DY52" i="1"/>
  <c r="DY47" i="1"/>
  <c r="DY40" i="1"/>
  <c r="DY19" i="1"/>
  <c r="DY14" i="1"/>
  <c r="DY8" i="1"/>
  <c r="DY62" i="1"/>
  <c r="DY56" i="1"/>
  <c r="DY51" i="1"/>
  <c r="DY46" i="1"/>
  <c r="DY36" i="1"/>
  <c r="DY23" i="1"/>
  <c r="DY18" i="1"/>
  <c r="DY12" i="1"/>
  <c r="DY7" i="1"/>
  <c r="DY32" i="1"/>
  <c r="DY22" i="1"/>
  <c r="DY16" i="1"/>
  <c r="DY11" i="1"/>
  <c r="DY6" i="1"/>
  <c r="DV38" i="1"/>
  <c r="DV30" i="1"/>
  <c r="DV37" i="1"/>
  <c r="DV29" i="1"/>
  <c r="DS16" i="1"/>
  <c r="DS8" i="1"/>
  <c r="DS64" i="1"/>
  <c r="DS56" i="1"/>
  <c r="DS48" i="1"/>
  <c r="DS23" i="1"/>
  <c r="DS15" i="1"/>
  <c r="DS7" i="1"/>
  <c r="DS63" i="1"/>
  <c r="DS55" i="1"/>
  <c r="DS47" i="1"/>
  <c r="DS20" i="1"/>
  <c r="DS12" i="1"/>
  <c r="DM64" i="1"/>
  <c r="DM48" i="1"/>
  <c r="DM60" i="1"/>
  <c r="DM56" i="1"/>
  <c r="DM52" i="1"/>
  <c r="DJ4" i="1"/>
  <c r="DJ58" i="1"/>
  <c r="DJ50" i="1"/>
  <c r="DJ17" i="1"/>
  <c r="DJ9" i="1"/>
  <c r="DJ65" i="1"/>
  <c r="DJ57" i="1"/>
  <c r="DJ49" i="1"/>
  <c r="DJ22" i="1"/>
  <c r="DJ14" i="1"/>
  <c r="DJ6" i="1"/>
  <c r="DJ62" i="1"/>
  <c r="DJ54" i="1"/>
  <c r="DJ46" i="1"/>
  <c r="DJ21" i="1"/>
  <c r="DJ13" i="1"/>
  <c r="DJ5" i="1"/>
  <c r="DG64" i="1"/>
  <c r="DG48" i="1"/>
  <c r="DG60" i="1"/>
  <c r="DA52" i="1"/>
  <c r="DA16" i="1"/>
  <c r="DA60" i="1"/>
  <c r="DA40" i="1"/>
  <c r="DA35" i="1"/>
  <c r="DA30" i="1"/>
  <c r="DA8" i="1"/>
  <c r="DA64" i="1"/>
  <c r="DA48" i="1"/>
  <c r="DA12" i="1"/>
  <c r="DA56" i="1"/>
  <c r="DA44" i="1"/>
  <c r="DA39" i="1"/>
  <c r="DA34" i="1"/>
  <c r="DA28" i="1"/>
  <c r="DA20" i="1"/>
  <c r="CX62" i="1"/>
  <c r="CX46" i="1"/>
  <c r="CX22" i="1"/>
  <c r="CX58" i="1"/>
  <c r="CX30" i="1"/>
  <c r="CX18" i="1"/>
  <c r="CX54" i="1"/>
  <c r="CX42" i="1"/>
  <c r="CX26" i="1"/>
  <c r="CX14" i="1"/>
  <c r="CU39" i="1"/>
  <c r="CU31" i="1"/>
  <c r="CU44" i="1"/>
  <c r="CU36" i="1"/>
  <c r="CU28" i="1"/>
  <c r="CU43" i="1"/>
  <c r="CU35" i="1"/>
  <c r="CU27" i="1"/>
  <c r="CU40" i="1"/>
  <c r="CU32" i="1"/>
  <c r="CO44" i="1"/>
  <c r="CP44" i="1" s="1"/>
  <c r="CL34" i="1"/>
  <c r="CL30" i="1"/>
  <c r="CI16" i="1"/>
  <c r="CJ16" i="1" s="1"/>
  <c r="CI23" i="1"/>
  <c r="CJ23" i="1" s="1"/>
  <c r="CI15" i="1"/>
  <c r="CJ15" i="1" s="1"/>
  <c r="CI20" i="1"/>
  <c r="CJ20" i="1" s="1"/>
  <c r="CC16" i="1"/>
  <c r="CD16" i="1" s="1"/>
  <c r="CC8" i="1"/>
  <c r="CD8" i="1" s="1"/>
  <c r="CC36" i="1"/>
  <c r="CD36" i="1" s="1"/>
  <c r="BZ42" i="1"/>
  <c r="BZ34" i="1"/>
  <c r="BZ26" i="1"/>
  <c r="BZ21" i="1"/>
  <c r="BZ13" i="1"/>
  <c r="BZ5" i="1"/>
  <c r="BZ4" i="1"/>
  <c r="BZ41" i="1"/>
  <c r="BZ33" i="1"/>
  <c r="BZ25" i="1"/>
  <c r="BZ18" i="1"/>
  <c r="BZ10" i="1"/>
  <c r="BZ46" i="1"/>
  <c r="CA46" i="1" s="1"/>
  <c r="BZ38" i="1"/>
  <c r="BZ30" i="1"/>
  <c r="BZ17" i="1"/>
  <c r="BZ9" i="1"/>
  <c r="BW30" i="1"/>
  <c r="BW34" i="1"/>
  <c r="BW42" i="1"/>
  <c r="BW26" i="1"/>
  <c r="BW38" i="1"/>
  <c r="BT54" i="1"/>
  <c r="BT53" i="1"/>
  <c r="BU53" i="1" s="1"/>
  <c r="BT58" i="1"/>
  <c r="BU58" i="1" s="1"/>
  <c r="BN64" i="1"/>
  <c r="BN48" i="1"/>
  <c r="BN60" i="1"/>
  <c r="BN56" i="1"/>
  <c r="BE5" i="1"/>
  <c r="BB64" i="1"/>
  <c r="BB48" i="1"/>
  <c r="BB36" i="1"/>
  <c r="BB20" i="1"/>
  <c r="BB56" i="1"/>
  <c r="BB44" i="1"/>
  <c r="BB28" i="1"/>
  <c r="BB12" i="1"/>
  <c r="BB52" i="1"/>
  <c r="BB40" i="1"/>
  <c r="BB8" i="1"/>
  <c r="BB60" i="1"/>
  <c r="BB32" i="1"/>
  <c r="BB16" i="1"/>
  <c r="AV48" i="1"/>
  <c r="AV20" i="1"/>
  <c r="AV60" i="1"/>
  <c r="AV32" i="1"/>
  <c r="AV16" i="1"/>
  <c r="AV56" i="1"/>
  <c r="AV44" i="1"/>
  <c r="AV28" i="1"/>
  <c r="AV12" i="1"/>
  <c r="AV64" i="1"/>
  <c r="AV36" i="1"/>
  <c r="AV52" i="1"/>
  <c r="AV40" i="1"/>
  <c r="AV8" i="1"/>
  <c r="AP56" i="1"/>
  <c r="AP28" i="1"/>
  <c r="AP52" i="1"/>
  <c r="AP40" i="1"/>
  <c r="AP8" i="1"/>
  <c r="AP44" i="1"/>
  <c r="AP12" i="1"/>
  <c r="AP64" i="1"/>
  <c r="AP48" i="1"/>
  <c r="AP36" i="1"/>
  <c r="AP20" i="1"/>
  <c r="AP60" i="1"/>
  <c r="AP32" i="1"/>
  <c r="AP16" i="1"/>
  <c r="AJ37" i="1"/>
  <c r="AJ65" i="1"/>
  <c r="AJ49" i="1"/>
  <c r="AJ33" i="1"/>
  <c r="AJ53" i="1"/>
  <c r="AJ61" i="1"/>
  <c r="AJ29" i="1"/>
  <c r="AJ57" i="1"/>
  <c r="AJ41" i="1"/>
  <c r="AJ25" i="1"/>
  <c r="AG34" i="1"/>
  <c r="AG22" i="1"/>
  <c r="AG6" i="1"/>
  <c r="AG58" i="1"/>
  <c r="AG30" i="1"/>
  <c r="AG18" i="1"/>
  <c r="AG54" i="1"/>
  <c r="AG42" i="1"/>
  <c r="AG26" i="1"/>
  <c r="AG14" i="1"/>
  <c r="AG50" i="1"/>
  <c r="AG38" i="1"/>
  <c r="AG10" i="1"/>
  <c r="X40" i="1"/>
  <c r="X52" i="1"/>
  <c r="X64" i="1"/>
  <c r="X48" i="1"/>
  <c r="X60" i="1"/>
  <c r="R63" i="1"/>
  <c r="R55" i="1"/>
  <c r="R47" i="1"/>
  <c r="R20" i="1"/>
  <c r="R12" i="1"/>
  <c r="R60" i="1"/>
  <c r="R52" i="1"/>
  <c r="R19" i="1"/>
  <c r="R11" i="1"/>
  <c r="R59" i="1"/>
  <c r="R51" i="1"/>
  <c r="R16" i="1"/>
  <c r="R8" i="1"/>
  <c r="R64" i="1"/>
  <c r="R56" i="1"/>
  <c r="R48" i="1"/>
  <c r="R23" i="1"/>
  <c r="R15" i="1"/>
  <c r="R7" i="1"/>
  <c r="R44" i="1"/>
  <c r="R36" i="1"/>
  <c r="R28" i="1"/>
  <c r="R43" i="1"/>
  <c r="R35" i="1"/>
  <c r="R27" i="1"/>
  <c r="R40" i="1"/>
  <c r="R32" i="1"/>
  <c r="R39" i="1"/>
  <c r="R31" i="1"/>
  <c r="L50" i="1"/>
  <c r="L39" i="1"/>
  <c r="L62" i="1"/>
  <c r="L46" i="1"/>
  <c r="L35" i="1"/>
  <c r="L58" i="1"/>
  <c r="L31" i="1"/>
  <c r="L54" i="1"/>
  <c r="L43" i="1"/>
  <c r="L27" i="1"/>
  <c r="FC64" i="1"/>
  <c r="FC60" i="1"/>
  <c r="FC56" i="1"/>
  <c r="FC52" i="1"/>
  <c r="FC48" i="1"/>
  <c r="FC44" i="1"/>
  <c r="FC40" i="1"/>
  <c r="FC36" i="1"/>
  <c r="FC32" i="1"/>
  <c r="FC28" i="1"/>
  <c r="FC20" i="1"/>
  <c r="FC16" i="1"/>
  <c r="FC12" i="1"/>
  <c r="FC8" i="1"/>
  <c r="FC63" i="1"/>
  <c r="FC59" i="1"/>
  <c r="FC55" i="1"/>
  <c r="FC51" i="1"/>
  <c r="FC47" i="1"/>
  <c r="FC43" i="1"/>
  <c r="FC39" i="1"/>
  <c r="FC35" i="1"/>
  <c r="FC31" i="1"/>
  <c r="FC27" i="1"/>
  <c r="FC23" i="1"/>
  <c r="FC19" i="1"/>
  <c r="FC15" i="1"/>
  <c r="FC11" i="1"/>
  <c r="FC7" i="1"/>
  <c r="FC4" i="1"/>
  <c r="FC62" i="1"/>
  <c r="FC58" i="1"/>
  <c r="FC54" i="1"/>
  <c r="FC50" i="1"/>
  <c r="FC46" i="1"/>
  <c r="FC42" i="1"/>
  <c r="FC38" i="1"/>
  <c r="FC34" i="1"/>
  <c r="FC30" i="1"/>
  <c r="FC26" i="1"/>
  <c r="FC22" i="1"/>
  <c r="FC18" i="1"/>
  <c r="FC14" i="1"/>
  <c r="FC10" i="1"/>
  <c r="FC6" i="1"/>
  <c r="FC65" i="1"/>
  <c r="FC61" i="1"/>
  <c r="FC57" i="1"/>
  <c r="FC53" i="1"/>
  <c r="FC49" i="1"/>
  <c r="FC41" i="1"/>
  <c r="FC37" i="1"/>
  <c r="FC33" i="1"/>
  <c r="FC29" i="1"/>
  <c r="FC25" i="1"/>
  <c r="FC21" i="1"/>
  <c r="FC17" i="1"/>
  <c r="FC13" i="1"/>
  <c r="FC9" i="1"/>
  <c r="FC5" i="1"/>
  <c r="EZ63" i="1"/>
  <c r="EZ59" i="1"/>
  <c r="EZ55" i="1"/>
  <c r="EZ51" i="1"/>
  <c r="EZ47" i="1"/>
  <c r="EZ23" i="1"/>
  <c r="EZ4" i="1"/>
  <c r="EZ62" i="1"/>
  <c r="EZ58" i="1"/>
  <c r="EZ54" i="1"/>
  <c r="EZ50" i="1"/>
  <c r="EZ46" i="1"/>
  <c r="EZ42" i="1"/>
  <c r="EZ38" i="1"/>
  <c r="EZ34" i="1"/>
  <c r="EZ30" i="1"/>
  <c r="EZ26" i="1"/>
  <c r="EZ22" i="1"/>
  <c r="EZ18" i="1"/>
  <c r="EZ14" i="1"/>
  <c r="EZ10" i="1"/>
  <c r="EZ6" i="1"/>
  <c r="EZ65" i="1"/>
  <c r="EZ61" i="1"/>
  <c r="EZ57" i="1"/>
  <c r="EZ53" i="1"/>
  <c r="EZ49" i="1"/>
  <c r="EZ41" i="1"/>
  <c r="EZ37" i="1"/>
  <c r="EZ33" i="1"/>
  <c r="EZ29" i="1"/>
  <c r="EZ25" i="1"/>
  <c r="EZ21" i="1"/>
  <c r="EZ17" i="1"/>
  <c r="EZ13" i="1"/>
  <c r="EZ9" i="1"/>
  <c r="EZ5" i="1"/>
  <c r="EZ64" i="1"/>
  <c r="EZ60" i="1"/>
  <c r="EZ56" i="1"/>
  <c r="EZ52" i="1"/>
  <c r="EZ48" i="1"/>
  <c r="EZ44" i="1"/>
  <c r="EZ40" i="1"/>
  <c r="EZ36" i="1"/>
  <c r="EZ32" i="1"/>
  <c r="EZ28" i="1"/>
  <c r="EZ20" i="1"/>
  <c r="EZ16" i="1"/>
  <c r="EZ12" i="1"/>
  <c r="EZ8" i="1"/>
  <c r="EZ15" i="1"/>
  <c r="EZ11" i="1"/>
  <c r="EZ7" i="1"/>
  <c r="EW60" i="1"/>
  <c r="EW56" i="1"/>
  <c r="EW48" i="1"/>
  <c r="EW20" i="1"/>
  <c r="EW12" i="1"/>
  <c r="EW8" i="1"/>
  <c r="EW63" i="1"/>
  <c r="EW55" i="1"/>
  <c r="EW4" i="1"/>
  <c r="EW62" i="1"/>
  <c r="EW58" i="1"/>
  <c r="EW54" i="1"/>
  <c r="EW50" i="1"/>
  <c r="EW46" i="1"/>
  <c r="EW42" i="1"/>
  <c r="EW38" i="1"/>
  <c r="EW34" i="1"/>
  <c r="EW30" i="1"/>
  <c r="EW26" i="1"/>
  <c r="EW22" i="1"/>
  <c r="EW18" i="1"/>
  <c r="EW14" i="1"/>
  <c r="EW10" i="1"/>
  <c r="EW6" i="1"/>
  <c r="EW64" i="1"/>
  <c r="EW52" i="1"/>
  <c r="EW16" i="1"/>
  <c r="EW59" i="1"/>
  <c r="EW51" i="1"/>
  <c r="EW47" i="1"/>
  <c r="EW23" i="1"/>
  <c r="EW19" i="1"/>
  <c r="EW15" i="1"/>
  <c r="EW11" i="1"/>
  <c r="EW7" i="1"/>
  <c r="EW65" i="1"/>
  <c r="EW61" i="1"/>
  <c r="EW57" i="1"/>
  <c r="EW53" i="1"/>
  <c r="EW49" i="1"/>
  <c r="EW41" i="1"/>
  <c r="EW37" i="1"/>
  <c r="EW33" i="1"/>
  <c r="EW29" i="1"/>
  <c r="EW25" i="1"/>
  <c r="EW21" i="1"/>
  <c r="EW17" i="1"/>
  <c r="EW13" i="1"/>
  <c r="EW9" i="1"/>
  <c r="EW5" i="1"/>
  <c r="ET65" i="1"/>
  <c r="ET61" i="1"/>
  <c r="ET57" i="1"/>
  <c r="ET53" i="1"/>
  <c r="ET49" i="1"/>
  <c r="ET21" i="1"/>
  <c r="ET17" i="1"/>
  <c r="ET13" i="1"/>
  <c r="ET9" i="1"/>
  <c r="ET5" i="1"/>
  <c r="ET64" i="1"/>
  <c r="ET60" i="1"/>
  <c r="ET56" i="1"/>
  <c r="ET52" i="1"/>
  <c r="ET48" i="1"/>
  <c r="ET44" i="1"/>
  <c r="ET40" i="1"/>
  <c r="ET36" i="1"/>
  <c r="ET32" i="1"/>
  <c r="ET28" i="1"/>
  <c r="ET20" i="1"/>
  <c r="ET16" i="1"/>
  <c r="ET12" i="1"/>
  <c r="ET8" i="1"/>
  <c r="ET4" i="1"/>
  <c r="ET63" i="1"/>
  <c r="ET59" i="1"/>
  <c r="ET55" i="1"/>
  <c r="ET51" i="1"/>
  <c r="ET47" i="1"/>
  <c r="ET43" i="1"/>
  <c r="ET39" i="1"/>
  <c r="ET35" i="1"/>
  <c r="ET31" i="1"/>
  <c r="ET27" i="1"/>
  <c r="ET23" i="1"/>
  <c r="ET19" i="1"/>
  <c r="ET15" i="1"/>
  <c r="ET11" i="1"/>
  <c r="ET7" i="1"/>
  <c r="ET62" i="1"/>
  <c r="ET58" i="1"/>
  <c r="ET54" i="1"/>
  <c r="ET50" i="1"/>
  <c r="ET46" i="1"/>
  <c r="ET42" i="1"/>
  <c r="ET38" i="1"/>
  <c r="ET34" i="1"/>
  <c r="ET30" i="1"/>
  <c r="ET26" i="1"/>
  <c r="ET22" i="1"/>
  <c r="ET18" i="1"/>
  <c r="ET14" i="1"/>
  <c r="ET10" i="1"/>
  <c r="ET6" i="1"/>
  <c r="EQ63" i="1"/>
  <c r="EQ59" i="1"/>
  <c r="EQ55" i="1"/>
  <c r="EQ51" i="1"/>
  <c r="EQ47" i="1"/>
  <c r="EQ43" i="1"/>
  <c r="EQ39" i="1"/>
  <c r="EQ35" i="1"/>
  <c r="EQ31" i="1"/>
  <c r="EQ27" i="1"/>
  <c r="EQ23" i="1"/>
  <c r="EQ19" i="1"/>
  <c r="EQ15" i="1"/>
  <c r="EQ11" i="1"/>
  <c r="EQ7" i="1"/>
  <c r="EQ4" i="1"/>
  <c r="EQ62" i="1"/>
  <c r="EQ58" i="1"/>
  <c r="EQ54" i="1"/>
  <c r="EQ50" i="1"/>
  <c r="EQ46" i="1"/>
  <c r="EQ42" i="1"/>
  <c r="EQ38" i="1"/>
  <c r="EQ34" i="1"/>
  <c r="EQ30" i="1"/>
  <c r="EQ26" i="1"/>
  <c r="EQ22" i="1"/>
  <c r="EQ18" i="1"/>
  <c r="EQ14" i="1"/>
  <c r="EQ10" i="1"/>
  <c r="EQ6" i="1"/>
  <c r="EQ65" i="1"/>
  <c r="EQ61" i="1"/>
  <c r="EQ57" i="1"/>
  <c r="EQ53" i="1"/>
  <c r="EQ49" i="1"/>
  <c r="EQ41" i="1"/>
  <c r="EQ37" i="1"/>
  <c r="EQ33" i="1"/>
  <c r="EQ29" i="1"/>
  <c r="EQ25" i="1"/>
  <c r="EQ21" i="1"/>
  <c r="EQ17" i="1"/>
  <c r="EQ13" i="1"/>
  <c r="EQ9" i="1"/>
  <c r="EQ5" i="1"/>
  <c r="EN4" i="1"/>
  <c r="EN62" i="1"/>
  <c r="EN58" i="1"/>
  <c r="EN54" i="1"/>
  <c r="EN50" i="1"/>
  <c r="EN46" i="1"/>
  <c r="EN42" i="1"/>
  <c r="EN38" i="1"/>
  <c r="EN34" i="1"/>
  <c r="EN30" i="1"/>
  <c r="EN26" i="1"/>
  <c r="EN22" i="1"/>
  <c r="EN18" i="1"/>
  <c r="EN14" i="1"/>
  <c r="EN10" i="1"/>
  <c r="EN6" i="1"/>
  <c r="EN65" i="1"/>
  <c r="EN61" i="1"/>
  <c r="EN57" i="1"/>
  <c r="EN53" i="1"/>
  <c r="EN49" i="1"/>
  <c r="EN41" i="1"/>
  <c r="EN37" i="1"/>
  <c r="EN33" i="1"/>
  <c r="EN29" i="1"/>
  <c r="EN25" i="1"/>
  <c r="EN21" i="1"/>
  <c r="EN17" i="1"/>
  <c r="EN13" i="1"/>
  <c r="EN9" i="1"/>
  <c r="EN5" i="1"/>
  <c r="EN20" i="1"/>
  <c r="EN16" i="1"/>
  <c r="EN12" i="1"/>
  <c r="EN8" i="1"/>
  <c r="EN64" i="1"/>
  <c r="EN60" i="1"/>
  <c r="EN56" i="1"/>
  <c r="EN52" i="1"/>
  <c r="EN48" i="1"/>
  <c r="EN44" i="1"/>
  <c r="EN40" i="1"/>
  <c r="EN36" i="1"/>
  <c r="EN32" i="1"/>
  <c r="EN28" i="1"/>
  <c r="EN63" i="1"/>
  <c r="EN59" i="1"/>
  <c r="EN55" i="1"/>
  <c r="EN51" i="1"/>
  <c r="EN47" i="1"/>
  <c r="EN43" i="1"/>
  <c r="EN39" i="1"/>
  <c r="EN35" i="1"/>
  <c r="EN31" i="1"/>
  <c r="EN27" i="1"/>
  <c r="EN23" i="1"/>
  <c r="EN19" i="1"/>
  <c r="EN15" i="1"/>
  <c r="EN11" i="1"/>
  <c r="EN7" i="1"/>
  <c r="EO7" i="1"/>
  <c r="EK60" i="1"/>
  <c r="EK4" i="1"/>
  <c r="EK62" i="1"/>
  <c r="EK58" i="1"/>
  <c r="EK54" i="1"/>
  <c r="EK50" i="1"/>
  <c r="EK46" i="1"/>
  <c r="EK42" i="1"/>
  <c r="EK38" i="1"/>
  <c r="EK34" i="1"/>
  <c r="EK30" i="1"/>
  <c r="EK26" i="1"/>
  <c r="EK22" i="1"/>
  <c r="EK18" i="1"/>
  <c r="EK14" i="1"/>
  <c r="EK10" i="1"/>
  <c r="EK6" i="1"/>
  <c r="EK64" i="1"/>
  <c r="EK56" i="1"/>
  <c r="EK52" i="1"/>
  <c r="EK48" i="1"/>
  <c r="EK20" i="1"/>
  <c r="EK16" i="1"/>
  <c r="EK12" i="1"/>
  <c r="EK8" i="1"/>
  <c r="EK63" i="1"/>
  <c r="EK59" i="1"/>
  <c r="EK55" i="1"/>
  <c r="EK51" i="1"/>
  <c r="EK47" i="1"/>
  <c r="EK43" i="1"/>
  <c r="EK39" i="1"/>
  <c r="EK35" i="1"/>
  <c r="EK31" i="1"/>
  <c r="EK27" i="1"/>
  <c r="EK23" i="1"/>
  <c r="EK19" i="1"/>
  <c r="EK15" i="1"/>
  <c r="EK11" i="1"/>
  <c r="EK7" i="1"/>
  <c r="EK65" i="1"/>
  <c r="EK61" i="1"/>
  <c r="EK57" i="1"/>
  <c r="EK53" i="1"/>
  <c r="EK49" i="1"/>
  <c r="EK41" i="1"/>
  <c r="EK37" i="1"/>
  <c r="EK33" i="1"/>
  <c r="EK29" i="1"/>
  <c r="EK25" i="1"/>
  <c r="EK21" i="1"/>
  <c r="EK17" i="1"/>
  <c r="EK13" i="1"/>
  <c r="EK9" i="1"/>
  <c r="EK5" i="1"/>
  <c r="EH4" i="1"/>
  <c r="EH62" i="1"/>
  <c r="EH58" i="1"/>
  <c r="EH54" i="1"/>
  <c r="EH50" i="1"/>
  <c r="EH46" i="1"/>
  <c r="EH22" i="1"/>
  <c r="EH18" i="1"/>
  <c r="EH14" i="1"/>
  <c r="EH10" i="1"/>
  <c r="EH6" i="1"/>
  <c r="EH65" i="1"/>
  <c r="EH61" i="1"/>
  <c r="EH57" i="1"/>
  <c r="EH53" i="1"/>
  <c r="EH49" i="1"/>
  <c r="EH41" i="1"/>
  <c r="EH37" i="1"/>
  <c r="EH33" i="1"/>
  <c r="EH29" i="1"/>
  <c r="EH25" i="1"/>
  <c r="EH21" i="1"/>
  <c r="EH17" i="1"/>
  <c r="EH13" i="1"/>
  <c r="EH9" i="1"/>
  <c r="EH5" i="1"/>
  <c r="EH64" i="1"/>
  <c r="EH60" i="1"/>
  <c r="EH56" i="1"/>
  <c r="EH52" i="1"/>
  <c r="EH48" i="1"/>
  <c r="EH44" i="1"/>
  <c r="EH40" i="1"/>
  <c r="EH36" i="1"/>
  <c r="EH32" i="1"/>
  <c r="EH28" i="1"/>
  <c r="EH20" i="1"/>
  <c r="EH16" i="1"/>
  <c r="EH12" i="1"/>
  <c r="EH8" i="1"/>
  <c r="EH63" i="1"/>
  <c r="EH59" i="1"/>
  <c r="EH55" i="1"/>
  <c r="EH51" i="1"/>
  <c r="EH47" i="1"/>
  <c r="EH43" i="1"/>
  <c r="EH39" i="1"/>
  <c r="EH35" i="1"/>
  <c r="EH31" i="1"/>
  <c r="EH27" i="1"/>
  <c r="EH23" i="1"/>
  <c r="EH19" i="1"/>
  <c r="EH15" i="1"/>
  <c r="EH11" i="1"/>
  <c r="EH7" i="1"/>
  <c r="EE27" i="1"/>
  <c r="EE44" i="1"/>
  <c r="EE40" i="1"/>
  <c r="EE28" i="1"/>
  <c r="EE39" i="1"/>
  <c r="EE31" i="1"/>
  <c r="EE4" i="1"/>
  <c r="EE62" i="1"/>
  <c r="EE58" i="1"/>
  <c r="EE54" i="1"/>
  <c r="EE50" i="1"/>
  <c r="EE46" i="1"/>
  <c r="EE42" i="1"/>
  <c r="EE38" i="1"/>
  <c r="EE34" i="1"/>
  <c r="EE30" i="1"/>
  <c r="EE26" i="1"/>
  <c r="EE22" i="1"/>
  <c r="EE18" i="1"/>
  <c r="EE14" i="1"/>
  <c r="EE10" i="1"/>
  <c r="EE6" i="1"/>
  <c r="EE36" i="1"/>
  <c r="EE32" i="1"/>
  <c r="EE43" i="1"/>
  <c r="EE35" i="1"/>
  <c r="EE65" i="1"/>
  <c r="EE61" i="1"/>
  <c r="EE57" i="1"/>
  <c r="EE53" i="1"/>
  <c r="EE49" i="1"/>
  <c r="EE41" i="1"/>
  <c r="EE37" i="1"/>
  <c r="EE33" i="1"/>
  <c r="EE29" i="1"/>
  <c r="EE25" i="1"/>
  <c r="EE21" i="1"/>
  <c r="EE17" i="1"/>
  <c r="EE13" i="1"/>
  <c r="EE9" i="1"/>
  <c r="EE5" i="1"/>
  <c r="EB65" i="1"/>
  <c r="EB61" i="1"/>
  <c r="EB57" i="1"/>
  <c r="EB53" i="1"/>
  <c r="EB49" i="1"/>
  <c r="EB41" i="1"/>
  <c r="EB37" i="1"/>
  <c r="EB33" i="1"/>
  <c r="EB29" i="1"/>
  <c r="EB25" i="1"/>
  <c r="EB21" i="1"/>
  <c r="EB17" i="1"/>
  <c r="EB13" i="1"/>
  <c r="EB9" i="1"/>
  <c r="EB5" i="1"/>
  <c r="EB64" i="1"/>
  <c r="EB60" i="1"/>
  <c r="EB56" i="1"/>
  <c r="EB52" i="1"/>
  <c r="EB48" i="1"/>
  <c r="EB44" i="1"/>
  <c r="EB40" i="1"/>
  <c r="EB36" i="1"/>
  <c r="EB32" i="1"/>
  <c r="EB28" i="1"/>
  <c r="EB20" i="1"/>
  <c r="EB16" i="1"/>
  <c r="EB12" i="1"/>
  <c r="EB8" i="1"/>
  <c r="EB63" i="1"/>
  <c r="EB59" i="1"/>
  <c r="EB55" i="1"/>
  <c r="EB51" i="1"/>
  <c r="EB47" i="1"/>
  <c r="EB43" i="1"/>
  <c r="EB39" i="1"/>
  <c r="EB35" i="1"/>
  <c r="EB31" i="1"/>
  <c r="EB27" i="1"/>
  <c r="EB23" i="1"/>
  <c r="EB19" i="1"/>
  <c r="EB15" i="1"/>
  <c r="EB11" i="1"/>
  <c r="EB7" i="1"/>
  <c r="DY43" i="1"/>
  <c r="DY39" i="1"/>
  <c r="DY35" i="1"/>
  <c r="DY31" i="1"/>
  <c r="DY27" i="1"/>
  <c r="DY42" i="1"/>
  <c r="DY38" i="1"/>
  <c r="DY34" i="1"/>
  <c r="DY30" i="1"/>
  <c r="DY26" i="1"/>
  <c r="DY65" i="1"/>
  <c r="DY61" i="1"/>
  <c r="DY57" i="1"/>
  <c r="DY53" i="1"/>
  <c r="DY49" i="1"/>
  <c r="DY41" i="1"/>
  <c r="DY37" i="1"/>
  <c r="DY33" i="1"/>
  <c r="DY29" i="1"/>
  <c r="DY25" i="1"/>
  <c r="DY21" i="1"/>
  <c r="DY17" i="1"/>
  <c r="DY13" i="1"/>
  <c r="DY9" i="1"/>
  <c r="DY5" i="1"/>
  <c r="DV4" i="1"/>
  <c r="DV58" i="1"/>
  <c r="DV46" i="1"/>
  <c r="DV18" i="1"/>
  <c r="DV6" i="1"/>
  <c r="DV61" i="1"/>
  <c r="DV53" i="1"/>
  <c r="DV17" i="1"/>
  <c r="DV9" i="1"/>
  <c r="DV64" i="1"/>
  <c r="DV60" i="1"/>
  <c r="DV56" i="1"/>
  <c r="DV52" i="1"/>
  <c r="DV48" i="1"/>
  <c r="DV44" i="1"/>
  <c r="DV40" i="1"/>
  <c r="DV36" i="1"/>
  <c r="DV32" i="1"/>
  <c r="DV28" i="1"/>
  <c r="DV20" i="1"/>
  <c r="DV16" i="1"/>
  <c r="DV12" i="1"/>
  <c r="DV8" i="1"/>
  <c r="DV62" i="1"/>
  <c r="DV54" i="1"/>
  <c r="DV50" i="1"/>
  <c r="DV22" i="1"/>
  <c r="DV14" i="1"/>
  <c r="DV10" i="1"/>
  <c r="DV65" i="1"/>
  <c r="DV57" i="1"/>
  <c r="DV49" i="1"/>
  <c r="DV21" i="1"/>
  <c r="DV13" i="1"/>
  <c r="DV5" i="1"/>
  <c r="DV63" i="1"/>
  <c r="DV59" i="1"/>
  <c r="DV55" i="1"/>
  <c r="DV51" i="1"/>
  <c r="DV47" i="1"/>
  <c r="DV43" i="1"/>
  <c r="DV39" i="1"/>
  <c r="DV35" i="1"/>
  <c r="DV31" i="1"/>
  <c r="DV27" i="1"/>
  <c r="DV23" i="1"/>
  <c r="DV19" i="1"/>
  <c r="DV15" i="1"/>
  <c r="DV11" i="1"/>
  <c r="DV7" i="1"/>
  <c r="DS40" i="1"/>
  <c r="DS28" i="1"/>
  <c r="DS39" i="1"/>
  <c r="DS31" i="1"/>
  <c r="DS4" i="1"/>
  <c r="DS62" i="1"/>
  <c r="DS58" i="1"/>
  <c r="DS54" i="1"/>
  <c r="DS50" i="1"/>
  <c r="DS46" i="1"/>
  <c r="DS42" i="1"/>
  <c r="DS38" i="1"/>
  <c r="DS34" i="1"/>
  <c r="DS30" i="1"/>
  <c r="DS26" i="1"/>
  <c r="DS22" i="1"/>
  <c r="DS18" i="1"/>
  <c r="DS14" i="1"/>
  <c r="DS10" i="1"/>
  <c r="DS6" i="1"/>
  <c r="DS44" i="1"/>
  <c r="DS36" i="1"/>
  <c r="DS32" i="1"/>
  <c r="DS43" i="1"/>
  <c r="DS35" i="1"/>
  <c r="DS27" i="1"/>
  <c r="DS65" i="1"/>
  <c r="DS61" i="1"/>
  <c r="DS57" i="1"/>
  <c r="DS53" i="1"/>
  <c r="DS49" i="1"/>
  <c r="DS41" i="1"/>
  <c r="DS37" i="1"/>
  <c r="DS33" i="1"/>
  <c r="DS29" i="1"/>
  <c r="DS25" i="1"/>
  <c r="DS21" i="1"/>
  <c r="DS17" i="1"/>
  <c r="DS13" i="1"/>
  <c r="DS9" i="1"/>
  <c r="DS5" i="1"/>
  <c r="DP42" i="1"/>
  <c r="DP38" i="1"/>
  <c r="DP34" i="1"/>
  <c r="DP64" i="1"/>
  <c r="DP60" i="1"/>
  <c r="DP56" i="1"/>
  <c r="DP52" i="1"/>
  <c r="DP48" i="1"/>
  <c r="DP44" i="1"/>
  <c r="DP40" i="1"/>
  <c r="DP36" i="1"/>
  <c r="DP32" i="1"/>
  <c r="DP28" i="1"/>
  <c r="DP20" i="1"/>
  <c r="DP16" i="1"/>
  <c r="DP12" i="1"/>
  <c r="DP8" i="1"/>
  <c r="DP30" i="1"/>
  <c r="DP26" i="1"/>
  <c r="DP41" i="1"/>
  <c r="DP37" i="1"/>
  <c r="DP33" i="1"/>
  <c r="DP29" i="1"/>
  <c r="DP25" i="1"/>
  <c r="DP63" i="1"/>
  <c r="DP59" i="1"/>
  <c r="DP55" i="1"/>
  <c r="DP51" i="1"/>
  <c r="DP47" i="1"/>
  <c r="DP43" i="1"/>
  <c r="DP39" i="1"/>
  <c r="DP35" i="1"/>
  <c r="DP31" i="1"/>
  <c r="DP27" i="1"/>
  <c r="DP23" i="1"/>
  <c r="DP19" i="1"/>
  <c r="DP15" i="1"/>
  <c r="DP11" i="1"/>
  <c r="DP7" i="1"/>
  <c r="DM44" i="1"/>
  <c r="DM40" i="1"/>
  <c r="DM36" i="1"/>
  <c r="DM32" i="1"/>
  <c r="DM28" i="1"/>
  <c r="DM20" i="1"/>
  <c r="DM16" i="1"/>
  <c r="DM12" i="1"/>
  <c r="DM8" i="1"/>
  <c r="DM63" i="1"/>
  <c r="DM59" i="1"/>
  <c r="DM55" i="1"/>
  <c r="DM51" i="1"/>
  <c r="DM47" i="1"/>
  <c r="DM43" i="1"/>
  <c r="DM39" i="1"/>
  <c r="DM35" i="1"/>
  <c r="DM31" i="1"/>
  <c r="DM27" i="1"/>
  <c r="DM23" i="1"/>
  <c r="DM19" i="1"/>
  <c r="DM15" i="1"/>
  <c r="DM11" i="1"/>
  <c r="DM7" i="1"/>
  <c r="DM4" i="1"/>
  <c r="DM62" i="1"/>
  <c r="DM58" i="1"/>
  <c r="DM54" i="1"/>
  <c r="DM50" i="1"/>
  <c r="DM46" i="1"/>
  <c r="DM42" i="1"/>
  <c r="DM38" i="1"/>
  <c r="DM34" i="1"/>
  <c r="DM30" i="1"/>
  <c r="DM26" i="1"/>
  <c r="DM22" i="1"/>
  <c r="DM18" i="1"/>
  <c r="DM14" i="1"/>
  <c r="DM10" i="1"/>
  <c r="DM6" i="1"/>
  <c r="DM65" i="1"/>
  <c r="DM61" i="1"/>
  <c r="DM57" i="1"/>
  <c r="DM53" i="1"/>
  <c r="DM49" i="1"/>
  <c r="DM41" i="1"/>
  <c r="DM37" i="1"/>
  <c r="DM33" i="1"/>
  <c r="DM29" i="1"/>
  <c r="DM25" i="1"/>
  <c r="DM21" i="1"/>
  <c r="DM17" i="1"/>
  <c r="DM13" i="1"/>
  <c r="DM9" i="1"/>
  <c r="DM5" i="1"/>
  <c r="DJ42" i="1"/>
  <c r="DJ34" i="1"/>
  <c r="DJ41" i="1"/>
  <c r="DJ37" i="1"/>
  <c r="DJ33" i="1"/>
  <c r="DJ29" i="1"/>
  <c r="DJ25" i="1"/>
  <c r="DJ64" i="1"/>
  <c r="DJ60" i="1"/>
  <c r="DJ56" i="1"/>
  <c r="DJ52" i="1"/>
  <c r="DJ48" i="1"/>
  <c r="DJ44" i="1"/>
  <c r="DJ40" i="1"/>
  <c r="DJ36" i="1"/>
  <c r="DJ32" i="1"/>
  <c r="DJ28" i="1"/>
  <c r="DJ20" i="1"/>
  <c r="DJ16" i="1"/>
  <c r="DJ12" i="1"/>
  <c r="DJ8" i="1"/>
  <c r="DJ38" i="1"/>
  <c r="DJ30" i="1"/>
  <c r="DJ26" i="1"/>
  <c r="DJ63" i="1"/>
  <c r="DJ59" i="1"/>
  <c r="DJ55" i="1"/>
  <c r="DJ51" i="1"/>
  <c r="DJ47" i="1"/>
  <c r="DJ43" i="1"/>
  <c r="DJ39" i="1"/>
  <c r="DJ35" i="1"/>
  <c r="DJ31" i="1"/>
  <c r="DJ27" i="1"/>
  <c r="DJ23" i="1"/>
  <c r="DJ19" i="1"/>
  <c r="DJ15" i="1"/>
  <c r="DJ11" i="1"/>
  <c r="DJ7" i="1"/>
  <c r="DG44" i="1"/>
  <c r="DG40" i="1"/>
  <c r="DG36" i="1"/>
  <c r="DG32" i="1"/>
  <c r="DG28" i="1"/>
  <c r="DG20" i="1"/>
  <c r="DG16" i="1"/>
  <c r="DG12" i="1"/>
  <c r="DG8" i="1"/>
  <c r="DG63" i="1"/>
  <c r="DG59" i="1"/>
  <c r="DG55" i="1"/>
  <c r="DG51" i="1"/>
  <c r="DG47" i="1"/>
  <c r="DG43" i="1"/>
  <c r="DG39" i="1"/>
  <c r="DG35" i="1"/>
  <c r="DG31" i="1"/>
  <c r="DG27" i="1"/>
  <c r="DG23" i="1"/>
  <c r="DG19" i="1"/>
  <c r="DG15" i="1"/>
  <c r="DG11" i="1"/>
  <c r="DG7" i="1"/>
  <c r="DG4" i="1"/>
  <c r="DG62" i="1"/>
  <c r="DG58" i="1"/>
  <c r="DG54" i="1"/>
  <c r="DG50" i="1"/>
  <c r="DG46" i="1"/>
  <c r="DG42" i="1"/>
  <c r="DG38" i="1"/>
  <c r="DG34" i="1"/>
  <c r="DG30" i="1"/>
  <c r="DG26" i="1"/>
  <c r="DG22" i="1"/>
  <c r="DG18" i="1"/>
  <c r="DG14" i="1"/>
  <c r="DG10" i="1"/>
  <c r="DG6" i="1"/>
  <c r="DG65" i="1"/>
  <c r="DG61" i="1"/>
  <c r="DG57" i="1"/>
  <c r="DG53" i="1"/>
  <c r="DG49" i="1"/>
  <c r="DG41" i="1"/>
  <c r="DG37" i="1"/>
  <c r="DG33" i="1"/>
  <c r="DG29" i="1"/>
  <c r="DG25" i="1"/>
  <c r="DG21" i="1"/>
  <c r="DG17" i="1"/>
  <c r="DG13" i="1"/>
  <c r="DG9" i="1"/>
  <c r="DG5" i="1"/>
  <c r="DD42" i="1"/>
  <c r="DD38" i="1"/>
  <c r="DD34" i="1"/>
  <c r="DD30" i="1"/>
  <c r="DD26" i="1"/>
  <c r="DD41" i="1"/>
  <c r="DD37" i="1"/>
  <c r="DD33" i="1"/>
  <c r="B29" i="1"/>
  <c r="DD29" i="1"/>
  <c r="DD25" i="1"/>
  <c r="DD64" i="1"/>
  <c r="B60" i="1"/>
  <c r="DD60" i="1"/>
  <c r="B56" i="1"/>
  <c r="DD56" i="1"/>
  <c r="DD52" i="1"/>
  <c r="DD48" i="1"/>
  <c r="B44" i="1"/>
  <c r="DD44" i="1"/>
  <c r="B40" i="1"/>
  <c r="DD40" i="1"/>
  <c r="DD36" i="1"/>
  <c r="DD32" i="1"/>
  <c r="B28" i="1"/>
  <c r="DD28" i="1"/>
  <c r="DD20" i="1"/>
  <c r="DD16" i="1"/>
  <c r="DD12" i="1"/>
  <c r="B10" i="1"/>
  <c r="DD8" i="1"/>
  <c r="B6" i="1"/>
  <c r="DD63" i="1"/>
  <c r="DD59" i="1"/>
  <c r="DD55" i="1"/>
  <c r="B51" i="1"/>
  <c r="DD51" i="1"/>
  <c r="B47" i="1"/>
  <c r="DD47" i="1"/>
  <c r="DD43" i="1"/>
  <c r="DD39" i="1"/>
  <c r="B35" i="1"/>
  <c r="DD35" i="1"/>
  <c r="B31" i="1"/>
  <c r="DD31" i="1"/>
  <c r="DD27" i="1"/>
  <c r="DD23" i="1"/>
  <c r="DD19" i="1"/>
  <c r="DD15" i="1"/>
  <c r="DD11" i="1"/>
  <c r="DD7" i="1"/>
  <c r="DA63" i="1"/>
  <c r="DA59" i="1"/>
  <c r="DA55" i="1"/>
  <c r="DA51" i="1"/>
  <c r="DA47" i="1"/>
  <c r="DA23" i="1"/>
  <c r="DA19" i="1"/>
  <c r="DA15" i="1"/>
  <c r="DA11" i="1"/>
  <c r="DA7" i="1"/>
  <c r="DA4" i="1"/>
  <c r="DA62" i="1"/>
  <c r="DA58" i="1"/>
  <c r="DA54" i="1"/>
  <c r="DA50" i="1"/>
  <c r="DA46" i="1"/>
  <c r="DA22" i="1"/>
  <c r="DA18" i="1"/>
  <c r="DA14" i="1"/>
  <c r="DA10" i="1"/>
  <c r="DA6" i="1"/>
  <c r="DA65" i="1"/>
  <c r="DA61" i="1"/>
  <c r="DA57" i="1"/>
  <c r="DA53" i="1"/>
  <c r="DA49" i="1"/>
  <c r="DA41" i="1"/>
  <c r="DA37" i="1"/>
  <c r="DA33" i="1"/>
  <c r="DA29" i="1"/>
  <c r="DA25" i="1"/>
  <c r="DA21" i="1"/>
  <c r="DA17" i="1"/>
  <c r="DA13" i="1"/>
  <c r="DA9" i="1"/>
  <c r="DA5" i="1"/>
  <c r="CX6" i="1"/>
  <c r="CX65" i="1"/>
  <c r="CX61" i="1"/>
  <c r="CX57" i="1"/>
  <c r="CX53" i="1"/>
  <c r="CX49" i="1"/>
  <c r="CX41" i="1"/>
  <c r="CX37" i="1"/>
  <c r="CX33" i="1"/>
  <c r="CX29" i="1"/>
  <c r="CX25" i="1"/>
  <c r="CX21" i="1"/>
  <c r="CX17" i="1"/>
  <c r="CX13" i="1"/>
  <c r="CX9" i="1"/>
  <c r="CX5" i="1"/>
  <c r="CX64" i="1"/>
  <c r="CX60" i="1"/>
  <c r="CX56" i="1"/>
  <c r="CX52" i="1"/>
  <c r="CX48" i="1"/>
  <c r="CX44" i="1"/>
  <c r="CX40" i="1"/>
  <c r="CX36" i="1"/>
  <c r="CX32" i="1"/>
  <c r="CX28" i="1"/>
  <c r="CX20" i="1"/>
  <c r="CX16" i="1"/>
  <c r="CX12" i="1"/>
  <c r="CX8" i="1"/>
  <c r="CX63" i="1"/>
  <c r="CX59" i="1"/>
  <c r="CX55" i="1"/>
  <c r="CX51" i="1"/>
  <c r="CX47" i="1"/>
  <c r="CX43" i="1"/>
  <c r="CX39" i="1"/>
  <c r="CX35" i="1"/>
  <c r="CX31" i="1"/>
  <c r="CX27" i="1"/>
  <c r="CX23" i="1"/>
  <c r="CX19" i="1"/>
  <c r="CX15" i="1"/>
  <c r="CX11" i="1"/>
  <c r="CX7" i="1"/>
  <c r="CU60" i="1"/>
  <c r="CU52" i="1"/>
  <c r="CU20" i="1"/>
  <c r="CU16" i="1"/>
  <c r="CU12" i="1"/>
  <c r="CU63" i="1"/>
  <c r="CU59" i="1"/>
  <c r="CU55" i="1"/>
  <c r="CU51" i="1"/>
  <c r="CU47" i="1"/>
  <c r="CU23" i="1"/>
  <c r="CU19" i="1"/>
  <c r="CU15" i="1"/>
  <c r="CU11" i="1"/>
  <c r="CU7" i="1"/>
  <c r="CU64" i="1"/>
  <c r="CU56" i="1"/>
  <c r="CU48" i="1"/>
  <c r="CU8" i="1"/>
  <c r="CU4" i="1"/>
  <c r="CU62" i="1"/>
  <c r="CU58" i="1"/>
  <c r="CU54" i="1"/>
  <c r="CU50" i="1"/>
  <c r="CU46" i="1"/>
  <c r="CU42" i="1"/>
  <c r="CU38" i="1"/>
  <c r="CU34" i="1"/>
  <c r="CU30" i="1"/>
  <c r="CU26" i="1"/>
  <c r="CU22" i="1"/>
  <c r="CU18" i="1"/>
  <c r="CU14" i="1"/>
  <c r="CU10" i="1"/>
  <c r="CU6" i="1"/>
  <c r="CU65" i="1"/>
  <c r="CU61" i="1"/>
  <c r="CU57" i="1"/>
  <c r="CU53" i="1"/>
  <c r="CU49" i="1"/>
  <c r="CU41" i="1"/>
  <c r="CU37" i="1"/>
  <c r="CU33" i="1"/>
  <c r="CU29" i="1"/>
  <c r="CU25" i="1"/>
  <c r="CU21" i="1"/>
  <c r="CU17" i="1"/>
  <c r="CU13" i="1"/>
  <c r="CU9" i="1"/>
  <c r="CU5" i="1"/>
  <c r="CR50" i="1"/>
  <c r="CR22" i="1"/>
  <c r="CR18" i="1"/>
  <c r="CR14" i="1"/>
  <c r="CR10" i="1"/>
  <c r="CR6" i="1"/>
  <c r="CR61" i="1"/>
  <c r="CS61" i="1" s="1"/>
  <c r="CR41" i="1"/>
  <c r="CR37" i="1"/>
  <c r="CR33" i="1"/>
  <c r="CR29" i="1"/>
  <c r="CR25" i="1"/>
  <c r="CR21" i="1"/>
  <c r="CR17" i="1"/>
  <c r="CR13" i="1"/>
  <c r="CR9" i="1"/>
  <c r="CR5" i="1"/>
  <c r="CR4" i="1"/>
  <c r="CR60" i="1"/>
  <c r="CS60" i="1" s="1"/>
  <c r="CR44" i="1"/>
  <c r="CR40" i="1"/>
  <c r="CR36" i="1"/>
  <c r="CR32" i="1"/>
  <c r="CR28" i="1"/>
  <c r="CR20" i="1"/>
  <c r="CR16" i="1"/>
  <c r="CR12" i="1"/>
  <c r="CR8" i="1"/>
  <c r="CR51" i="1"/>
  <c r="CR43" i="1"/>
  <c r="CR39" i="1"/>
  <c r="CR35" i="1"/>
  <c r="CR31" i="1"/>
  <c r="CR27" i="1"/>
  <c r="CR23" i="1"/>
  <c r="CR19" i="1"/>
  <c r="CR15" i="1"/>
  <c r="CR11" i="1"/>
  <c r="CR7" i="1"/>
  <c r="CO56" i="1"/>
  <c r="CO20" i="1"/>
  <c r="CO16" i="1"/>
  <c r="CO12" i="1"/>
  <c r="CO8" i="1"/>
  <c r="CO63" i="1"/>
  <c r="CO59" i="1"/>
  <c r="CO55" i="1"/>
  <c r="CO51" i="1"/>
  <c r="CO47" i="1"/>
  <c r="CO35" i="1"/>
  <c r="CP35" i="1" s="1"/>
  <c r="CO23" i="1"/>
  <c r="CO19" i="1"/>
  <c r="CO15" i="1"/>
  <c r="CO11" i="1"/>
  <c r="CO7" i="1"/>
  <c r="CO60" i="1"/>
  <c r="CO48" i="1"/>
  <c r="CO4" i="1"/>
  <c r="CO62" i="1"/>
  <c r="CO58" i="1"/>
  <c r="CO54" i="1"/>
  <c r="CO50" i="1"/>
  <c r="CO46" i="1"/>
  <c r="CO42" i="1"/>
  <c r="CO26" i="1"/>
  <c r="CP26" i="1" s="1"/>
  <c r="CO22" i="1"/>
  <c r="CO18" i="1"/>
  <c r="CO14" i="1"/>
  <c r="CO10" i="1"/>
  <c r="CO6" i="1"/>
  <c r="CO64" i="1"/>
  <c r="CO52" i="1"/>
  <c r="CO65" i="1"/>
  <c r="CO61" i="1"/>
  <c r="CO57" i="1"/>
  <c r="CO53" i="1"/>
  <c r="CO49" i="1"/>
  <c r="CO29" i="1"/>
  <c r="CP29" i="1" s="1"/>
  <c r="CO21" i="1"/>
  <c r="CO17" i="1"/>
  <c r="CO13" i="1"/>
  <c r="CO9" i="1"/>
  <c r="CO5" i="1"/>
  <c r="CL62" i="1"/>
  <c r="CL58" i="1"/>
  <c r="CL54" i="1"/>
  <c r="CL50" i="1"/>
  <c r="CL46" i="1"/>
  <c r="CL65" i="1"/>
  <c r="CL61" i="1"/>
  <c r="CL57" i="1"/>
  <c r="CL53" i="1"/>
  <c r="CL49" i="1"/>
  <c r="CL41" i="1"/>
  <c r="CL37" i="1"/>
  <c r="CL33" i="1"/>
  <c r="CL29" i="1"/>
  <c r="CL25" i="1"/>
  <c r="CL60" i="1"/>
  <c r="CL64" i="1"/>
  <c r="CL56" i="1"/>
  <c r="CL52" i="1"/>
  <c r="CL48" i="1"/>
  <c r="CL44" i="1"/>
  <c r="CL40" i="1"/>
  <c r="CL36" i="1"/>
  <c r="CL32" i="1"/>
  <c r="CL28" i="1"/>
  <c r="CL63" i="1"/>
  <c r="CL59" i="1"/>
  <c r="CL55" i="1"/>
  <c r="CL51" i="1"/>
  <c r="CL47" i="1"/>
  <c r="CL43" i="1"/>
  <c r="CL39" i="1"/>
  <c r="CL35" i="1"/>
  <c r="CL31" i="1"/>
  <c r="CL27" i="1"/>
  <c r="CI44" i="1"/>
  <c r="CJ44" i="1" s="1"/>
  <c r="CI14" i="1"/>
  <c r="CJ14" i="1" s="1"/>
  <c r="CI6" i="1"/>
  <c r="CJ6" i="1" s="1"/>
  <c r="CI17" i="1"/>
  <c r="CJ17" i="1" s="1"/>
  <c r="CI5" i="1"/>
  <c r="CF41" i="1"/>
  <c r="CF37" i="1"/>
  <c r="CF33" i="1"/>
  <c r="CF29" i="1"/>
  <c r="CF25" i="1"/>
  <c r="CF64" i="1"/>
  <c r="CG64" i="1" s="1"/>
  <c r="CF60" i="1"/>
  <c r="CG60" i="1" s="1"/>
  <c r="CF56" i="1"/>
  <c r="CF52" i="1"/>
  <c r="CF44" i="1"/>
  <c r="CF40" i="1"/>
  <c r="CF36" i="1"/>
  <c r="CF32" i="1"/>
  <c r="CF28" i="1"/>
  <c r="CF20" i="1"/>
  <c r="CF16" i="1"/>
  <c r="CF12" i="1"/>
  <c r="CF8" i="1"/>
  <c r="CF55" i="1"/>
  <c r="CG55" i="1" s="1"/>
  <c r="CF43" i="1"/>
  <c r="CF39" i="1"/>
  <c r="CF35" i="1"/>
  <c r="CF31" i="1"/>
  <c r="CF27" i="1"/>
  <c r="CF23" i="1"/>
  <c r="CF19" i="1"/>
  <c r="CF15" i="1"/>
  <c r="CF11" i="1"/>
  <c r="CF7" i="1"/>
  <c r="CC60" i="1"/>
  <c r="CD60" i="1" s="1"/>
  <c r="CC50" i="1"/>
  <c r="CD50" i="1" s="1"/>
  <c r="CC42" i="1"/>
  <c r="CD42" i="1" s="1"/>
  <c r="CC14" i="1"/>
  <c r="CD14" i="1" s="1"/>
  <c r="CC55" i="1"/>
  <c r="CD55" i="1" s="1"/>
  <c r="BZ56" i="1"/>
  <c r="CA56" i="1" s="1"/>
  <c r="BZ44" i="1"/>
  <c r="BZ40" i="1"/>
  <c r="BZ36" i="1"/>
  <c r="BZ32" i="1"/>
  <c r="BZ28" i="1"/>
  <c r="BZ20" i="1"/>
  <c r="BZ16" i="1"/>
  <c r="BZ12" i="1"/>
  <c r="BZ8" i="1"/>
  <c r="BZ43" i="1"/>
  <c r="BZ39" i="1"/>
  <c r="BZ35" i="1"/>
  <c r="BZ31" i="1"/>
  <c r="BZ27" i="1"/>
  <c r="BZ23" i="1"/>
  <c r="BZ19" i="1"/>
  <c r="BZ15" i="1"/>
  <c r="BZ11" i="1"/>
  <c r="BZ7" i="1"/>
  <c r="BW4" i="1"/>
  <c r="BW22" i="1"/>
  <c r="BW18" i="1"/>
  <c r="BW14" i="1"/>
  <c r="BW10" i="1"/>
  <c r="BW6" i="1"/>
  <c r="BW41" i="1"/>
  <c r="BW37" i="1"/>
  <c r="BW33" i="1"/>
  <c r="BW29" i="1"/>
  <c r="BW25" i="1"/>
  <c r="BW21" i="1"/>
  <c r="BW17" i="1"/>
  <c r="BW13" i="1"/>
  <c r="BW9" i="1"/>
  <c r="BW5" i="1"/>
  <c r="BW48" i="1"/>
  <c r="BX48" i="1" s="1"/>
  <c r="BW44" i="1"/>
  <c r="BW40" i="1"/>
  <c r="BW36" i="1"/>
  <c r="BW32" i="1"/>
  <c r="BW28" i="1"/>
  <c r="BW20" i="1"/>
  <c r="BW16" i="1"/>
  <c r="BW12" i="1"/>
  <c r="BW8" i="1"/>
  <c r="BW43" i="1"/>
  <c r="BW39" i="1"/>
  <c r="BW35" i="1"/>
  <c r="BW31" i="1"/>
  <c r="BW27" i="1"/>
  <c r="BW23" i="1"/>
  <c r="BW19" i="1"/>
  <c r="BW15" i="1"/>
  <c r="BW11" i="1"/>
  <c r="BW7" i="1"/>
  <c r="BT55" i="1"/>
  <c r="BU55" i="1" s="1"/>
  <c r="BQ44" i="1"/>
  <c r="BQ40" i="1"/>
  <c r="BQ36" i="1"/>
  <c r="BQ32" i="1"/>
  <c r="BQ28" i="1"/>
  <c r="BQ20" i="1"/>
  <c r="BR20" i="1"/>
  <c r="BQ12" i="1"/>
  <c r="BR12" i="1"/>
  <c r="BQ43" i="1"/>
  <c r="BR43" i="1"/>
  <c r="BQ39" i="1"/>
  <c r="BR39" i="1"/>
  <c r="BQ35" i="1"/>
  <c r="BQ31" i="1"/>
  <c r="BR31" i="1"/>
  <c r="BQ27" i="1"/>
  <c r="BQ23" i="1"/>
  <c r="BR23" i="1"/>
  <c r="BQ19" i="1"/>
  <c r="BR19" i="1"/>
  <c r="BQ15" i="1"/>
  <c r="BQ11" i="1"/>
  <c r="BR11" i="1"/>
  <c r="BQ7" i="1"/>
  <c r="BR7" i="1"/>
  <c r="BQ42" i="1"/>
  <c r="BQ38" i="1"/>
  <c r="BQ34" i="1"/>
  <c r="BQ30" i="1"/>
  <c r="BQ26" i="1"/>
  <c r="BQ41" i="1"/>
  <c r="BR41" i="1"/>
  <c r="BQ37" i="1"/>
  <c r="BQ33" i="1"/>
  <c r="BQ29" i="1"/>
  <c r="BR29" i="1"/>
  <c r="BQ25" i="1"/>
  <c r="BQ17" i="1"/>
  <c r="BQ13" i="1"/>
  <c r="BR13" i="1"/>
  <c r="BN44" i="1"/>
  <c r="BO44" i="1"/>
  <c r="BN20" i="1"/>
  <c r="BN16" i="1"/>
  <c r="BN12" i="1"/>
  <c r="BN8" i="1"/>
  <c r="BN63" i="1"/>
  <c r="BN59" i="1"/>
  <c r="BN55" i="1"/>
  <c r="BN51" i="1"/>
  <c r="BN47" i="1"/>
  <c r="BN43" i="1"/>
  <c r="BO43" i="1"/>
  <c r="BN39" i="1"/>
  <c r="BO39" i="1"/>
  <c r="BN35" i="1"/>
  <c r="BO35" i="1"/>
  <c r="BN31" i="1"/>
  <c r="BN27" i="1"/>
  <c r="BN23" i="1"/>
  <c r="BN19" i="1"/>
  <c r="BN15" i="1"/>
  <c r="BN11" i="1"/>
  <c r="BN7" i="1"/>
  <c r="BN4" i="1"/>
  <c r="BN62" i="1"/>
  <c r="BN58" i="1"/>
  <c r="BN54" i="1"/>
  <c r="BN50" i="1"/>
  <c r="BN46" i="1"/>
  <c r="BN26" i="1"/>
  <c r="BO26" i="1"/>
  <c r="BN22" i="1"/>
  <c r="BN18" i="1"/>
  <c r="BN14" i="1"/>
  <c r="BN10" i="1"/>
  <c r="BN6" i="1"/>
  <c r="BN65" i="1"/>
  <c r="BN61" i="1"/>
  <c r="BN57" i="1"/>
  <c r="BN53" i="1"/>
  <c r="BN49" i="1"/>
  <c r="BN41" i="1"/>
  <c r="BO41" i="1"/>
  <c r="BN37" i="1"/>
  <c r="BN29" i="1"/>
  <c r="BN25" i="1"/>
  <c r="BO25" i="1"/>
  <c r="BN21" i="1"/>
  <c r="BN17" i="1"/>
  <c r="BN13" i="1"/>
  <c r="BN9" i="1"/>
  <c r="BN5" i="1"/>
  <c r="BK5" i="1"/>
  <c r="BK64" i="1"/>
  <c r="BK60" i="1"/>
  <c r="BK56" i="1"/>
  <c r="BK52" i="1"/>
  <c r="BK48" i="1"/>
  <c r="BK44" i="1"/>
  <c r="BK40" i="1"/>
  <c r="BK36" i="1"/>
  <c r="BK32" i="1"/>
  <c r="BK28" i="1"/>
  <c r="BK20" i="1"/>
  <c r="BK16" i="1"/>
  <c r="BK12" i="1"/>
  <c r="BK8" i="1"/>
  <c r="BK65" i="1"/>
  <c r="BK61" i="1"/>
  <c r="BK57" i="1"/>
  <c r="BK53" i="1"/>
  <c r="BK49" i="1"/>
  <c r="BK41" i="1"/>
  <c r="BK37" i="1"/>
  <c r="BK33" i="1"/>
  <c r="BK29" i="1"/>
  <c r="BK25" i="1"/>
  <c r="BK21" i="1"/>
  <c r="BK17" i="1"/>
  <c r="BK13" i="1"/>
  <c r="BK9" i="1"/>
  <c r="BK63" i="1"/>
  <c r="BK59" i="1"/>
  <c r="BK55" i="1"/>
  <c r="BK51" i="1"/>
  <c r="BK47" i="1"/>
  <c r="BK43" i="1"/>
  <c r="BK39" i="1"/>
  <c r="BK35" i="1"/>
  <c r="BK31" i="1"/>
  <c r="BK27" i="1"/>
  <c r="BK23" i="1"/>
  <c r="BK19" i="1"/>
  <c r="BK15" i="1"/>
  <c r="BK11" i="1"/>
  <c r="BK7" i="1"/>
  <c r="BH60" i="1"/>
  <c r="BH52" i="1"/>
  <c r="BH44" i="1"/>
  <c r="BH36" i="1"/>
  <c r="BH28" i="1"/>
  <c r="BH16" i="1"/>
  <c r="BH12" i="1"/>
  <c r="BH63" i="1"/>
  <c r="BH59" i="1"/>
  <c r="BH55" i="1"/>
  <c r="BH51" i="1"/>
  <c r="BH47" i="1"/>
  <c r="BH43" i="1"/>
  <c r="BH39" i="1"/>
  <c r="BH35" i="1"/>
  <c r="BH31" i="1"/>
  <c r="BH27" i="1"/>
  <c r="BH23" i="1"/>
  <c r="BH19" i="1"/>
  <c r="BH15" i="1"/>
  <c r="BH11" i="1"/>
  <c r="BH7" i="1"/>
  <c r="BH4" i="1"/>
  <c r="BH62" i="1"/>
  <c r="BH58" i="1"/>
  <c r="BH54" i="1"/>
  <c r="BH50" i="1"/>
  <c r="BH46" i="1"/>
  <c r="BH42" i="1"/>
  <c r="BH38" i="1"/>
  <c r="BH34" i="1"/>
  <c r="BH30" i="1"/>
  <c r="BH26" i="1"/>
  <c r="BH22" i="1"/>
  <c r="BH18" i="1"/>
  <c r="BH14" i="1"/>
  <c r="BH10" i="1"/>
  <c r="BH6" i="1"/>
  <c r="BH64" i="1"/>
  <c r="BH56" i="1"/>
  <c r="BH48" i="1"/>
  <c r="BH40" i="1"/>
  <c r="BH32" i="1"/>
  <c r="BH20" i="1"/>
  <c r="BH8" i="1"/>
  <c r="BH65" i="1"/>
  <c r="BH61" i="1"/>
  <c r="BH57" i="1"/>
  <c r="BH53" i="1"/>
  <c r="BH49" i="1"/>
  <c r="BH41" i="1"/>
  <c r="BH37" i="1"/>
  <c r="BH33" i="1"/>
  <c r="BH29" i="1"/>
  <c r="BH25" i="1"/>
  <c r="BH21" i="1"/>
  <c r="BH17" i="1"/>
  <c r="BH13" i="1"/>
  <c r="BH9" i="1"/>
  <c r="BH5" i="1"/>
  <c r="BE65" i="1"/>
  <c r="BE53" i="1"/>
  <c r="BE9" i="1"/>
  <c r="BE64" i="1"/>
  <c r="BE60" i="1"/>
  <c r="BE56" i="1"/>
  <c r="BE52" i="1"/>
  <c r="BE48" i="1"/>
  <c r="BE44" i="1"/>
  <c r="BE40" i="1"/>
  <c r="BE36" i="1"/>
  <c r="BE32" i="1"/>
  <c r="BE28" i="1"/>
  <c r="BE20" i="1"/>
  <c r="BE16" i="1"/>
  <c r="BE12" i="1"/>
  <c r="BE8" i="1"/>
  <c r="BE4" i="1"/>
  <c r="BE62" i="1"/>
  <c r="BE58" i="1"/>
  <c r="BE54" i="1"/>
  <c r="BE50" i="1"/>
  <c r="BE46" i="1"/>
  <c r="BE42" i="1"/>
  <c r="BE38" i="1"/>
  <c r="BE34" i="1"/>
  <c r="BE30" i="1"/>
  <c r="BE26" i="1"/>
  <c r="BE22" i="1"/>
  <c r="BE18" i="1"/>
  <c r="BE14" i="1"/>
  <c r="BE10" i="1"/>
  <c r="BE6" i="1"/>
  <c r="BE61" i="1"/>
  <c r="BE57" i="1"/>
  <c r="BE49" i="1"/>
  <c r="BE41" i="1"/>
  <c r="BE37" i="1"/>
  <c r="BE33" i="1"/>
  <c r="BE29" i="1"/>
  <c r="BE25" i="1"/>
  <c r="BE21" i="1"/>
  <c r="BE17" i="1"/>
  <c r="BE13" i="1"/>
  <c r="BE63" i="1"/>
  <c r="BE59" i="1"/>
  <c r="BE55" i="1"/>
  <c r="BE51" i="1"/>
  <c r="BE47" i="1"/>
  <c r="BE43" i="1"/>
  <c r="BE39" i="1"/>
  <c r="BE35" i="1"/>
  <c r="BE31" i="1"/>
  <c r="BE27" i="1"/>
  <c r="BE23" i="1"/>
  <c r="BE19" i="1"/>
  <c r="BE15" i="1"/>
  <c r="BE11" i="1"/>
  <c r="BE7" i="1"/>
  <c r="BB63" i="1"/>
  <c r="BB59" i="1"/>
  <c r="BB55" i="1"/>
  <c r="BB51" i="1"/>
  <c r="BB47" i="1"/>
  <c r="BB43" i="1"/>
  <c r="BB39" i="1"/>
  <c r="BB35" i="1"/>
  <c r="BB31" i="1"/>
  <c r="BB27" i="1"/>
  <c r="BB23" i="1"/>
  <c r="BB19" i="1"/>
  <c r="BB15" i="1"/>
  <c r="BB11" i="1"/>
  <c r="BB7" i="1"/>
  <c r="BB4" i="1"/>
  <c r="BB62" i="1"/>
  <c r="BB58" i="1"/>
  <c r="BB54" i="1"/>
  <c r="BB50" i="1"/>
  <c r="BB46" i="1"/>
  <c r="BB42" i="1"/>
  <c r="BB38" i="1"/>
  <c r="BB34" i="1"/>
  <c r="BB30" i="1"/>
  <c r="BB26" i="1"/>
  <c r="BB22" i="1"/>
  <c r="BB18" i="1"/>
  <c r="BB14" i="1"/>
  <c r="BB10" i="1"/>
  <c r="BB6" i="1"/>
  <c r="BB65" i="1"/>
  <c r="BB61" i="1"/>
  <c r="BB57" i="1"/>
  <c r="BB53" i="1"/>
  <c r="BB49" i="1"/>
  <c r="BB41" i="1"/>
  <c r="BB37" i="1"/>
  <c r="BB33" i="1"/>
  <c r="BB29" i="1"/>
  <c r="BB25" i="1"/>
  <c r="BB21" i="1"/>
  <c r="BB17" i="1"/>
  <c r="BB13" i="1"/>
  <c r="BB9" i="1"/>
  <c r="BB5" i="1"/>
  <c r="AY4" i="1"/>
  <c r="AY62" i="1"/>
  <c r="AY58" i="1"/>
  <c r="AY54" i="1"/>
  <c r="AY50" i="1"/>
  <c r="AY46" i="1"/>
  <c r="AY42" i="1"/>
  <c r="AY38" i="1"/>
  <c r="AY34" i="1"/>
  <c r="AY30" i="1"/>
  <c r="AY26" i="1"/>
  <c r="AY22" i="1"/>
  <c r="AY18" i="1"/>
  <c r="AY14" i="1"/>
  <c r="AY10" i="1"/>
  <c r="AY6" i="1"/>
  <c r="AY65" i="1"/>
  <c r="AY61" i="1"/>
  <c r="AY57" i="1"/>
  <c r="AY53" i="1"/>
  <c r="AY49" i="1"/>
  <c r="AY41" i="1"/>
  <c r="AY37" i="1"/>
  <c r="AY33" i="1"/>
  <c r="AY29" i="1"/>
  <c r="AY25" i="1"/>
  <c r="AY21" i="1"/>
  <c r="AY17" i="1"/>
  <c r="AY13" i="1"/>
  <c r="AY9" i="1"/>
  <c r="AY5" i="1"/>
  <c r="AY64" i="1"/>
  <c r="AY60" i="1"/>
  <c r="AY56" i="1"/>
  <c r="AY52" i="1"/>
  <c r="AY48" i="1"/>
  <c r="AY44" i="1"/>
  <c r="AY40" i="1"/>
  <c r="AY36" i="1"/>
  <c r="AY32" i="1"/>
  <c r="AY28" i="1"/>
  <c r="AY20" i="1"/>
  <c r="AY16" i="1"/>
  <c r="AY12" i="1"/>
  <c r="AY8" i="1"/>
  <c r="AY63" i="1"/>
  <c r="AY59" i="1"/>
  <c r="AY55" i="1"/>
  <c r="AY51" i="1"/>
  <c r="AY47" i="1"/>
  <c r="AY43" i="1"/>
  <c r="AY39" i="1"/>
  <c r="AY35" i="1"/>
  <c r="AY31" i="1"/>
  <c r="AY27" i="1"/>
  <c r="AY23" i="1"/>
  <c r="AY19" i="1"/>
  <c r="AY15" i="1"/>
  <c r="AY11" i="1"/>
  <c r="AY7" i="1"/>
  <c r="AV63" i="1"/>
  <c r="AV59" i="1"/>
  <c r="AV55" i="1"/>
  <c r="AV51" i="1"/>
  <c r="AV47" i="1"/>
  <c r="AV43" i="1"/>
  <c r="AV39" i="1"/>
  <c r="AV35" i="1"/>
  <c r="AV31" i="1"/>
  <c r="AV27" i="1"/>
  <c r="AV23" i="1"/>
  <c r="AV19" i="1"/>
  <c r="AV15" i="1"/>
  <c r="AV11" i="1"/>
  <c r="AV7" i="1"/>
  <c r="AV4" i="1"/>
  <c r="AV62" i="1"/>
  <c r="AV58" i="1"/>
  <c r="AV54" i="1"/>
  <c r="AV50" i="1"/>
  <c r="AV46" i="1"/>
  <c r="AV42" i="1"/>
  <c r="AV38" i="1"/>
  <c r="AV34" i="1"/>
  <c r="AV30" i="1"/>
  <c r="AV26" i="1"/>
  <c r="AV22" i="1"/>
  <c r="AV18" i="1"/>
  <c r="AV14" i="1"/>
  <c r="AV10" i="1"/>
  <c r="AV6" i="1"/>
  <c r="AV65" i="1"/>
  <c r="AV61" i="1"/>
  <c r="AV57" i="1"/>
  <c r="AV53" i="1"/>
  <c r="AV49" i="1"/>
  <c r="AV41" i="1"/>
  <c r="AV37" i="1"/>
  <c r="AV33" i="1"/>
  <c r="AV29" i="1"/>
  <c r="AV25" i="1"/>
  <c r="AV21" i="1"/>
  <c r="AV17" i="1"/>
  <c r="AV13" i="1"/>
  <c r="AV9" i="1"/>
  <c r="AV5" i="1"/>
  <c r="AS4" i="1"/>
  <c r="AS58" i="1"/>
  <c r="AS46" i="1"/>
  <c r="AS38" i="1"/>
  <c r="AS26" i="1"/>
  <c r="AS18" i="1"/>
  <c r="AS6" i="1"/>
  <c r="AS65" i="1"/>
  <c r="AS61" i="1"/>
  <c r="AS57" i="1"/>
  <c r="AS53" i="1"/>
  <c r="AS49" i="1"/>
  <c r="AS41" i="1"/>
  <c r="AS37" i="1"/>
  <c r="AS33" i="1"/>
  <c r="AS29" i="1"/>
  <c r="AS25" i="1"/>
  <c r="AS21" i="1"/>
  <c r="AS17" i="1"/>
  <c r="AS13" i="1"/>
  <c r="AS9" i="1"/>
  <c r="AS5" i="1"/>
  <c r="AS64" i="1"/>
  <c r="AS60" i="1"/>
  <c r="AS56" i="1"/>
  <c r="AS52" i="1"/>
  <c r="AS48" i="1"/>
  <c r="AS44" i="1"/>
  <c r="AS40" i="1"/>
  <c r="AS36" i="1"/>
  <c r="AS32" i="1"/>
  <c r="AS28" i="1"/>
  <c r="AS20" i="1"/>
  <c r="AS16" i="1"/>
  <c r="AS12" i="1"/>
  <c r="AS8" i="1"/>
  <c r="AS62" i="1"/>
  <c r="AS54" i="1"/>
  <c r="AS50" i="1"/>
  <c r="AS42" i="1"/>
  <c r="AS34" i="1"/>
  <c r="AS30" i="1"/>
  <c r="AS22" i="1"/>
  <c r="AS14" i="1"/>
  <c r="AS10" i="1"/>
  <c r="AS63" i="1"/>
  <c r="AS59" i="1"/>
  <c r="AS55" i="1"/>
  <c r="AS51" i="1"/>
  <c r="AS47" i="1"/>
  <c r="AS43" i="1"/>
  <c r="AS39" i="1"/>
  <c r="AS35" i="1"/>
  <c r="AS31" i="1"/>
  <c r="AS27" i="1"/>
  <c r="AS23" i="1"/>
  <c r="AS19" i="1"/>
  <c r="AS15" i="1"/>
  <c r="AS11" i="1"/>
  <c r="AS7" i="1"/>
  <c r="AP63" i="1"/>
  <c r="AP59" i="1"/>
  <c r="AP55" i="1"/>
  <c r="AP51" i="1"/>
  <c r="AP47" i="1"/>
  <c r="AP43" i="1"/>
  <c r="AP39" i="1"/>
  <c r="AP35" i="1"/>
  <c r="AP31" i="1"/>
  <c r="AP27" i="1"/>
  <c r="AP23" i="1"/>
  <c r="AP19" i="1"/>
  <c r="AP15" i="1"/>
  <c r="AP11" i="1"/>
  <c r="AP7" i="1"/>
  <c r="AP4" i="1"/>
  <c r="AP62" i="1"/>
  <c r="AP58" i="1"/>
  <c r="AP54" i="1"/>
  <c r="AP50" i="1"/>
  <c r="AP46" i="1"/>
  <c r="AP42" i="1"/>
  <c r="AP38" i="1"/>
  <c r="AP34" i="1"/>
  <c r="AP30" i="1"/>
  <c r="AP26" i="1"/>
  <c r="AP22" i="1"/>
  <c r="AP18" i="1"/>
  <c r="AP14" i="1"/>
  <c r="AP10" i="1"/>
  <c r="AP6" i="1"/>
  <c r="AP65" i="1"/>
  <c r="AP61" i="1"/>
  <c r="AP57" i="1"/>
  <c r="AP53" i="1"/>
  <c r="AP49" i="1"/>
  <c r="AP41" i="1"/>
  <c r="AP37" i="1"/>
  <c r="AP33" i="1"/>
  <c r="AP29" i="1"/>
  <c r="AP25" i="1"/>
  <c r="AP21" i="1"/>
  <c r="AP17" i="1"/>
  <c r="AP13" i="1"/>
  <c r="AP9" i="1"/>
  <c r="AP5" i="1"/>
  <c r="AM4" i="1"/>
  <c r="AM22" i="1"/>
  <c r="AM18" i="1"/>
  <c r="AM14" i="1"/>
  <c r="AM10" i="1"/>
  <c r="AM6" i="1"/>
  <c r="AM65" i="1"/>
  <c r="AM61" i="1"/>
  <c r="AM57" i="1"/>
  <c r="AM53" i="1"/>
  <c r="AM49" i="1"/>
  <c r="AM41" i="1"/>
  <c r="AM37" i="1"/>
  <c r="AM33" i="1"/>
  <c r="AM29" i="1"/>
  <c r="AM25" i="1"/>
  <c r="AM21" i="1"/>
  <c r="AM17" i="1"/>
  <c r="AM13" i="1"/>
  <c r="AM9" i="1"/>
  <c r="AM5" i="1"/>
  <c r="AM64" i="1"/>
  <c r="AM60" i="1"/>
  <c r="AM56" i="1"/>
  <c r="AM52" i="1"/>
  <c r="AM48" i="1"/>
  <c r="AM44" i="1"/>
  <c r="AM40" i="1"/>
  <c r="AM36" i="1"/>
  <c r="AM32" i="1"/>
  <c r="AM28" i="1"/>
  <c r="AM20" i="1"/>
  <c r="AM16" i="1"/>
  <c r="AM12" i="1"/>
  <c r="AM8" i="1"/>
  <c r="AM63" i="1"/>
  <c r="AM59" i="1"/>
  <c r="AM55" i="1"/>
  <c r="AM51" i="1"/>
  <c r="AM47" i="1"/>
  <c r="AM43" i="1"/>
  <c r="AM39" i="1"/>
  <c r="AM35" i="1"/>
  <c r="AM31" i="1"/>
  <c r="AM27" i="1"/>
  <c r="AM23" i="1"/>
  <c r="AM19" i="1"/>
  <c r="AM15" i="1"/>
  <c r="AM11" i="1"/>
  <c r="AM7" i="1"/>
  <c r="AJ17" i="1"/>
  <c r="AJ9" i="1"/>
  <c r="AJ64" i="1"/>
  <c r="AJ60" i="1"/>
  <c r="AJ56" i="1"/>
  <c r="AJ52" i="1"/>
  <c r="AJ48" i="1"/>
  <c r="AJ44" i="1"/>
  <c r="AJ40" i="1"/>
  <c r="AJ36" i="1"/>
  <c r="AJ32" i="1"/>
  <c r="AJ28" i="1"/>
  <c r="AJ20" i="1"/>
  <c r="AJ16" i="1"/>
  <c r="AJ12" i="1"/>
  <c r="AJ8" i="1"/>
  <c r="AJ21" i="1"/>
  <c r="AJ13" i="1"/>
  <c r="AJ5" i="1"/>
  <c r="AJ63" i="1"/>
  <c r="AJ59" i="1"/>
  <c r="AJ55" i="1"/>
  <c r="AJ51" i="1"/>
  <c r="AJ47" i="1"/>
  <c r="AJ43" i="1"/>
  <c r="AJ39" i="1"/>
  <c r="AJ35" i="1"/>
  <c r="AJ31" i="1"/>
  <c r="AJ27" i="1"/>
  <c r="AJ23" i="1"/>
  <c r="AJ19" i="1"/>
  <c r="AJ15" i="1"/>
  <c r="AJ11" i="1"/>
  <c r="AJ7" i="1"/>
  <c r="AJ4" i="1"/>
  <c r="AJ62" i="1"/>
  <c r="AJ58" i="1"/>
  <c r="AJ54" i="1"/>
  <c r="AJ50" i="1"/>
  <c r="AJ46" i="1"/>
  <c r="AJ42" i="1"/>
  <c r="AJ38" i="1"/>
  <c r="AJ34" i="1"/>
  <c r="AJ30" i="1"/>
  <c r="AJ26" i="1"/>
  <c r="AJ22" i="1"/>
  <c r="AJ18" i="1"/>
  <c r="AJ14" i="1"/>
  <c r="AJ10" i="1"/>
  <c r="AJ6" i="1"/>
  <c r="AG65" i="1"/>
  <c r="AG61" i="1"/>
  <c r="AG57" i="1"/>
  <c r="AG53" i="1"/>
  <c r="AG49" i="1"/>
  <c r="AG41" i="1"/>
  <c r="AG37" i="1"/>
  <c r="AG33" i="1"/>
  <c r="AG29" i="1"/>
  <c r="AG25" i="1"/>
  <c r="AG21" i="1"/>
  <c r="AG17" i="1"/>
  <c r="AG13" i="1"/>
  <c r="AG9" i="1"/>
  <c r="AG5" i="1"/>
  <c r="AG4" i="1"/>
  <c r="AG64" i="1"/>
  <c r="AG60" i="1"/>
  <c r="AG56" i="1"/>
  <c r="AG52" i="1"/>
  <c r="AG48" i="1"/>
  <c r="AG44" i="1"/>
  <c r="AG40" i="1"/>
  <c r="AG36" i="1"/>
  <c r="AG32" i="1"/>
  <c r="AG28" i="1"/>
  <c r="AG20" i="1"/>
  <c r="AG16" i="1"/>
  <c r="AG12" i="1"/>
  <c r="AG8" i="1"/>
  <c r="AG63" i="1"/>
  <c r="AG59" i="1"/>
  <c r="AG55" i="1"/>
  <c r="AG51" i="1"/>
  <c r="AG47" i="1"/>
  <c r="AG43" i="1"/>
  <c r="AG39" i="1"/>
  <c r="AG35" i="1"/>
  <c r="AG31" i="1"/>
  <c r="AG27" i="1"/>
  <c r="AG23" i="1"/>
  <c r="AG19" i="1"/>
  <c r="AG15" i="1"/>
  <c r="AG11" i="1"/>
  <c r="AG7" i="1"/>
  <c r="AD64" i="1"/>
  <c r="AD60" i="1"/>
  <c r="AD56" i="1"/>
  <c r="AD52" i="1"/>
  <c r="AD48" i="1"/>
  <c r="AD44" i="1"/>
  <c r="AD40" i="1"/>
  <c r="AD36" i="1"/>
  <c r="AD32" i="1"/>
  <c r="AD28" i="1"/>
  <c r="AD20" i="1"/>
  <c r="AD16" i="1"/>
  <c r="AD12" i="1"/>
  <c r="AD8" i="1"/>
  <c r="AD19" i="1"/>
  <c r="AD15" i="1"/>
  <c r="AD11" i="1"/>
  <c r="AD7" i="1"/>
  <c r="AD63" i="1"/>
  <c r="AD55" i="1"/>
  <c r="AD23" i="1"/>
  <c r="AD4" i="1"/>
  <c r="AD62" i="1"/>
  <c r="AD58" i="1"/>
  <c r="AD54" i="1"/>
  <c r="AD50" i="1"/>
  <c r="AD46" i="1"/>
  <c r="AD42" i="1"/>
  <c r="AD38" i="1"/>
  <c r="AD34" i="1"/>
  <c r="AD30" i="1"/>
  <c r="AD26" i="1"/>
  <c r="AD22" i="1"/>
  <c r="AD18" i="1"/>
  <c r="AD14" i="1"/>
  <c r="AD10" i="1"/>
  <c r="AD6" i="1"/>
  <c r="AD59" i="1"/>
  <c r="AD51" i="1"/>
  <c r="AD47" i="1"/>
  <c r="AD43" i="1"/>
  <c r="AD39" i="1"/>
  <c r="AD35" i="1"/>
  <c r="AD31" i="1"/>
  <c r="AD27" i="1"/>
  <c r="AD65" i="1"/>
  <c r="AD61" i="1"/>
  <c r="AD57" i="1"/>
  <c r="AD53" i="1"/>
  <c r="AD49" i="1"/>
  <c r="AD41" i="1"/>
  <c r="AD37" i="1"/>
  <c r="AD33" i="1"/>
  <c r="AD29" i="1"/>
  <c r="AD25" i="1"/>
  <c r="AD21" i="1"/>
  <c r="AD17" i="1"/>
  <c r="AD13" i="1"/>
  <c r="AD9" i="1"/>
  <c r="AD5" i="1"/>
  <c r="AA63" i="1"/>
  <c r="AA59" i="1"/>
  <c r="AA55" i="1"/>
  <c r="AA51" i="1"/>
  <c r="AA47" i="1"/>
  <c r="AA43" i="1"/>
  <c r="AA39" i="1"/>
  <c r="AA35" i="1"/>
  <c r="AA31" i="1"/>
  <c r="AA27" i="1"/>
  <c r="AA23" i="1"/>
  <c r="AA19" i="1"/>
  <c r="AA15" i="1"/>
  <c r="AA11" i="1"/>
  <c r="AA7" i="1"/>
  <c r="AA62" i="1"/>
  <c r="AA58" i="1"/>
  <c r="AA54" i="1"/>
  <c r="AA50" i="1"/>
  <c r="AA46" i="1"/>
  <c r="AA42" i="1"/>
  <c r="AA38" i="1"/>
  <c r="AA34" i="1"/>
  <c r="AA30" i="1"/>
  <c r="AA26" i="1"/>
  <c r="AA22" i="1"/>
  <c r="AA18" i="1"/>
  <c r="AA14" i="1"/>
  <c r="AA10" i="1"/>
  <c r="AA6" i="1"/>
  <c r="AA65" i="1"/>
  <c r="AA61" i="1"/>
  <c r="AA57" i="1"/>
  <c r="AA53" i="1"/>
  <c r="AA49" i="1"/>
  <c r="AA41" i="1"/>
  <c r="AA37" i="1"/>
  <c r="AA33" i="1"/>
  <c r="AA29" i="1"/>
  <c r="AA25" i="1"/>
  <c r="AA21" i="1"/>
  <c r="AA17" i="1"/>
  <c r="AA13" i="1"/>
  <c r="AA9" i="1"/>
  <c r="AA5" i="1"/>
  <c r="X44" i="1"/>
  <c r="X36" i="1"/>
  <c r="X32" i="1"/>
  <c r="X28" i="1"/>
  <c r="X20" i="1"/>
  <c r="X16" i="1"/>
  <c r="X12" i="1"/>
  <c r="X8" i="1"/>
  <c r="X63" i="1"/>
  <c r="X59" i="1"/>
  <c r="X55" i="1"/>
  <c r="X51" i="1"/>
  <c r="X47" i="1"/>
  <c r="X43" i="1"/>
  <c r="X39" i="1"/>
  <c r="X35" i="1"/>
  <c r="X31" i="1"/>
  <c r="X27" i="1"/>
  <c r="X23" i="1"/>
  <c r="X19" i="1"/>
  <c r="X15" i="1"/>
  <c r="X11" i="1"/>
  <c r="X7" i="1"/>
  <c r="X4" i="1"/>
  <c r="X62" i="1"/>
  <c r="X58" i="1"/>
  <c r="X54" i="1"/>
  <c r="X50" i="1"/>
  <c r="X46" i="1"/>
  <c r="X42" i="1"/>
  <c r="X38" i="1"/>
  <c r="X34" i="1"/>
  <c r="X30" i="1"/>
  <c r="X26" i="1"/>
  <c r="X22" i="1"/>
  <c r="X18" i="1"/>
  <c r="X14" i="1"/>
  <c r="X10" i="1"/>
  <c r="X6" i="1"/>
  <c r="X65" i="1"/>
  <c r="X61" i="1"/>
  <c r="X57" i="1"/>
  <c r="X53" i="1"/>
  <c r="X49" i="1"/>
  <c r="X41" i="1"/>
  <c r="X37" i="1"/>
  <c r="X33" i="1"/>
  <c r="X29" i="1"/>
  <c r="X25" i="1"/>
  <c r="X21" i="1"/>
  <c r="X17" i="1"/>
  <c r="X13" i="1"/>
  <c r="X9" i="1"/>
  <c r="X5" i="1"/>
  <c r="U4" i="1"/>
  <c r="U62" i="1"/>
  <c r="U58" i="1"/>
  <c r="U54" i="1"/>
  <c r="U50" i="1"/>
  <c r="U46" i="1"/>
  <c r="U42" i="1"/>
  <c r="U38" i="1"/>
  <c r="U34" i="1"/>
  <c r="U30" i="1"/>
  <c r="U26" i="1"/>
  <c r="U22" i="1"/>
  <c r="U18" i="1"/>
  <c r="U14" i="1"/>
  <c r="U10" i="1"/>
  <c r="U6" i="1"/>
  <c r="U65" i="1"/>
  <c r="U61" i="1"/>
  <c r="U57" i="1"/>
  <c r="U53" i="1"/>
  <c r="U49" i="1"/>
  <c r="U41" i="1"/>
  <c r="U37" i="1"/>
  <c r="U33" i="1"/>
  <c r="U29" i="1"/>
  <c r="U25" i="1"/>
  <c r="U21" i="1"/>
  <c r="U17" i="1"/>
  <c r="U13" i="1"/>
  <c r="U9" i="1"/>
  <c r="U5" i="1"/>
  <c r="U64" i="1"/>
  <c r="U60" i="1"/>
  <c r="U56" i="1"/>
  <c r="U52" i="1"/>
  <c r="U48" i="1"/>
  <c r="U44" i="1"/>
  <c r="U40" i="1"/>
  <c r="U36" i="1"/>
  <c r="U32" i="1"/>
  <c r="U28" i="1"/>
  <c r="U20" i="1"/>
  <c r="U16" i="1"/>
  <c r="U12" i="1"/>
  <c r="U8" i="1"/>
  <c r="U63" i="1"/>
  <c r="U59" i="1"/>
  <c r="U55" i="1"/>
  <c r="U51" i="1"/>
  <c r="U47" i="1"/>
  <c r="U43" i="1"/>
  <c r="U39" i="1"/>
  <c r="U35" i="1"/>
  <c r="U31" i="1"/>
  <c r="U27" i="1"/>
  <c r="U23" i="1"/>
  <c r="U19" i="1"/>
  <c r="U15" i="1"/>
  <c r="U11" i="1"/>
  <c r="U7" i="1"/>
  <c r="R4" i="1"/>
  <c r="R62" i="1"/>
  <c r="R58" i="1"/>
  <c r="R54" i="1"/>
  <c r="R50" i="1"/>
  <c r="R46" i="1"/>
  <c r="R42" i="1"/>
  <c r="R38" i="1"/>
  <c r="R34" i="1"/>
  <c r="R30" i="1"/>
  <c r="R26" i="1"/>
  <c r="R22" i="1"/>
  <c r="R18" i="1"/>
  <c r="R14" i="1"/>
  <c r="R10" i="1"/>
  <c r="R6" i="1"/>
  <c r="R65" i="1"/>
  <c r="R61" i="1"/>
  <c r="R57" i="1"/>
  <c r="R53" i="1"/>
  <c r="R49" i="1"/>
  <c r="R41" i="1"/>
  <c r="R37" i="1"/>
  <c r="R33" i="1"/>
  <c r="R29" i="1"/>
  <c r="R25" i="1"/>
  <c r="R21" i="1"/>
  <c r="R17" i="1"/>
  <c r="R13" i="1"/>
  <c r="R9" i="1"/>
  <c r="R5" i="1"/>
  <c r="O65" i="1"/>
  <c r="O61" i="1"/>
  <c r="O57" i="1"/>
  <c r="O53" i="1"/>
  <c r="O49" i="1"/>
  <c r="O41" i="1"/>
  <c r="O37" i="1"/>
  <c r="O33" i="1"/>
  <c r="O29" i="1"/>
  <c r="O25" i="1"/>
  <c r="O64" i="1"/>
  <c r="O60" i="1"/>
  <c r="O56" i="1"/>
  <c r="O52" i="1"/>
  <c r="O48" i="1"/>
  <c r="O44" i="1"/>
  <c r="O40" i="1"/>
  <c r="O36" i="1"/>
  <c r="O32" i="1"/>
  <c r="O28" i="1"/>
  <c r="O63" i="1"/>
  <c r="O59" i="1"/>
  <c r="O55" i="1"/>
  <c r="O51" i="1"/>
  <c r="O47" i="1"/>
  <c r="O43" i="1"/>
  <c r="O39" i="1"/>
  <c r="O35" i="1"/>
  <c r="O31" i="1"/>
  <c r="O27" i="1"/>
  <c r="O62" i="1"/>
  <c r="O58" i="1"/>
  <c r="O54" i="1"/>
  <c r="O50" i="1"/>
  <c r="O46" i="1"/>
  <c r="O42" i="1"/>
  <c r="O38" i="1"/>
  <c r="O34" i="1"/>
  <c r="O30" i="1"/>
  <c r="O26" i="1"/>
  <c r="O4" i="1"/>
  <c r="O22" i="1"/>
  <c r="O18" i="1"/>
  <c r="O14" i="1"/>
  <c r="O10" i="1"/>
  <c r="O6" i="1"/>
  <c r="O21" i="1"/>
  <c r="O17" i="1"/>
  <c r="O13" i="1"/>
  <c r="O9" i="1"/>
  <c r="O5" i="1"/>
  <c r="O20" i="1"/>
  <c r="O16" i="1"/>
  <c r="O12" i="1"/>
  <c r="O8" i="1"/>
  <c r="O23" i="1"/>
  <c r="O19" i="1"/>
  <c r="O15" i="1"/>
  <c r="O11" i="1"/>
  <c r="O7" i="1"/>
  <c r="L65" i="1"/>
  <c r="L61" i="1"/>
  <c r="L57" i="1"/>
  <c r="L53" i="1"/>
  <c r="L49" i="1"/>
  <c r="L64" i="1"/>
  <c r="L60" i="1"/>
  <c r="L56" i="1"/>
  <c r="L52" i="1"/>
  <c r="L48" i="1"/>
  <c r="L63" i="1"/>
  <c r="L59" i="1"/>
  <c r="L55" i="1"/>
  <c r="L51" i="1"/>
  <c r="L47" i="1"/>
  <c r="L42" i="1"/>
  <c r="L38" i="1"/>
  <c r="L34" i="1"/>
  <c r="L30" i="1"/>
  <c r="L26" i="1"/>
  <c r="L41" i="1"/>
  <c r="L37" i="1"/>
  <c r="L33" i="1"/>
  <c r="L29" i="1"/>
  <c r="L25" i="1"/>
  <c r="L44" i="1"/>
  <c r="L40" i="1"/>
  <c r="L36" i="1"/>
  <c r="L32" i="1"/>
  <c r="L28" i="1"/>
  <c r="L20" i="1"/>
  <c r="L16" i="1"/>
  <c r="L12" i="1"/>
  <c r="L8" i="1"/>
  <c r="L21" i="1"/>
  <c r="L13" i="1"/>
  <c r="L23" i="1"/>
  <c r="L19" i="1"/>
  <c r="L15" i="1"/>
  <c r="L11" i="1"/>
  <c r="L7" i="1"/>
  <c r="L17" i="1"/>
  <c r="L9" i="1"/>
  <c r="L4" i="1"/>
  <c r="L22" i="1"/>
  <c r="L18" i="1"/>
  <c r="L14" i="1"/>
  <c r="L10" i="1"/>
  <c r="L6" i="1"/>
  <c r="L5" i="1"/>
  <c r="C46" i="4"/>
  <c r="C48" i="1"/>
  <c r="C52" i="1"/>
  <c r="C56" i="1"/>
  <c r="C60" i="1"/>
  <c r="C64" i="1"/>
  <c r="C49" i="1"/>
  <c r="C53" i="1"/>
  <c r="C57" i="1"/>
  <c r="C61" i="1"/>
  <c r="C65" i="1"/>
  <c r="C59" i="1"/>
  <c r="F41" i="1"/>
  <c r="G4" i="4"/>
  <c r="F6" i="1"/>
  <c r="F10" i="1"/>
  <c r="F14" i="1"/>
  <c r="F18" i="1"/>
  <c r="F22" i="1"/>
  <c r="F4" i="1"/>
  <c r="F7" i="1"/>
  <c r="F11" i="1"/>
  <c r="F15" i="1"/>
  <c r="F19" i="1"/>
  <c r="F23" i="1"/>
  <c r="F8" i="1"/>
  <c r="F12" i="1"/>
  <c r="F16" i="1"/>
  <c r="F20" i="1"/>
  <c r="C50" i="1"/>
  <c r="F37" i="1"/>
  <c r="F9" i="1"/>
  <c r="C63" i="1"/>
  <c r="C55" i="1"/>
  <c r="C47" i="1"/>
  <c r="F21" i="1"/>
  <c r="F5" i="1"/>
  <c r="G25" i="4"/>
  <c r="F26" i="1"/>
  <c r="F30" i="1"/>
  <c r="F34" i="1"/>
  <c r="F38" i="1"/>
  <c r="F42" i="1"/>
  <c r="F27" i="1"/>
  <c r="F31" i="1"/>
  <c r="F35" i="1"/>
  <c r="F39" i="1"/>
  <c r="F43" i="1"/>
  <c r="F28" i="1"/>
  <c r="F32" i="1"/>
  <c r="F36" i="1"/>
  <c r="F40" i="1"/>
  <c r="C51" i="1"/>
  <c r="F25" i="1"/>
  <c r="C58" i="1"/>
  <c r="C62" i="1"/>
  <c r="C54" i="1"/>
  <c r="C46" i="1"/>
  <c r="F44" i="1"/>
  <c r="F29" i="1"/>
  <c r="F17" i="1"/>
  <c r="I5" i="1"/>
  <c r="I8" i="1"/>
  <c r="I7" i="1"/>
  <c r="I20" i="1"/>
  <c r="I12" i="1"/>
  <c r="C21" i="1"/>
  <c r="C17" i="1"/>
  <c r="C13" i="1"/>
  <c r="C9" i="1"/>
  <c r="C5" i="1"/>
  <c r="I43" i="1"/>
  <c r="I39" i="1"/>
  <c r="I35" i="1"/>
  <c r="I31" i="1"/>
  <c r="I27" i="1"/>
  <c r="I23" i="1"/>
  <c r="I19" i="1"/>
  <c r="I15" i="1"/>
  <c r="I11" i="1"/>
  <c r="C44" i="1"/>
  <c r="C40" i="1"/>
  <c r="C36" i="1"/>
  <c r="C32" i="1"/>
  <c r="C28" i="1"/>
  <c r="C20" i="1"/>
  <c r="C16" i="1"/>
  <c r="C12" i="1"/>
  <c r="C8" i="1"/>
  <c r="F62" i="1"/>
  <c r="F58" i="1"/>
  <c r="F54" i="1"/>
  <c r="F50" i="1"/>
  <c r="F46" i="1"/>
  <c r="I4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I6" i="1"/>
  <c r="D4" i="1"/>
  <c r="D76" i="1"/>
  <c r="CG76" i="1"/>
  <c r="CD76" i="1"/>
  <c r="BU76" i="1"/>
  <c r="EU76" i="1"/>
  <c r="BO76" i="1"/>
  <c r="EI76" i="1"/>
  <c r="BC76" i="1"/>
  <c r="DK76" i="1"/>
  <c r="AE76" i="1"/>
  <c r="DE76" i="1"/>
  <c r="B46" i="1"/>
  <c r="B48" i="1"/>
  <c r="B49" i="1"/>
  <c r="B50" i="1"/>
  <c r="B52" i="1"/>
  <c r="B53" i="1"/>
  <c r="B54" i="1"/>
  <c r="B55" i="1"/>
  <c r="B57" i="1"/>
  <c r="B58" i="1"/>
  <c r="B59" i="1"/>
  <c r="B61" i="1"/>
  <c r="B62" i="1"/>
  <c r="B63" i="1"/>
  <c r="B64" i="1"/>
  <c r="B65" i="1"/>
  <c r="B26" i="1"/>
  <c r="B27" i="1"/>
  <c r="B30" i="1"/>
  <c r="B32" i="1"/>
  <c r="B33" i="1"/>
  <c r="B34" i="1"/>
  <c r="B36" i="1"/>
  <c r="B37" i="1"/>
  <c r="B38" i="1"/>
  <c r="B39" i="1"/>
  <c r="B41" i="1"/>
  <c r="B42" i="1"/>
  <c r="B43" i="1"/>
  <c r="B25" i="1"/>
  <c r="B5" i="1"/>
  <c r="B7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4" i="1"/>
  <c r="D18" i="1"/>
  <c r="D17" i="1"/>
  <c r="D16" i="1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69" i="2"/>
  <c r="G16" i="1"/>
  <c r="J16" i="1"/>
  <c r="M16" i="1"/>
  <c r="P16" i="1"/>
  <c r="S16" i="1"/>
  <c r="V16" i="1"/>
  <c r="Y16" i="1"/>
  <c r="AB16" i="1"/>
  <c r="AE16" i="1"/>
  <c r="AH16" i="1"/>
  <c r="AK16" i="1"/>
  <c r="AN16" i="1"/>
  <c r="AQ16" i="1"/>
  <c r="AT16" i="1"/>
  <c r="AW16" i="1"/>
  <c r="AZ16" i="1"/>
  <c r="BC16" i="1"/>
  <c r="BF16" i="1"/>
  <c r="BI16" i="1"/>
  <c r="BL16" i="1"/>
  <c r="BO16" i="1"/>
  <c r="BX16" i="1"/>
  <c r="CA16" i="1"/>
  <c r="CG16" i="1"/>
  <c r="CP16" i="1"/>
  <c r="CS16" i="1"/>
  <c r="CV16" i="1"/>
  <c r="CY16" i="1"/>
  <c r="DB16" i="1"/>
  <c r="DE16" i="1"/>
  <c r="DH16" i="1"/>
  <c r="DK16" i="1"/>
  <c r="DN16" i="1"/>
  <c r="DQ16" i="1"/>
  <c r="DT16" i="1"/>
  <c r="DW16" i="1"/>
  <c r="DZ16" i="1"/>
  <c r="EC16" i="1"/>
  <c r="EF16" i="1"/>
  <c r="EI16" i="1"/>
  <c r="EL16" i="1"/>
  <c r="EO16" i="1"/>
  <c r="ER16" i="1"/>
  <c r="EU16" i="1"/>
  <c r="EX16" i="1"/>
  <c r="FA16" i="1"/>
  <c r="FD16" i="1"/>
  <c r="G17" i="1"/>
  <c r="J17" i="1"/>
  <c r="M17" i="1"/>
  <c r="P17" i="1"/>
  <c r="S17" i="1"/>
  <c r="V17" i="1"/>
  <c r="Y17" i="1"/>
  <c r="AB17" i="1"/>
  <c r="AE17" i="1"/>
  <c r="AH17" i="1"/>
  <c r="AK17" i="1"/>
  <c r="AN17" i="1"/>
  <c r="AQ17" i="1"/>
  <c r="AT17" i="1"/>
  <c r="AW17" i="1"/>
  <c r="AZ17" i="1"/>
  <c r="BC17" i="1"/>
  <c r="BF17" i="1"/>
  <c r="BI17" i="1"/>
  <c r="BL17" i="1"/>
  <c r="BO17" i="1"/>
  <c r="BR17" i="1"/>
  <c r="BX17" i="1"/>
  <c r="CA17" i="1"/>
  <c r="CG17" i="1"/>
  <c r="CP17" i="1"/>
  <c r="CS17" i="1"/>
  <c r="CV17" i="1"/>
  <c r="CY17" i="1"/>
  <c r="DB17" i="1"/>
  <c r="DE17" i="1"/>
  <c r="DH17" i="1"/>
  <c r="DK17" i="1"/>
  <c r="DN17" i="1"/>
  <c r="DQ17" i="1"/>
  <c r="DT17" i="1"/>
  <c r="DW17" i="1"/>
  <c r="DZ17" i="1"/>
  <c r="EC17" i="1"/>
  <c r="EF17" i="1"/>
  <c r="EI17" i="1"/>
  <c r="EL17" i="1"/>
  <c r="EO17" i="1"/>
  <c r="ER17" i="1"/>
  <c r="EU17" i="1"/>
  <c r="EX17" i="1"/>
  <c r="FA17" i="1"/>
  <c r="FD17" i="1"/>
  <c r="G18" i="1"/>
  <c r="J18" i="1"/>
  <c r="M18" i="1"/>
  <c r="P18" i="1"/>
  <c r="S18" i="1"/>
  <c r="V18" i="1"/>
  <c r="Y18" i="1"/>
  <c r="AB18" i="1"/>
  <c r="AE18" i="1"/>
  <c r="AH18" i="1"/>
  <c r="AK18" i="1"/>
  <c r="AN18" i="1"/>
  <c r="AQ18" i="1"/>
  <c r="AT18" i="1"/>
  <c r="AW18" i="1"/>
  <c r="AZ18" i="1"/>
  <c r="BC18" i="1"/>
  <c r="BF18" i="1"/>
  <c r="BI18" i="1"/>
  <c r="BL18" i="1"/>
  <c r="BO18" i="1"/>
  <c r="BX18" i="1"/>
  <c r="CA18" i="1"/>
  <c r="CG18" i="1"/>
  <c r="CP18" i="1"/>
  <c r="CS18" i="1"/>
  <c r="CV18" i="1"/>
  <c r="CY18" i="1"/>
  <c r="DB18" i="1"/>
  <c r="DE18" i="1"/>
  <c r="DH18" i="1"/>
  <c r="DK18" i="1"/>
  <c r="DN18" i="1"/>
  <c r="DQ18" i="1"/>
  <c r="DT18" i="1"/>
  <c r="DW18" i="1"/>
  <c r="DZ18" i="1"/>
  <c r="EC18" i="1"/>
  <c r="EF18" i="1"/>
  <c r="EI18" i="1"/>
  <c r="EL18" i="1"/>
  <c r="EO18" i="1"/>
  <c r="ER18" i="1"/>
  <c r="EU18" i="1"/>
  <c r="EX18" i="1"/>
  <c r="FA18" i="1"/>
  <c r="FD18" i="1"/>
  <c r="K130" i="2"/>
  <c r="O130" i="2"/>
  <c r="S130" i="2"/>
  <c r="W130" i="2"/>
  <c r="W192" i="2"/>
  <c r="AA130" i="2"/>
  <c r="AE130" i="2"/>
  <c r="AI130" i="2"/>
  <c r="AM130" i="2"/>
  <c r="AM192" i="2"/>
  <c r="AQ130" i="2"/>
  <c r="AU130" i="2"/>
  <c r="AY130" i="2"/>
  <c r="BC130" i="2"/>
  <c r="BC192" i="2"/>
  <c r="BG130" i="2"/>
  <c r="BG192" i="2"/>
  <c r="BK130" i="2"/>
  <c r="BO130" i="2"/>
  <c r="BO192" i="2"/>
  <c r="BS130" i="2"/>
  <c r="BW130" i="2"/>
  <c r="BW192" i="2"/>
  <c r="CA130" i="2"/>
  <c r="CA192" i="2"/>
  <c r="CE130" i="2"/>
  <c r="CE192" i="2"/>
  <c r="CI130" i="2"/>
  <c r="CI192" i="2"/>
  <c r="CM130" i="2"/>
  <c r="CM192" i="2"/>
  <c r="CQ130" i="2"/>
  <c r="CQ192" i="2"/>
  <c r="CU130" i="2"/>
  <c r="CU192" i="2"/>
  <c r="CY130" i="2"/>
  <c r="CY192" i="2"/>
  <c r="DC130" i="2"/>
  <c r="DC192" i="2"/>
  <c r="DG130" i="2"/>
  <c r="DG192" i="2"/>
  <c r="DK130" i="2"/>
  <c r="DO130" i="2"/>
  <c r="DO192" i="2"/>
  <c r="DS130" i="2"/>
  <c r="DW130" i="2"/>
  <c r="DW192" i="2"/>
  <c r="EA130" i="2"/>
  <c r="EA192" i="2"/>
  <c r="EE130" i="2"/>
  <c r="EI130" i="2"/>
  <c r="EM130" i="2"/>
  <c r="EQ130" i="2"/>
  <c r="EU130" i="2"/>
  <c r="EU192" i="2"/>
  <c r="EY130" i="2"/>
  <c r="EY192" i="2"/>
  <c r="FC130" i="2"/>
  <c r="FG130" i="2"/>
  <c r="FG192" i="2"/>
  <c r="FK130" i="2"/>
  <c r="FK192" i="2"/>
  <c r="FO130" i="2"/>
  <c r="FO192" i="2"/>
  <c r="FS130" i="2"/>
  <c r="FW130" i="2"/>
  <c r="FW192" i="2"/>
  <c r="GA130" i="2"/>
  <c r="GE130" i="2"/>
  <c r="GE192" i="2"/>
  <c r="GI130" i="2"/>
  <c r="GM130" i="2"/>
  <c r="GQ130" i="2"/>
  <c r="GQ192" i="2"/>
  <c r="GU130" i="2"/>
  <c r="GU192" i="2"/>
  <c r="GY130" i="2"/>
  <c r="GY192" i="2"/>
  <c r="HC130" i="2"/>
  <c r="HC192" i="2"/>
  <c r="K129" i="2"/>
  <c r="K191" i="2"/>
  <c r="O129" i="2"/>
  <c r="S129" i="2"/>
  <c r="S191" i="2"/>
  <c r="W129" i="2"/>
  <c r="W191" i="2"/>
  <c r="AA129" i="2"/>
  <c r="AA191" i="2"/>
  <c r="AE129" i="2"/>
  <c r="AI129" i="2"/>
  <c r="AM129" i="2"/>
  <c r="AQ129" i="2"/>
  <c r="AU129" i="2"/>
  <c r="AY129" i="2"/>
  <c r="BC129" i="2"/>
  <c r="BG129" i="2"/>
  <c r="BG191" i="2"/>
  <c r="BK129" i="2"/>
  <c r="BO129" i="2"/>
  <c r="BO191" i="2"/>
  <c r="BS129" i="2"/>
  <c r="BS191" i="2"/>
  <c r="BW129" i="2"/>
  <c r="CA129" i="2"/>
  <c r="CA191" i="2"/>
  <c r="CE129" i="2"/>
  <c r="CE191" i="2"/>
  <c r="CI129" i="2"/>
  <c r="CI191" i="2"/>
  <c r="CM129" i="2"/>
  <c r="CM191" i="2"/>
  <c r="CQ129" i="2"/>
  <c r="CQ191" i="2"/>
  <c r="CU129" i="2"/>
  <c r="CY129" i="2"/>
  <c r="CY191" i="2"/>
  <c r="DC129" i="2"/>
  <c r="DC191" i="2"/>
  <c r="DG129" i="2"/>
  <c r="DG191" i="2"/>
  <c r="DK129" i="2"/>
  <c r="DO129" i="2"/>
  <c r="DO191" i="2"/>
  <c r="DS129" i="2"/>
  <c r="DS191" i="2"/>
  <c r="DW129" i="2"/>
  <c r="DW191" i="2"/>
  <c r="EA129" i="2"/>
  <c r="EA191" i="2"/>
  <c r="EE129" i="2"/>
  <c r="EI129" i="2"/>
  <c r="EI191" i="2"/>
  <c r="EM129" i="2"/>
  <c r="EQ129" i="2"/>
  <c r="EU129" i="2"/>
  <c r="EU191" i="2"/>
  <c r="EY129" i="2"/>
  <c r="FC129" i="2"/>
  <c r="FC191" i="2"/>
  <c r="FG129" i="2"/>
  <c r="FK129" i="2"/>
  <c r="FK191" i="2"/>
  <c r="FO129" i="2"/>
  <c r="FO191" i="2"/>
  <c r="FS129" i="2"/>
  <c r="FW129" i="2"/>
  <c r="FW191" i="2"/>
  <c r="GA129" i="2"/>
  <c r="GA191" i="2"/>
  <c r="GE129" i="2"/>
  <c r="GE191" i="2"/>
  <c r="GI129" i="2"/>
  <c r="GI191" i="2"/>
  <c r="GM129" i="2"/>
  <c r="GQ129" i="2"/>
  <c r="GQ191" i="2"/>
  <c r="GU129" i="2"/>
  <c r="GY129" i="2"/>
  <c r="HC129" i="2"/>
  <c r="HC191" i="2"/>
  <c r="K128" i="2"/>
  <c r="K190" i="2"/>
  <c r="O128" i="2"/>
  <c r="O190" i="2"/>
  <c r="S128" i="2"/>
  <c r="S190" i="2"/>
  <c r="W128" i="2"/>
  <c r="W190" i="2"/>
  <c r="AA128" i="2"/>
  <c r="AA190" i="2"/>
  <c r="AE128" i="2"/>
  <c r="AE190" i="2"/>
  <c r="AI128" i="2"/>
  <c r="AI190" i="2"/>
  <c r="AM128" i="2"/>
  <c r="AM190" i="2"/>
  <c r="AQ128" i="2"/>
  <c r="AQ190" i="2"/>
  <c r="AU128" i="2"/>
  <c r="AU190" i="2"/>
  <c r="AY128" i="2"/>
  <c r="BC128" i="2"/>
  <c r="BG128" i="2"/>
  <c r="BK128" i="2"/>
  <c r="BK190" i="2"/>
  <c r="BO128" i="2"/>
  <c r="BS128" i="2"/>
  <c r="BW128" i="2"/>
  <c r="CA128" i="2"/>
  <c r="CE128" i="2"/>
  <c r="CE190" i="2"/>
  <c r="CI128" i="2"/>
  <c r="CM128" i="2"/>
  <c r="CM190" i="2"/>
  <c r="CQ128" i="2"/>
  <c r="CU128" i="2"/>
  <c r="CU190" i="2"/>
  <c r="CY128" i="2"/>
  <c r="DC128" i="2"/>
  <c r="DC190" i="2"/>
  <c r="DG128" i="2"/>
  <c r="DK128" i="2"/>
  <c r="DK190" i="2"/>
  <c r="DO128" i="2"/>
  <c r="DS128" i="2"/>
  <c r="DW128" i="2"/>
  <c r="DW190" i="2"/>
  <c r="EA128" i="2"/>
  <c r="EA190" i="2"/>
  <c r="EE128" i="2"/>
  <c r="EE190" i="2"/>
  <c r="EI128" i="2"/>
  <c r="EI190" i="2"/>
  <c r="EM128" i="2"/>
  <c r="EM190" i="2"/>
  <c r="EQ128" i="2"/>
  <c r="EU128" i="2"/>
  <c r="EU190" i="2"/>
  <c r="EY128" i="2"/>
  <c r="EY190" i="2"/>
  <c r="FC128" i="2"/>
  <c r="FC190" i="2"/>
  <c r="FG128" i="2"/>
  <c r="FG190" i="2"/>
  <c r="FK128" i="2"/>
  <c r="FO128" i="2"/>
  <c r="FS128" i="2"/>
  <c r="FW128" i="2"/>
  <c r="GA128" i="2"/>
  <c r="GE128" i="2"/>
  <c r="GE190" i="2"/>
  <c r="GI128" i="2"/>
  <c r="GM128" i="2"/>
  <c r="GQ128" i="2"/>
  <c r="GQ190" i="2"/>
  <c r="GU128" i="2"/>
  <c r="GU190" i="2"/>
  <c r="GY128" i="2"/>
  <c r="GY190" i="2"/>
  <c r="HC128" i="2"/>
  <c r="HC190" i="2"/>
  <c r="K127" i="2"/>
  <c r="O127" i="2"/>
  <c r="S127" i="2"/>
  <c r="W127" i="2"/>
  <c r="AA127" i="2"/>
  <c r="AA189" i="2"/>
  <c r="AE127" i="2"/>
  <c r="AE189" i="2"/>
  <c r="AI127" i="2"/>
  <c r="AI189" i="2"/>
  <c r="AM127" i="2"/>
  <c r="AQ127" i="2"/>
  <c r="AQ189" i="2"/>
  <c r="AU127" i="2"/>
  <c r="AU189" i="2"/>
  <c r="AY127" i="2"/>
  <c r="AY189" i="2"/>
  <c r="BC127" i="2"/>
  <c r="BC189" i="2"/>
  <c r="BG127" i="2"/>
  <c r="BG189" i="2"/>
  <c r="BK127" i="2"/>
  <c r="BO127" i="2"/>
  <c r="BO189" i="2"/>
  <c r="BS127" i="2"/>
  <c r="BS189" i="2"/>
  <c r="BW127" i="2"/>
  <c r="BW189" i="2"/>
  <c r="CA127" i="2"/>
  <c r="CE127" i="2"/>
  <c r="CE189" i="2"/>
  <c r="CI127" i="2"/>
  <c r="CM127" i="2"/>
  <c r="CQ127" i="2"/>
  <c r="CQ189" i="2"/>
  <c r="CU127" i="2"/>
  <c r="CU189" i="2"/>
  <c r="CY127" i="2"/>
  <c r="DC127" i="2"/>
  <c r="DC189" i="2"/>
  <c r="DG127" i="2"/>
  <c r="DK127" i="2"/>
  <c r="DO127" i="2"/>
  <c r="DO189" i="2"/>
  <c r="DS127" i="2"/>
  <c r="DW127" i="2"/>
  <c r="DW189" i="2"/>
  <c r="EA127" i="2"/>
  <c r="EE127" i="2"/>
  <c r="EE189" i="2"/>
  <c r="EI127" i="2"/>
  <c r="EI189" i="2"/>
  <c r="EM127" i="2"/>
  <c r="EM189" i="2"/>
  <c r="EQ127" i="2"/>
  <c r="EQ189" i="2"/>
  <c r="EU127" i="2"/>
  <c r="EU189" i="2"/>
  <c r="EY127" i="2"/>
  <c r="EY189" i="2"/>
  <c r="FC127" i="2"/>
  <c r="FC189" i="2"/>
  <c r="FG127" i="2"/>
  <c r="FG189" i="2"/>
  <c r="FK127" i="2"/>
  <c r="FK189" i="2"/>
  <c r="FO127" i="2"/>
  <c r="FS127" i="2"/>
  <c r="FW127" i="2"/>
  <c r="FW189" i="2"/>
  <c r="GA127" i="2"/>
  <c r="GA189" i="2"/>
  <c r="GE127" i="2"/>
  <c r="GI127" i="2"/>
  <c r="GM127" i="2"/>
  <c r="GQ127" i="2"/>
  <c r="GQ189" i="2"/>
  <c r="GU127" i="2"/>
  <c r="GU189" i="2"/>
  <c r="GY127" i="2"/>
  <c r="GY189" i="2"/>
  <c r="HC127" i="2"/>
  <c r="HC189" i="2"/>
  <c r="K126" i="2"/>
  <c r="O126" i="2"/>
  <c r="O188" i="2"/>
  <c r="S126" i="2"/>
  <c r="S188" i="2"/>
  <c r="W126" i="2"/>
  <c r="AA126" i="2"/>
  <c r="AA188" i="2"/>
  <c r="AE126" i="2"/>
  <c r="AE188" i="2"/>
  <c r="AI126" i="2"/>
  <c r="AI188" i="2"/>
  <c r="AM126" i="2"/>
  <c r="AQ126" i="2"/>
  <c r="AU126" i="2"/>
  <c r="AY126" i="2"/>
  <c r="AY188" i="2"/>
  <c r="BC126" i="2"/>
  <c r="BC188" i="2"/>
  <c r="BG126" i="2"/>
  <c r="BG188" i="2"/>
  <c r="BK126" i="2"/>
  <c r="BK188" i="2"/>
  <c r="BO126" i="2"/>
  <c r="BO188" i="2"/>
  <c r="BS126" i="2"/>
  <c r="BS188" i="2"/>
  <c r="BW126" i="2"/>
  <c r="BW188" i="2"/>
  <c r="CA126" i="2"/>
  <c r="CA188" i="2"/>
  <c r="CE126" i="2"/>
  <c r="CI126" i="2"/>
  <c r="CI188" i="2"/>
  <c r="CM126" i="2"/>
  <c r="CQ126" i="2"/>
  <c r="CU126" i="2"/>
  <c r="CY126" i="2"/>
  <c r="DC126" i="2"/>
  <c r="DC188" i="2"/>
  <c r="DG126" i="2"/>
  <c r="DK126" i="2"/>
  <c r="DK188" i="2"/>
  <c r="DO126" i="2"/>
  <c r="DO188" i="2"/>
  <c r="DS126" i="2"/>
  <c r="DW126" i="2"/>
  <c r="DW188" i="2"/>
  <c r="EA126" i="2"/>
  <c r="EA188" i="2"/>
  <c r="EE126" i="2"/>
  <c r="EE188" i="2"/>
  <c r="EI126" i="2"/>
  <c r="EI188" i="2"/>
  <c r="EM126" i="2"/>
  <c r="EQ126" i="2"/>
  <c r="EQ188" i="2"/>
  <c r="EU126" i="2"/>
  <c r="EU188" i="2"/>
  <c r="EY126" i="2"/>
  <c r="EY188" i="2"/>
  <c r="FC126" i="2"/>
  <c r="FC188" i="2"/>
  <c r="FG126" i="2"/>
  <c r="FG188" i="2"/>
  <c r="FK126" i="2"/>
  <c r="FK188" i="2"/>
  <c r="FO126" i="2"/>
  <c r="FO188" i="2"/>
  <c r="FS126" i="2"/>
  <c r="FS188" i="2"/>
  <c r="FW126" i="2"/>
  <c r="FW188" i="2"/>
  <c r="GA126" i="2"/>
  <c r="GA188" i="2"/>
  <c r="GE126" i="2"/>
  <c r="GI126" i="2"/>
  <c r="GI188" i="2"/>
  <c r="GM126" i="2"/>
  <c r="GQ126" i="2"/>
  <c r="GQ188" i="2"/>
  <c r="GU126" i="2"/>
  <c r="GU188" i="2"/>
  <c r="GY126" i="2"/>
  <c r="GY188" i="2"/>
  <c r="HC126" i="2"/>
  <c r="K125" i="2"/>
  <c r="O125" i="2"/>
  <c r="S125" i="2"/>
  <c r="W125" i="2"/>
  <c r="W187" i="2"/>
  <c r="AA125" i="2"/>
  <c r="AE125" i="2"/>
  <c r="AE187" i="2"/>
  <c r="AI125" i="2"/>
  <c r="AI187" i="2"/>
  <c r="AM125" i="2"/>
  <c r="AM187" i="2"/>
  <c r="AQ125" i="2"/>
  <c r="AU125" i="2"/>
  <c r="AU187" i="2"/>
  <c r="AY125" i="2"/>
  <c r="AY187" i="2"/>
  <c r="BC125" i="2"/>
  <c r="BC187" i="2"/>
  <c r="BG125" i="2"/>
  <c r="BG187" i="2"/>
  <c r="BK125" i="2"/>
  <c r="BO125" i="2"/>
  <c r="BS125" i="2"/>
  <c r="BS187" i="2"/>
  <c r="BW125" i="2"/>
  <c r="BW187" i="2"/>
  <c r="CA125" i="2"/>
  <c r="CE125" i="2"/>
  <c r="CI125" i="2"/>
  <c r="CM125" i="2"/>
  <c r="CM187" i="2"/>
  <c r="CQ125" i="2"/>
  <c r="CU125" i="2"/>
  <c r="CU187" i="2"/>
  <c r="CY125" i="2"/>
  <c r="CY187" i="2"/>
  <c r="DC125" i="2"/>
  <c r="DC187" i="2"/>
  <c r="DG125" i="2"/>
  <c r="DK125" i="2"/>
  <c r="DO125" i="2"/>
  <c r="DS125" i="2"/>
  <c r="DW125" i="2"/>
  <c r="EA125" i="2"/>
  <c r="EE125" i="2"/>
  <c r="EE187" i="2"/>
  <c r="EI125" i="2"/>
  <c r="EI187" i="2"/>
  <c r="EM125" i="2"/>
  <c r="EQ125" i="2"/>
  <c r="EQ187" i="2"/>
  <c r="EU125" i="2"/>
  <c r="EU187" i="2"/>
  <c r="EY125" i="2"/>
  <c r="EY187" i="2"/>
  <c r="FC125" i="2"/>
  <c r="FC187" i="2"/>
  <c r="FG125" i="2"/>
  <c r="FK125" i="2"/>
  <c r="FK187" i="2"/>
  <c r="FO125" i="2"/>
  <c r="FS125" i="2"/>
  <c r="FW125" i="2"/>
  <c r="GA125" i="2"/>
  <c r="GA187" i="2"/>
  <c r="GE125" i="2"/>
  <c r="GE187" i="2"/>
  <c r="GI125" i="2"/>
  <c r="GI187" i="2"/>
  <c r="GM125" i="2"/>
  <c r="GM187" i="2"/>
  <c r="GQ125" i="2"/>
  <c r="GQ187" i="2"/>
  <c r="GU125" i="2"/>
  <c r="GU187" i="2"/>
  <c r="GY125" i="2"/>
  <c r="GY187" i="2"/>
  <c r="HC125" i="2"/>
  <c r="HC187" i="2"/>
  <c r="K124" i="2"/>
  <c r="K186" i="2"/>
  <c r="O124" i="2"/>
  <c r="O186" i="2"/>
  <c r="S124" i="2"/>
  <c r="W124" i="2"/>
  <c r="AA124" i="2"/>
  <c r="AA186" i="2"/>
  <c r="AE124" i="2"/>
  <c r="AE186" i="2"/>
  <c r="AI124" i="2"/>
  <c r="AM124" i="2"/>
  <c r="AQ124" i="2"/>
  <c r="AQ186" i="2"/>
  <c r="AU124" i="2"/>
  <c r="AU186" i="2"/>
  <c r="AY124" i="2"/>
  <c r="AY186" i="2"/>
  <c r="BC124" i="2"/>
  <c r="BC186" i="2"/>
  <c r="BG124" i="2"/>
  <c r="BG186" i="2"/>
  <c r="BK124" i="2"/>
  <c r="BK186" i="2"/>
  <c r="BO124" i="2"/>
  <c r="BO186" i="2"/>
  <c r="BS124" i="2"/>
  <c r="BS186" i="2"/>
  <c r="BW124" i="2"/>
  <c r="BW186" i="2"/>
  <c r="CA124" i="2"/>
  <c r="CE124" i="2"/>
  <c r="CE186" i="2"/>
  <c r="CI124" i="2"/>
  <c r="CM124" i="2"/>
  <c r="CQ124" i="2"/>
  <c r="CQ186" i="2"/>
  <c r="CU124" i="2"/>
  <c r="CU186" i="2"/>
  <c r="CY124" i="2"/>
  <c r="CY186" i="2"/>
  <c r="DC124" i="2"/>
  <c r="DC186" i="2"/>
  <c r="DG124" i="2"/>
  <c r="DG186" i="2"/>
  <c r="DK124" i="2"/>
  <c r="DO124" i="2"/>
  <c r="DO186" i="2"/>
  <c r="DS124" i="2"/>
  <c r="DS186" i="2"/>
  <c r="DW124" i="2"/>
  <c r="DW186" i="2"/>
  <c r="EA124" i="2"/>
  <c r="EE124" i="2"/>
  <c r="EE186" i="2"/>
  <c r="EI124" i="2"/>
  <c r="EM124" i="2"/>
  <c r="EM186" i="2"/>
  <c r="EQ124" i="2"/>
  <c r="EU124" i="2"/>
  <c r="EY124" i="2"/>
  <c r="EY186" i="2"/>
  <c r="FC124" i="2"/>
  <c r="FC186" i="2"/>
  <c r="FG124" i="2"/>
  <c r="FK124" i="2"/>
  <c r="FK186" i="2"/>
  <c r="FO124" i="2"/>
  <c r="FO186" i="2"/>
  <c r="FS124" i="2"/>
  <c r="FS186" i="2"/>
  <c r="FW124" i="2"/>
  <c r="FW186" i="2"/>
  <c r="GA124" i="2"/>
  <c r="GE124" i="2"/>
  <c r="GI124" i="2"/>
  <c r="GI186" i="2"/>
  <c r="GM124" i="2"/>
  <c r="GQ124" i="2"/>
  <c r="GU124" i="2"/>
  <c r="GU186" i="2"/>
  <c r="GY124" i="2"/>
  <c r="GY186" i="2"/>
  <c r="HC124" i="2"/>
  <c r="HC186" i="2"/>
  <c r="K123" i="2"/>
  <c r="O123" i="2"/>
  <c r="O185" i="2"/>
  <c r="S123" i="2"/>
  <c r="S185" i="2"/>
  <c r="W123" i="2"/>
  <c r="AA123" i="2"/>
  <c r="AA185" i="2"/>
  <c r="AE123" i="2"/>
  <c r="AE185" i="2"/>
  <c r="AI123" i="2"/>
  <c r="AM123" i="2"/>
  <c r="AQ123" i="2"/>
  <c r="AU123" i="2"/>
  <c r="AU185" i="2"/>
  <c r="AY123" i="2"/>
  <c r="BC123" i="2"/>
  <c r="BG123" i="2"/>
  <c r="BK123" i="2"/>
  <c r="BK185" i="2"/>
  <c r="BO123" i="2"/>
  <c r="BO185" i="2"/>
  <c r="BS123" i="2"/>
  <c r="BS185" i="2"/>
  <c r="BW123" i="2"/>
  <c r="BW185" i="2"/>
  <c r="CA123" i="2"/>
  <c r="CA185" i="2"/>
  <c r="CE123" i="2"/>
  <c r="CE185" i="2"/>
  <c r="CI123" i="2"/>
  <c r="CI185" i="2"/>
  <c r="CM123" i="2"/>
  <c r="CQ123" i="2"/>
  <c r="CQ185" i="2"/>
  <c r="CU123" i="2"/>
  <c r="CY123" i="2"/>
  <c r="DC123" i="2"/>
  <c r="DC185" i="2"/>
  <c r="DG123" i="2"/>
  <c r="DG185" i="2"/>
  <c r="DK123" i="2"/>
  <c r="DK185" i="2"/>
  <c r="DO123" i="2"/>
  <c r="DS123" i="2"/>
  <c r="DS185" i="2"/>
  <c r="DW123" i="2"/>
  <c r="DW185" i="2"/>
  <c r="EA123" i="2"/>
  <c r="EA185" i="2"/>
  <c r="EE123" i="2"/>
  <c r="EE185" i="2"/>
  <c r="EI123" i="2"/>
  <c r="EI185" i="2"/>
  <c r="EM123" i="2"/>
  <c r="EQ123" i="2"/>
  <c r="EQ185" i="2"/>
  <c r="EU123" i="2"/>
  <c r="EY123" i="2"/>
  <c r="EY185" i="2"/>
  <c r="FC123" i="2"/>
  <c r="FC185" i="2"/>
  <c r="FG123" i="2"/>
  <c r="FG185" i="2"/>
  <c r="FK123" i="2"/>
  <c r="FO123" i="2"/>
  <c r="FS123" i="2"/>
  <c r="FS185" i="2"/>
  <c r="FW123" i="2"/>
  <c r="FW185" i="2"/>
  <c r="GA123" i="2"/>
  <c r="GA185" i="2"/>
  <c r="GE123" i="2"/>
  <c r="GI123" i="2"/>
  <c r="GI185" i="2"/>
  <c r="GM123" i="2"/>
  <c r="GM185" i="2"/>
  <c r="GQ123" i="2"/>
  <c r="GQ185" i="2"/>
  <c r="GU123" i="2"/>
  <c r="GY123" i="2"/>
  <c r="GY185" i="2"/>
  <c r="HC123" i="2"/>
  <c r="K122" i="2"/>
  <c r="K184" i="2"/>
  <c r="O122" i="2"/>
  <c r="S122" i="2"/>
  <c r="S184" i="2"/>
  <c r="W122" i="2"/>
  <c r="W184" i="2"/>
  <c r="AA122" i="2"/>
  <c r="AA184" i="2"/>
  <c r="AE122" i="2"/>
  <c r="AE184" i="2"/>
  <c r="AI122" i="2"/>
  <c r="AI184" i="2"/>
  <c r="AM122" i="2"/>
  <c r="AM184" i="2"/>
  <c r="AQ122" i="2"/>
  <c r="AU122" i="2"/>
  <c r="AU184" i="2"/>
  <c r="AY122" i="2"/>
  <c r="AY184" i="2"/>
  <c r="BC122" i="2"/>
  <c r="BC184" i="2"/>
  <c r="BG122" i="2"/>
  <c r="BK122" i="2"/>
  <c r="BK184" i="2"/>
  <c r="BO122" i="2"/>
  <c r="BS122" i="2"/>
  <c r="BS184" i="2"/>
  <c r="BW122" i="2"/>
  <c r="CA122" i="2"/>
  <c r="CE122" i="2"/>
  <c r="CE184" i="2"/>
  <c r="CI122" i="2"/>
  <c r="CI184" i="2"/>
  <c r="CM122" i="2"/>
  <c r="CQ122" i="2"/>
  <c r="CQ184" i="2"/>
  <c r="CU122" i="2"/>
  <c r="CU184" i="2"/>
  <c r="CY122" i="2"/>
  <c r="DC122" i="2"/>
  <c r="DC184" i="2"/>
  <c r="DG122" i="2"/>
  <c r="DK122" i="2"/>
  <c r="DK184" i="2"/>
  <c r="DO122" i="2"/>
  <c r="DS122" i="2"/>
  <c r="DS184" i="2"/>
  <c r="DW122" i="2"/>
  <c r="EA122" i="2"/>
  <c r="EE122" i="2"/>
  <c r="EE184" i="2"/>
  <c r="EI122" i="2"/>
  <c r="EM122" i="2"/>
  <c r="EM184" i="2"/>
  <c r="EQ122" i="2"/>
  <c r="EQ184" i="2"/>
  <c r="EU122" i="2"/>
  <c r="EU184" i="2"/>
  <c r="EY122" i="2"/>
  <c r="FC122" i="2"/>
  <c r="FC184" i="2"/>
  <c r="FG122" i="2"/>
  <c r="FG184" i="2"/>
  <c r="FK122" i="2"/>
  <c r="FK184" i="2"/>
  <c r="FO122" i="2"/>
  <c r="FS122" i="2"/>
  <c r="FW122" i="2"/>
  <c r="FW184" i="2"/>
  <c r="GA122" i="2"/>
  <c r="GE122" i="2"/>
  <c r="GE184" i="2"/>
  <c r="GI122" i="2"/>
  <c r="GM122" i="2"/>
  <c r="GM184" i="2"/>
  <c r="GQ122" i="2"/>
  <c r="GU122" i="2"/>
  <c r="GY122" i="2"/>
  <c r="GY184" i="2"/>
  <c r="HC122" i="2"/>
  <c r="HC184" i="2"/>
  <c r="K121" i="2"/>
  <c r="O121" i="2"/>
  <c r="O183" i="2"/>
  <c r="S121" i="2"/>
  <c r="S183" i="2"/>
  <c r="W121" i="2"/>
  <c r="W183" i="2"/>
  <c r="AA121" i="2"/>
  <c r="AE121" i="2"/>
  <c r="AE183" i="2"/>
  <c r="AI121" i="2"/>
  <c r="AI183" i="2"/>
  <c r="AM121" i="2"/>
  <c r="AM183" i="2"/>
  <c r="AQ121" i="2"/>
  <c r="AU121" i="2"/>
  <c r="AY121" i="2"/>
  <c r="AY183" i="2"/>
  <c r="BC121" i="2"/>
  <c r="BC183" i="2"/>
  <c r="BG121" i="2"/>
  <c r="BG183" i="2"/>
  <c r="BK121" i="2"/>
  <c r="BO121" i="2"/>
  <c r="BO183" i="2"/>
  <c r="BS121" i="2"/>
  <c r="BW121" i="2"/>
  <c r="BW183" i="2"/>
  <c r="CA121" i="2"/>
  <c r="CE121" i="2"/>
  <c r="CE183" i="2"/>
  <c r="CI121" i="2"/>
  <c r="CM121" i="2"/>
  <c r="CQ121" i="2"/>
  <c r="CQ183" i="2"/>
  <c r="CU121" i="2"/>
  <c r="CY121" i="2"/>
  <c r="DC121" i="2"/>
  <c r="DC183" i="2"/>
  <c r="DG121" i="2"/>
  <c r="DG183" i="2"/>
  <c r="DK121" i="2"/>
  <c r="DK183" i="2"/>
  <c r="DO121" i="2"/>
  <c r="DO183" i="2"/>
  <c r="DS121" i="2"/>
  <c r="DS183" i="2"/>
  <c r="DW121" i="2"/>
  <c r="DW183" i="2"/>
  <c r="EA121" i="2"/>
  <c r="EA183" i="2"/>
  <c r="EE121" i="2"/>
  <c r="EI121" i="2"/>
  <c r="EI183" i="2"/>
  <c r="EM121" i="2"/>
  <c r="EQ121" i="2"/>
  <c r="EU121" i="2"/>
  <c r="EU183" i="2"/>
  <c r="EY121" i="2"/>
  <c r="EY183" i="2"/>
  <c r="FC121" i="2"/>
  <c r="FC183" i="2"/>
  <c r="FG121" i="2"/>
  <c r="FG183" i="2"/>
  <c r="FK121" i="2"/>
  <c r="FK183" i="2"/>
  <c r="FO121" i="2"/>
  <c r="FO183" i="2"/>
  <c r="FS121" i="2"/>
  <c r="FS183" i="2"/>
  <c r="FW121" i="2"/>
  <c r="FW183" i="2"/>
  <c r="GA121" i="2"/>
  <c r="GA183" i="2"/>
  <c r="GE121" i="2"/>
  <c r="GE183" i="2"/>
  <c r="GI121" i="2"/>
  <c r="GM121" i="2"/>
  <c r="GQ121" i="2"/>
  <c r="GU121" i="2"/>
  <c r="GU183" i="2"/>
  <c r="GY121" i="2"/>
  <c r="GY183" i="2"/>
  <c r="HC121" i="2"/>
  <c r="K120" i="2"/>
  <c r="K182" i="2"/>
  <c r="O120" i="2"/>
  <c r="O182" i="2"/>
  <c r="S120" i="2"/>
  <c r="W120" i="2"/>
  <c r="AA120" i="2"/>
  <c r="AE120" i="2"/>
  <c r="AE182" i="2"/>
  <c r="AI120" i="2"/>
  <c r="AI182" i="2"/>
  <c r="AM120" i="2"/>
  <c r="AQ120" i="2"/>
  <c r="AQ182" i="2"/>
  <c r="AU120" i="2"/>
  <c r="AY120" i="2"/>
  <c r="BC120" i="2"/>
  <c r="BG120" i="2"/>
  <c r="BK120" i="2"/>
  <c r="BK182" i="2"/>
  <c r="BO120" i="2"/>
  <c r="BS120" i="2"/>
  <c r="BW120" i="2"/>
  <c r="BW182" i="2"/>
  <c r="CA120" i="2"/>
  <c r="CA182" i="2"/>
  <c r="CE120" i="2"/>
  <c r="CE182" i="2"/>
  <c r="CI120" i="2"/>
  <c r="CI182" i="2"/>
  <c r="CM120" i="2"/>
  <c r="CM182" i="2"/>
  <c r="CQ120" i="2"/>
  <c r="CQ182" i="2"/>
  <c r="CU120" i="2"/>
  <c r="CY120" i="2"/>
  <c r="DC120" i="2"/>
  <c r="DC182" i="2"/>
  <c r="DG120" i="2"/>
  <c r="DG182" i="2"/>
  <c r="DK120" i="2"/>
  <c r="DO120" i="2"/>
  <c r="DS120" i="2"/>
  <c r="DS182" i="2"/>
  <c r="DW120" i="2"/>
  <c r="DW182" i="2"/>
  <c r="EA120" i="2"/>
  <c r="EE120" i="2"/>
  <c r="EE182" i="2"/>
  <c r="EI120" i="2"/>
  <c r="EI182" i="2"/>
  <c r="EM120" i="2"/>
  <c r="EQ120" i="2"/>
  <c r="EQ182" i="2"/>
  <c r="EU120" i="2"/>
  <c r="EY120" i="2"/>
  <c r="EY182" i="2"/>
  <c r="FC120" i="2"/>
  <c r="FG120" i="2"/>
  <c r="FG182" i="2"/>
  <c r="FK120" i="2"/>
  <c r="FO120" i="2"/>
  <c r="FO182" i="2"/>
  <c r="FS120" i="2"/>
  <c r="FS182" i="2"/>
  <c r="FW120" i="2"/>
  <c r="FW182" i="2"/>
  <c r="GA120" i="2"/>
  <c r="GA182" i="2"/>
  <c r="GE120" i="2"/>
  <c r="GE182" i="2"/>
  <c r="GI120" i="2"/>
  <c r="GI182" i="2"/>
  <c r="GM120" i="2"/>
  <c r="GQ120" i="2"/>
  <c r="GQ182" i="2"/>
  <c r="GU120" i="2"/>
  <c r="GU182" i="2"/>
  <c r="GY120" i="2"/>
  <c r="GY182" i="2"/>
  <c r="HC120" i="2"/>
  <c r="K119" i="2"/>
  <c r="O119" i="2"/>
  <c r="S119" i="2"/>
  <c r="W119" i="2"/>
  <c r="W181" i="2"/>
  <c r="AA119" i="2"/>
  <c r="AE119" i="2"/>
  <c r="AE181" i="2"/>
  <c r="AI119" i="2"/>
  <c r="AM119" i="2"/>
  <c r="AQ119" i="2"/>
  <c r="AQ181" i="2"/>
  <c r="AU119" i="2"/>
  <c r="AU181" i="2"/>
  <c r="AY119" i="2"/>
  <c r="AY181" i="2"/>
  <c r="BC119" i="2"/>
  <c r="BC181" i="2"/>
  <c r="BG119" i="2"/>
  <c r="BG181" i="2"/>
  <c r="BK119" i="2"/>
  <c r="BK181" i="2"/>
  <c r="BO119" i="2"/>
  <c r="BO181" i="2"/>
  <c r="BS119" i="2"/>
  <c r="BW119" i="2"/>
  <c r="CA119" i="2"/>
  <c r="CE119" i="2"/>
  <c r="CE181" i="2"/>
  <c r="CI119" i="2"/>
  <c r="CM119" i="2"/>
  <c r="CM181" i="2"/>
  <c r="CQ119" i="2"/>
  <c r="CQ181" i="2"/>
  <c r="CU119" i="2"/>
  <c r="CU181" i="2"/>
  <c r="CY119" i="2"/>
  <c r="CY181" i="2"/>
  <c r="DC119" i="2"/>
  <c r="DC181" i="2"/>
  <c r="DG119" i="2"/>
  <c r="DK119" i="2"/>
  <c r="DK181" i="2"/>
  <c r="DO119" i="2"/>
  <c r="DO181" i="2"/>
  <c r="DS119" i="2"/>
  <c r="DS181" i="2"/>
  <c r="DW119" i="2"/>
  <c r="EA119" i="2"/>
  <c r="EA181" i="2"/>
  <c r="EE119" i="2"/>
  <c r="EE181" i="2"/>
  <c r="EI119" i="2"/>
  <c r="EM119" i="2"/>
  <c r="EQ119" i="2"/>
  <c r="EQ181" i="2"/>
  <c r="EU119" i="2"/>
  <c r="EY119" i="2"/>
  <c r="EY181" i="2"/>
  <c r="FC119" i="2"/>
  <c r="FC181" i="2"/>
  <c r="FG119" i="2"/>
  <c r="FK119" i="2"/>
  <c r="FK181" i="2"/>
  <c r="FO119" i="2"/>
  <c r="FS119" i="2"/>
  <c r="FS181" i="2"/>
  <c r="FW119" i="2"/>
  <c r="GA119" i="2"/>
  <c r="GA181" i="2"/>
  <c r="GE119" i="2"/>
  <c r="GI119" i="2"/>
  <c r="GI181" i="2"/>
  <c r="GM119" i="2"/>
  <c r="GM181" i="2"/>
  <c r="GQ119" i="2"/>
  <c r="GQ181" i="2"/>
  <c r="GU119" i="2"/>
  <c r="GU181" i="2"/>
  <c r="GY119" i="2"/>
  <c r="GY181" i="2"/>
  <c r="HC119" i="2"/>
  <c r="HC181" i="2"/>
  <c r="K118" i="2"/>
  <c r="K180" i="2"/>
  <c r="O118" i="2"/>
  <c r="O180" i="2"/>
  <c r="S118" i="2"/>
  <c r="W118" i="2"/>
  <c r="W180" i="2"/>
  <c r="AA118" i="2"/>
  <c r="AE118" i="2"/>
  <c r="AI118" i="2"/>
  <c r="AI180" i="2"/>
  <c r="AM118" i="2"/>
  <c r="AQ118" i="2"/>
  <c r="AU118" i="2"/>
  <c r="AY118" i="2"/>
  <c r="AY180" i="2"/>
  <c r="BC118" i="2"/>
  <c r="BC180" i="2"/>
  <c r="BG118" i="2"/>
  <c r="BG180" i="2"/>
  <c r="BK118" i="2"/>
  <c r="BK180" i="2"/>
  <c r="BO118" i="2"/>
  <c r="BO180" i="2"/>
  <c r="BS118" i="2"/>
  <c r="BS180" i="2"/>
  <c r="BW118" i="2"/>
  <c r="BW180" i="2"/>
  <c r="CA118" i="2"/>
  <c r="CA180" i="2"/>
  <c r="CE118" i="2"/>
  <c r="CI118" i="2"/>
  <c r="CM118" i="2"/>
  <c r="CM180" i="2"/>
  <c r="CQ118" i="2"/>
  <c r="CQ180" i="2"/>
  <c r="CU118" i="2"/>
  <c r="CU180" i="2"/>
  <c r="CY118" i="2"/>
  <c r="CY180" i="2"/>
  <c r="DC118" i="2"/>
  <c r="DC180" i="2"/>
  <c r="DG118" i="2"/>
  <c r="DG180" i="2"/>
  <c r="DK118" i="2"/>
  <c r="DK180" i="2"/>
  <c r="DO118" i="2"/>
  <c r="DO180" i="2"/>
  <c r="DS118" i="2"/>
  <c r="DS180" i="2"/>
  <c r="DW118" i="2"/>
  <c r="DW180" i="2"/>
  <c r="EA118" i="2"/>
  <c r="EE118" i="2"/>
  <c r="EE180" i="2"/>
  <c r="EI118" i="2"/>
  <c r="EI180" i="2"/>
  <c r="EM118" i="2"/>
  <c r="EM180" i="2"/>
  <c r="EQ118" i="2"/>
  <c r="EQ180" i="2"/>
  <c r="EU118" i="2"/>
  <c r="EY118" i="2"/>
  <c r="EY180" i="2"/>
  <c r="FC118" i="2"/>
  <c r="FG118" i="2"/>
  <c r="FG180" i="2"/>
  <c r="FK118" i="2"/>
  <c r="FO118" i="2"/>
  <c r="FO180" i="2"/>
  <c r="FS118" i="2"/>
  <c r="FS180" i="2"/>
  <c r="FW118" i="2"/>
  <c r="FW180" i="2"/>
  <c r="GA118" i="2"/>
  <c r="GE118" i="2"/>
  <c r="GE180" i="2"/>
  <c r="GI118" i="2"/>
  <c r="GI180" i="2"/>
  <c r="GM118" i="2"/>
  <c r="GM180" i="2"/>
  <c r="GQ118" i="2"/>
  <c r="GQ180" i="2"/>
  <c r="GU118" i="2"/>
  <c r="GU180" i="2"/>
  <c r="GY118" i="2"/>
  <c r="GY180" i="2"/>
  <c r="HC118" i="2"/>
  <c r="HC180" i="2"/>
  <c r="K117" i="2"/>
  <c r="O117" i="2"/>
  <c r="O179" i="2"/>
  <c r="S117" i="2"/>
  <c r="S179" i="2"/>
  <c r="W117" i="2"/>
  <c r="W179" i="2"/>
  <c r="AA117" i="2"/>
  <c r="AA179" i="2"/>
  <c r="AE117" i="2"/>
  <c r="AE179" i="2"/>
  <c r="AI117" i="2"/>
  <c r="AM117" i="2"/>
  <c r="AM179" i="2"/>
  <c r="AQ117" i="2"/>
  <c r="AQ179" i="2"/>
  <c r="AU117" i="2"/>
  <c r="AY117" i="2"/>
  <c r="BC117" i="2"/>
  <c r="BG117" i="2"/>
  <c r="BG179" i="2"/>
  <c r="BK117" i="2"/>
  <c r="BO117" i="2"/>
  <c r="BS117" i="2"/>
  <c r="BS179" i="2"/>
  <c r="BW117" i="2"/>
  <c r="BW179" i="2"/>
  <c r="CA117" i="2"/>
  <c r="CA179" i="2"/>
  <c r="CE117" i="2"/>
  <c r="CE179" i="2"/>
  <c r="CI117" i="2"/>
  <c r="CI179" i="2"/>
  <c r="CM117" i="2"/>
  <c r="CQ117" i="2"/>
  <c r="CQ179" i="2"/>
  <c r="CU117" i="2"/>
  <c r="CU179" i="2"/>
  <c r="CY117" i="2"/>
  <c r="CY179" i="2"/>
  <c r="DC117" i="2"/>
  <c r="DG117" i="2"/>
  <c r="DG179" i="2"/>
  <c r="DK117" i="2"/>
  <c r="DK179" i="2"/>
  <c r="DO117" i="2"/>
  <c r="DO179" i="2"/>
  <c r="DS117" i="2"/>
  <c r="DS179" i="2"/>
  <c r="DW117" i="2"/>
  <c r="EA117" i="2"/>
  <c r="EA179" i="2"/>
  <c r="EE117" i="2"/>
  <c r="EE179" i="2"/>
  <c r="EI117" i="2"/>
  <c r="EI179" i="2"/>
  <c r="EM117" i="2"/>
  <c r="EM179" i="2"/>
  <c r="EQ117" i="2"/>
  <c r="EQ179" i="2"/>
  <c r="EU117" i="2"/>
  <c r="EU179" i="2"/>
  <c r="EY117" i="2"/>
  <c r="EY179" i="2"/>
  <c r="FC117" i="2"/>
  <c r="FG117" i="2"/>
  <c r="FK117" i="2"/>
  <c r="FO117" i="2"/>
  <c r="FO179" i="2"/>
  <c r="FS117" i="2"/>
  <c r="FS179" i="2"/>
  <c r="FW117" i="2"/>
  <c r="GA117" i="2"/>
  <c r="GA179" i="2"/>
  <c r="GE117" i="2"/>
  <c r="GE179" i="2"/>
  <c r="GI117" i="2"/>
  <c r="GI179" i="2"/>
  <c r="GM117" i="2"/>
  <c r="GM179" i="2"/>
  <c r="GQ117" i="2"/>
  <c r="GQ179" i="2"/>
  <c r="GU117" i="2"/>
  <c r="GU179" i="2"/>
  <c r="GY117" i="2"/>
  <c r="GY179" i="2"/>
  <c r="HC117" i="2"/>
  <c r="HC179" i="2"/>
  <c r="K116" i="2"/>
  <c r="K178" i="2"/>
  <c r="O116" i="2"/>
  <c r="O178" i="2"/>
  <c r="S116" i="2"/>
  <c r="W116" i="2"/>
  <c r="W178" i="2"/>
  <c r="AA116" i="2"/>
  <c r="AA178" i="2"/>
  <c r="AE116" i="2"/>
  <c r="AE178" i="2"/>
  <c r="AI116" i="2"/>
  <c r="AI178" i="2"/>
  <c r="AM116" i="2"/>
  <c r="AM178" i="2"/>
  <c r="AQ116" i="2"/>
  <c r="AQ178" i="2"/>
  <c r="AU116" i="2"/>
  <c r="AU178" i="2"/>
  <c r="AY116" i="2"/>
  <c r="BC116" i="2"/>
  <c r="BC178" i="2"/>
  <c r="BG116" i="2"/>
  <c r="BK116" i="2"/>
  <c r="BK178" i="2"/>
  <c r="BO116" i="2"/>
  <c r="BS116" i="2"/>
  <c r="BW116" i="2"/>
  <c r="CA116" i="2"/>
  <c r="CA178" i="2"/>
  <c r="CE116" i="2"/>
  <c r="CI116" i="2"/>
  <c r="CM116" i="2"/>
  <c r="CM178" i="2"/>
  <c r="CQ116" i="2"/>
  <c r="CU116" i="2"/>
  <c r="CU178" i="2"/>
  <c r="CY116" i="2"/>
  <c r="CY178" i="2"/>
  <c r="DC116" i="2"/>
  <c r="DG116" i="2"/>
  <c r="DK116" i="2"/>
  <c r="DK178" i="2"/>
  <c r="DO116" i="2"/>
  <c r="DS116" i="2"/>
  <c r="DS178" i="2"/>
  <c r="DW116" i="2"/>
  <c r="DW178" i="2"/>
  <c r="EA116" i="2"/>
  <c r="EA178" i="2"/>
  <c r="EE116" i="2"/>
  <c r="EI116" i="2"/>
  <c r="EI178" i="2"/>
  <c r="EM116" i="2"/>
  <c r="EM178" i="2"/>
  <c r="EQ116" i="2"/>
  <c r="EQ178" i="2"/>
  <c r="EU116" i="2"/>
  <c r="EU178" i="2"/>
  <c r="EY116" i="2"/>
  <c r="EY178" i="2"/>
  <c r="FC116" i="2"/>
  <c r="FC178" i="2"/>
  <c r="FG116" i="2"/>
  <c r="FK116" i="2"/>
  <c r="FK178" i="2"/>
  <c r="FO116" i="2"/>
  <c r="FS116" i="2"/>
  <c r="FS178" i="2"/>
  <c r="FW116" i="2"/>
  <c r="GA116" i="2"/>
  <c r="GE116" i="2"/>
  <c r="GE178" i="2"/>
  <c r="GI116" i="2"/>
  <c r="GM116" i="2"/>
  <c r="GQ116" i="2"/>
  <c r="GU116" i="2"/>
  <c r="GU178" i="2"/>
  <c r="GY116" i="2"/>
  <c r="HC116" i="2"/>
  <c r="HC178" i="2"/>
  <c r="K115" i="2"/>
  <c r="K177" i="2"/>
  <c r="O115" i="2"/>
  <c r="O177" i="2"/>
  <c r="S115" i="2"/>
  <c r="S177" i="2"/>
  <c r="W115" i="2"/>
  <c r="W177" i="2"/>
  <c r="AA115" i="2"/>
  <c r="AA177" i="2"/>
  <c r="AE115" i="2"/>
  <c r="AE177" i="2"/>
  <c r="AI115" i="2"/>
  <c r="AM115" i="2"/>
  <c r="AM177" i="2"/>
  <c r="AQ115" i="2"/>
  <c r="AQ177" i="2"/>
  <c r="AU115" i="2"/>
  <c r="AU177" i="2"/>
  <c r="AY115" i="2"/>
  <c r="AY177" i="2"/>
  <c r="BC115" i="2"/>
  <c r="BG115" i="2"/>
  <c r="BK115" i="2"/>
  <c r="BK177" i="2"/>
  <c r="BO115" i="2"/>
  <c r="BO177" i="2"/>
  <c r="BS115" i="2"/>
  <c r="BS177" i="2"/>
  <c r="BW115" i="2"/>
  <c r="BW177" i="2"/>
  <c r="CA115" i="2"/>
  <c r="CA177" i="2"/>
  <c r="CE115" i="2"/>
  <c r="CE177" i="2"/>
  <c r="CI115" i="2"/>
  <c r="CM115" i="2"/>
  <c r="CQ115" i="2"/>
  <c r="CQ177" i="2"/>
  <c r="CU115" i="2"/>
  <c r="CU177" i="2"/>
  <c r="CY115" i="2"/>
  <c r="DC115" i="2"/>
  <c r="DG115" i="2"/>
  <c r="DK115" i="2"/>
  <c r="DK177" i="2"/>
  <c r="DO115" i="2"/>
  <c r="DS115" i="2"/>
  <c r="DS177" i="2"/>
  <c r="DW115" i="2"/>
  <c r="DW177" i="2"/>
  <c r="EA115" i="2"/>
  <c r="EA177" i="2"/>
  <c r="EE115" i="2"/>
  <c r="EE177" i="2"/>
  <c r="EI115" i="2"/>
  <c r="EI177" i="2"/>
  <c r="EM115" i="2"/>
  <c r="EM177" i="2"/>
  <c r="EQ115" i="2"/>
  <c r="EQ177" i="2"/>
  <c r="EU115" i="2"/>
  <c r="EU177" i="2"/>
  <c r="EY115" i="2"/>
  <c r="FC115" i="2"/>
  <c r="FC177" i="2"/>
  <c r="FG115" i="2"/>
  <c r="FG177" i="2"/>
  <c r="FK115" i="2"/>
  <c r="FK177" i="2"/>
  <c r="FO115" i="2"/>
  <c r="FO177" i="2"/>
  <c r="FS115" i="2"/>
  <c r="FS177" i="2"/>
  <c r="FW115" i="2"/>
  <c r="FW177" i="2"/>
  <c r="GA115" i="2"/>
  <c r="GE115" i="2"/>
  <c r="GE177" i="2"/>
  <c r="GI115" i="2"/>
  <c r="GM115" i="2"/>
  <c r="GM177" i="2"/>
  <c r="GQ115" i="2"/>
  <c r="GQ177" i="2"/>
  <c r="GU115" i="2"/>
  <c r="GY115" i="2"/>
  <c r="GY177" i="2"/>
  <c r="HC115" i="2"/>
  <c r="HC177" i="2"/>
  <c r="K114" i="2"/>
  <c r="O114" i="2"/>
  <c r="S114" i="2"/>
  <c r="S176" i="2"/>
  <c r="W114" i="2"/>
  <c r="W176" i="2"/>
  <c r="AA114" i="2"/>
  <c r="AA176" i="2"/>
  <c r="AE114" i="2"/>
  <c r="AE176" i="2"/>
  <c r="AI114" i="2"/>
  <c r="AI176" i="2"/>
  <c r="AM114" i="2"/>
  <c r="AQ114" i="2"/>
  <c r="AQ176" i="2"/>
  <c r="AU114" i="2"/>
  <c r="AY114" i="2"/>
  <c r="AY176" i="2"/>
  <c r="BC114" i="2"/>
  <c r="BC176" i="2"/>
  <c r="BG114" i="2"/>
  <c r="BK114" i="2"/>
  <c r="BK176" i="2"/>
  <c r="BO114" i="2"/>
  <c r="BO176" i="2"/>
  <c r="BS114" i="2"/>
  <c r="BS176" i="2"/>
  <c r="BW114" i="2"/>
  <c r="CA114" i="2"/>
  <c r="CA176" i="2"/>
  <c r="CE114" i="2"/>
  <c r="CE176" i="2"/>
  <c r="CI114" i="2"/>
  <c r="CI176" i="2"/>
  <c r="CM114" i="2"/>
  <c r="CM176" i="2"/>
  <c r="CQ114" i="2"/>
  <c r="CQ176" i="2"/>
  <c r="CU114" i="2"/>
  <c r="CY114" i="2"/>
  <c r="CY176" i="2"/>
  <c r="DC114" i="2"/>
  <c r="DG114" i="2"/>
  <c r="DG176" i="2"/>
  <c r="DK114" i="2"/>
  <c r="DO114" i="2"/>
  <c r="DO176" i="2"/>
  <c r="DS114" i="2"/>
  <c r="DW114" i="2"/>
  <c r="EA114" i="2"/>
  <c r="EA176" i="2"/>
  <c r="EE114" i="2"/>
  <c r="EI114" i="2"/>
  <c r="EM114" i="2"/>
  <c r="EQ114" i="2"/>
  <c r="EQ176" i="2"/>
  <c r="EU114" i="2"/>
  <c r="EU176" i="2"/>
  <c r="EY114" i="2"/>
  <c r="EY176" i="2"/>
  <c r="FC114" i="2"/>
  <c r="FC176" i="2"/>
  <c r="FG114" i="2"/>
  <c r="FG176" i="2"/>
  <c r="FK114" i="2"/>
  <c r="FO114" i="2"/>
  <c r="FO176" i="2"/>
  <c r="FS114" i="2"/>
  <c r="FS176" i="2"/>
  <c r="FW114" i="2"/>
  <c r="FW176" i="2"/>
  <c r="GA114" i="2"/>
  <c r="GE114" i="2"/>
  <c r="GE176" i="2"/>
  <c r="GI114" i="2"/>
  <c r="GI176" i="2"/>
  <c r="GM114" i="2"/>
  <c r="GM176" i="2"/>
  <c r="GQ114" i="2"/>
  <c r="GQ176" i="2"/>
  <c r="GU114" i="2"/>
  <c r="GU176" i="2"/>
  <c r="GY114" i="2"/>
  <c r="GY176" i="2"/>
  <c r="HC114" i="2"/>
  <c r="HC176" i="2"/>
  <c r="K113" i="2"/>
  <c r="K175" i="2"/>
  <c r="O113" i="2"/>
  <c r="S113" i="2"/>
  <c r="W113" i="2"/>
  <c r="AA113" i="2"/>
  <c r="AA175" i="2"/>
  <c r="AE113" i="2"/>
  <c r="AI113" i="2"/>
  <c r="AM113" i="2"/>
  <c r="AQ113" i="2"/>
  <c r="AU113" i="2"/>
  <c r="AU175" i="2"/>
  <c r="AY113" i="2"/>
  <c r="BC113" i="2"/>
  <c r="BC175" i="2"/>
  <c r="BG113" i="2"/>
  <c r="BK113" i="2"/>
  <c r="BK175" i="2"/>
  <c r="BO113" i="2"/>
  <c r="BS113" i="2"/>
  <c r="BS175" i="2"/>
  <c r="BW113" i="2"/>
  <c r="CA113" i="2"/>
  <c r="CA175" i="2"/>
  <c r="CE113" i="2"/>
  <c r="CE175" i="2"/>
  <c r="CI113" i="2"/>
  <c r="CI175" i="2"/>
  <c r="CM113" i="2"/>
  <c r="CM175" i="2"/>
  <c r="CQ113" i="2"/>
  <c r="CQ175" i="2"/>
  <c r="CU113" i="2"/>
  <c r="CU175" i="2"/>
  <c r="CY113" i="2"/>
  <c r="CY175" i="2"/>
  <c r="DC113" i="2"/>
  <c r="DC175" i="2"/>
  <c r="DG113" i="2"/>
  <c r="DK113" i="2"/>
  <c r="DK175" i="2"/>
  <c r="DO113" i="2"/>
  <c r="DO175" i="2"/>
  <c r="DS113" i="2"/>
  <c r="DS175" i="2"/>
  <c r="DW113" i="2"/>
  <c r="EA113" i="2"/>
  <c r="EE113" i="2"/>
  <c r="EI113" i="2"/>
  <c r="EM113" i="2"/>
  <c r="EQ113" i="2"/>
  <c r="EU113" i="2"/>
  <c r="EU175" i="2"/>
  <c r="EY113" i="2"/>
  <c r="EY175" i="2"/>
  <c r="FC113" i="2"/>
  <c r="FC175" i="2"/>
  <c r="FG113" i="2"/>
  <c r="FG175" i="2"/>
  <c r="FK113" i="2"/>
  <c r="FK175" i="2"/>
  <c r="FO113" i="2"/>
  <c r="FO175" i="2"/>
  <c r="FS113" i="2"/>
  <c r="FS175" i="2"/>
  <c r="FW113" i="2"/>
  <c r="FW175" i="2"/>
  <c r="GA113" i="2"/>
  <c r="GA175" i="2"/>
  <c r="GE113" i="2"/>
  <c r="GI113" i="2"/>
  <c r="GM113" i="2"/>
  <c r="GM175" i="2"/>
  <c r="GQ113" i="2"/>
  <c r="GQ175" i="2"/>
  <c r="GU113" i="2"/>
  <c r="GU175" i="2"/>
  <c r="GY113" i="2"/>
  <c r="GY175" i="2"/>
  <c r="HC113" i="2"/>
  <c r="HC175" i="2"/>
  <c r="K112" i="2"/>
  <c r="O112" i="2"/>
  <c r="O174" i="2"/>
  <c r="S112" i="2"/>
  <c r="S174" i="2"/>
  <c r="W112" i="2"/>
  <c r="W174" i="2"/>
  <c r="AA112" i="2"/>
  <c r="AA174" i="2"/>
  <c r="AE112" i="2"/>
  <c r="AE174" i="2"/>
  <c r="AI112" i="2"/>
  <c r="AM112" i="2"/>
  <c r="AQ112" i="2"/>
  <c r="AU112" i="2"/>
  <c r="AY112" i="2"/>
  <c r="AY174" i="2"/>
  <c r="BC112" i="2"/>
  <c r="BG112" i="2"/>
  <c r="BG174" i="2"/>
  <c r="BK112" i="2"/>
  <c r="BK174" i="2"/>
  <c r="BO112" i="2"/>
  <c r="BS112" i="2"/>
  <c r="BS174" i="2"/>
  <c r="BW112" i="2"/>
  <c r="BW174" i="2"/>
  <c r="CA112" i="2"/>
  <c r="CA174" i="2"/>
  <c r="CE112" i="2"/>
  <c r="CE174" i="2"/>
  <c r="CI112" i="2"/>
  <c r="CM112" i="2"/>
  <c r="CM174" i="2"/>
  <c r="CQ112" i="2"/>
  <c r="CU112" i="2"/>
  <c r="CY112" i="2"/>
  <c r="DC112" i="2"/>
  <c r="DC174" i="2"/>
  <c r="DG112" i="2"/>
  <c r="DG174" i="2"/>
  <c r="DK112" i="2"/>
  <c r="DK174" i="2"/>
  <c r="DO112" i="2"/>
  <c r="DS112" i="2"/>
  <c r="DS174" i="2"/>
  <c r="DW112" i="2"/>
  <c r="DW174" i="2"/>
  <c r="EA112" i="2"/>
  <c r="EE112" i="2"/>
  <c r="EE174" i="2"/>
  <c r="EI112" i="2"/>
  <c r="EM112" i="2"/>
  <c r="EM174" i="2"/>
  <c r="EQ112" i="2"/>
  <c r="EQ174" i="2"/>
  <c r="EU112" i="2"/>
  <c r="EU174" i="2"/>
  <c r="EY112" i="2"/>
  <c r="EY174" i="2"/>
  <c r="FC112" i="2"/>
  <c r="FG112" i="2"/>
  <c r="FK112" i="2"/>
  <c r="FO112" i="2"/>
  <c r="FS112" i="2"/>
  <c r="FS174" i="2"/>
  <c r="FW112" i="2"/>
  <c r="FW174" i="2"/>
  <c r="GA112" i="2"/>
  <c r="GA174" i="2"/>
  <c r="GE112" i="2"/>
  <c r="GE174" i="2"/>
  <c r="GI112" i="2"/>
  <c r="GM112" i="2"/>
  <c r="GM174" i="2"/>
  <c r="GQ112" i="2"/>
  <c r="GU112" i="2"/>
  <c r="GU174" i="2"/>
  <c r="GY112" i="2"/>
  <c r="HC112" i="2"/>
  <c r="HC174" i="2"/>
  <c r="K111" i="2"/>
  <c r="K173" i="2"/>
  <c r="O111" i="2"/>
  <c r="O173" i="2"/>
  <c r="S111" i="2"/>
  <c r="S173" i="2"/>
  <c r="W111" i="2"/>
  <c r="W173" i="2"/>
  <c r="AA111" i="2"/>
  <c r="AA173" i="2"/>
  <c r="AE111" i="2"/>
  <c r="AE173" i="2"/>
  <c r="AI111" i="2"/>
  <c r="AI173" i="2"/>
  <c r="AM111" i="2"/>
  <c r="AQ111" i="2"/>
  <c r="AQ173" i="2"/>
  <c r="AU111" i="2"/>
  <c r="AU173" i="2"/>
  <c r="AY111" i="2"/>
  <c r="AY173" i="2"/>
  <c r="BC111" i="2"/>
  <c r="BG111" i="2"/>
  <c r="BK111" i="2"/>
  <c r="BO111" i="2"/>
  <c r="BS111" i="2"/>
  <c r="BS173" i="2"/>
  <c r="BW111" i="2"/>
  <c r="CA111" i="2"/>
  <c r="CE111" i="2"/>
  <c r="CE173" i="2"/>
  <c r="CI111" i="2"/>
  <c r="CM111" i="2"/>
  <c r="CM173" i="2"/>
  <c r="CQ111" i="2"/>
  <c r="CU111" i="2"/>
  <c r="CY111" i="2"/>
  <c r="CY173" i="2"/>
  <c r="DC111" i="2"/>
  <c r="DG111" i="2"/>
  <c r="DG173" i="2"/>
  <c r="DK111" i="2"/>
  <c r="DO111" i="2"/>
  <c r="DO173" i="2"/>
  <c r="DS111" i="2"/>
  <c r="DW111" i="2"/>
  <c r="DW173" i="2"/>
  <c r="EA111" i="2"/>
  <c r="EA173" i="2"/>
  <c r="EE111" i="2"/>
  <c r="EE173" i="2"/>
  <c r="EI111" i="2"/>
  <c r="EI173" i="2"/>
  <c r="EM111" i="2"/>
  <c r="EM173" i="2"/>
  <c r="EQ111" i="2"/>
  <c r="EQ173" i="2"/>
  <c r="EU111" i="2"/>
  <c r="EY111" i="2"/>
  <c r="EY173" i="2"/>
  <c r="FC111" i="2"/>
  <c r="FG111" i="2"/>
  <c r="FG173" i="2"/>
  <c r="FK111" i="2"/>
  <c r="FK173" i="2"/>
  <c r="FO111" i="2"/>
  <c r="FS111" i="2"/>
  <c r="FW111" i="2"/>
  <c r="FW173" i="2"/>
  <c r="GA111" i="2"/>
  <c r="GE111" i="2"/>
  <c r="GE173" i="2"/>
  <c r="GI111" i="2"/>
  <c r="GI173" i="2"/>
  <c r="GM111" i="2"/>
  <c r="GM173" i="2"/>
  <c r="GQ111" i="2"/>
  <c r="GU111" i="2"/>
  <c r="GU173" i="2"/>
  <c r="GY111" i="2"/>
  <c r="HC111" i="2"/>
  <c r="HC173" i="2"/>
  <c r="K109" i="2"/>
  <c r="K172" i="2"/>
  <c r="O109" i="2"/>
  <c r="O172" i="2"/>
  <c r="S109" i="2"/>
  <c r="S172" i="2"/>
  <c r="W109" i="2"/>
  <c r="AA109" i="2"/>
  <c r="AE109" i="2"/>
  <c r="AI109" i="2"/>
  <c r="AM109" i="2"/>
  <c r="AQ109" i="2"/>
  <c r="AU109" i="2"/>
  <c r="AU172" i="2"/>
  <c r="AY109" i="2"/>
  <c r="AY172" i="2"/>
  <c r="BC109" i="2"/>
  <c r="BC172" i="2"/>
  <c r="BG109" i="2"/>
  <c r="BG172" i="2"/>
  <c r="BK109" i="2"/>
  <c r="BK172" i="2"/>
  <c r="BO109" i="2"/>
  <c r="BO172" i="2"/>
  <c r="BS109" i="2"/>
  <c r="BS172" i="2"/>
  <c r="BW109" i="2"/>
  <c r="CA109" i="2"/>
  <c r="CE109" i="2"/>
  <c r="CI109" i="2"/>
  <c r="CM109" i="2"/>
  <c r="CM172" i="2"/>
  <c r="CQ109" i="2"/>
  <c r="CU109" i="2"/>
  <c r="CU172" i="2"/>
  <c r="CY109" i="2"/>
  <c r="DC109" i="2"/>
  <c r="DG109" i="2"/>
  <c r="DG172" i="2"/>
  <c r="DK109" i="2"/>
  <c r="DK172" i="2"/>
  <c r="DO109" i="2"/>
  <c r="DS109" i="2"/>
  <c r="DS172" i="2"/>
  <c r="DW109" i="2"/>
  <c r="DW172" i="2"/>
  <c r="EA109" i="2"/>
  <c r="EE109" i="2"/>
  <c r="EI109" i="2"/>
  <c r="EI172" i="2"/>
  <c r="EM109" i="2"/>
  <c r="EQ109" i="2"/>
  <c r="EQ172" i="2"/>
  <c r="EU109" i="2"/>
  <c r="EU172" i="2"/>
  <c r="EY109" i="2"/>
  <c r="EY172" i="2"/>
  <c r="FC109" i="2"/>
  <c r="FC172" i="2"/>
  <c r="FG109" i="2"/>
  <c r="FG172" i="2"/>
  <c r="FK109" i="2"/>
  <c r="FK172" i="2"/>
  <c r="FO109" i="2"/>
  <c r="FO172" i="2"/>
  <c r="FS109" i="2"/>
  <c r="FS172" i="2"/>
  <c r="FW109" i="2"/>
  <c r="GA109" i="2"/>
  <c r="GA172" i="2"/>
  <c r="GE109" i="2"/>
  <c r="GI109" i="2"/>
  <c r="GM109" i="2"/>
  <c r="GQ109" i="2"/>
  <c r="GU109" i="2"/>
  <c r="GY109" i="2"/>
  <c r="GY172" i="2"/>
  <c r="HC109" i="2"/>
  <c r="HC172" i="2"/>
  <c r="K108" i="2"/>
  <c r="K171" i="2"/>
  <c r="O108" i="2"/>
  <c r="O171" i="2"/>
  <c r="S108" i="2"/>
  <c r="W108" i="2"/>
  <c r="W171" i="2"/>
  <c r="AA108" i="2"/>
  <c r="AE108" i="2"/>
  <c r="AE171" i="2"/>
  <c r="AI108" i="2"/>
  <c r="AM108" i="2"/>
  <c r="AQ108" i="2"/>
  <c r="AQ171" i="2"/>
  <c r="AU108" i="2"/>
  <c r="AU171" i="2"/>
  <c r="AY108" i="2"/>
  <c r="AY171" i="2"/>
  <c r="BC108" i="2"/>
  <c r="BC171" i="2"/>
  <c r="BG108" i="2"/>
  <c r="BG171" i="2"/>
  <c r="BK108" i="2"/>
  <c r="BK171" i="2"/>
  <c r="BO108" i="2"/>
  <c r="BO171" i="2"/>
  <c r="BS108" i="2"/>
  <c r="BS171" i="2"/>
  <c r="BW108" i="2"/>
  <c r="BW171" i="2"/>
  <c r="CA108" i="2"/>
  <c r="CE108" i="2"/>
  <c r="CE171" i="2"/>
  <c r="CI108" i="2"/>
  <c r="CI171" i="2"/>
  <c r="CM108" i="2"/>
  <c r="CM171" i="2"/>
  <c r="CQ108" i="2"/>
  <c r="CQ171" i="2"/>
  <c r="CU108" i="2"/>
  <c r="CU171" i="2"/>
  <c r="CY108" i="2"/>
  <c r="CY171" i="2"/>
  <c r="DC108" i="2"/>
  <c r="DC171" i="2"/>
  <c r="DG108" i="2"/>
  <c r="DG171" i="2"/>
  <c r="DK108" i="2"/>
  <c r="DO108" i="2"/>
  <c r="DO171" i="2"/>
  <c r="DS108" i="2"/>
  <c r="DS171" i="2"/>
  <c r="DW108" i="2"/>
  <c r="EA108" i="2"/>
  <c r="EA171" i="2"/>
  <c r="EE108" i="2"/>
  <c r="EE171" i="2"/>
  <c r="EI108" i="2"/>
  <c r="EI171" i="2"/>
  <c r="EM108" i="2"/>
  <c r="EM171" i="2"/>
  <c r="EQ108" i="2"/>
  <c r="EU108" i="2"/>
  <c r="EU171" i="2"/>
  <c r="EY108" i="2"/>
  <c r="FC108" i="2"/>
  <c r="FG108" i="2"/>
  <c r="FG171" i="2"/>
  <c r="FK108" i="2"/>
  <c r="FO108" i="2"/>
  <c r="FO171" i="2"/>
  <c r="FS108" i="2"/>
  <c r="FS171" i="2"/>
  <c r="FW108" i="2"/>
  <c r="FW171" i="2"/>
  <c r="GA108" i="2"/>
  <c r="GA171" i="2"/>
  <c r="GE108" i="2"/>
  <c r="GE171" i="2"/>
  <c r="GI108" i="2"/>
  <c r="GI171" i="2"/>
  <c r="GM108" i="2"/>
  <c r="GM171" i="2"/>
  <c r="GQ108" i="2"/>
  <c r="GQ171" i="2"/>
  <c r="GU108" i="2"/>
  <c r="GU171" i="2"/>
  <c r="GY108" i="2"/>
  <c r="HC108" i="2"/>
  <c r="K107" i="2"/>
  <c r="O107" i="2"/>
  <c r="O170" i="2"/>
  <c r="S107" i="2"/>
  <c r="S170" i="2"/>
  <c r="W107" i="2"/>
  <c r="AA107" i="2"/>
  <c r="AE107" i="2"/>
  <c r="AI107" i="2"/>
  <c r="AI170" i="2"/>
  <c r="AM107" i="2"/>
  <c r="AM170" i="2"/>
  <c r="AQ107" i="2"/>
  <c r="AQ170" i="2"/>
  <c r="AU107" i="2"/>
  <c r="AU170" i="2"/>
  <c r="AY107" i="2"/>
  <c r="AY170" i="2"/>
  <c r="BC107" i="2"/>
  <c r="BC170" i="2"/>
  <c r="BG107" i="2"/>
  <c r="BG170" i="2"/>
  <c r="BK107" i="2"/>
  <c r="BK170" i="2"/>
  <c r="BO107" i="2"/>
  <c r="BS107" i="2"/>
  <c r="BW107" i="2"/>
  <c r="CA107" i="2"/>
  <c r="CA170" i="2"/>
  <c r="CE107" i="2"/>
  <c r="CE170" i="2"/>
  <c r="CI107" i="2"/>
  <c r="CI170" i="2"/>
  <c r="CM107" i="2"/>
  <c r="CM170" i="2"/>
  <c r="CQ107" i="2"/>
  <c r="CQ170" i="2"/>
  <c r="CU107" i="2"/>
  <c r="CU170" i="2"/>
  <c r="CY107" i="2"/>
  <c r="CY170" i="2"/>
  <c r="DC107" i="2"/>
  <c r="DC170" i="2"/>
  <c r="DG107" i="2"/>
  <c r="DG170" i="2"/>
  <c r="DK107" i="2"/>
  <c r="DK170" i="2"/>
  <c r="DO107" i="2"/>
  <c r="DS107" i="2"/>
  <c r="DS170" i="2"/>
  <c r="DW107" i="2"/>
  <c r="DW170" i="2"/>
  <c r="EA107" i="2"/>
  <c r="EE107" i="2"/>
  <c r="EI107" i="2"/>
  <c r="EI170" i="2"/>
  <c r="EM107" i="2"/>
  <c r="EM170" i="2"/>
  <c r="EQ107" i="2"/>
  <c r="EQ170" i="2"/>
  <c r="EU107" i="2"/>
  <c r="EY107" i="2"/>
  <c r="EY170" i="2"/>
  <c r="FC107" i="2"/>
  <c r="FC170" i="2"/>
  <c r="FG107" i="2"/>
  <c r="FG170" i="2"/>
  <c r="FK107" i="2"/>
  <c r="FK170" i="2"/>
  <c r="FO107" i="2"/>
  <c r="FO170" i="2"/>
  <c r="FS107" i="2"/>
  <c r="FS170" i="2"/>
  <c r="FW107" i="2"/>
  <c r="FW170" i="2"/>
  <c r="GA107" i="2"/>
  <c r="GA170" i="2"/>
  <c r="GE107" i="2"/>
  <c r="GE170" i="2"/>
  <c r="GI107" i="2"/>
  <c r="GI170" i="2"/>
  <c r="GM107" i="2"/>
  <c r="GQ107" i="2"/>
  <c r="GQ170" i="2"/>
  <c r="GU107" i="2"/>
  <c r="GU170" i="2"/>
  <c r="GY107" i="2"/>
  <c r="GY170" i="2"/>
  <c r="HC107" i="2"/>
  <c r="HC170" i="2"/>
  <c r="K106" i="2"/>
  <c r="K169" i="2"/>
  <c r="O106" i="2"/>
  <c r="O169" i="2"/>
  <c r="S106" i="2"/>
  <c r="S169" i="2"/>
  <c r="W106" i="2"/>
  <c r="AA106" i="2"/>
  <c r="AE106" i="2"/>
  <c r="AE169" i="2"/>
  <c r="AI106" i="2"/>
  <c r="AI169" i="2"/>
  <c r="AM106" i="2"/>
  <c r="AQ106" i="2"/>
  <c r="AU106" i="2"/>
  <c r="AU169" i="2"/>
  <c r="AY106" i="2"/>
  <c r="BC106" i="2"/>
  <c r="BG106" i="2"/>
  <c r="BG169" i="2"/>
  <c r="BK106" i="2"/>
  <c r="BK169" i="2"/>
  <c r="BO106" i="2"/>
  <c r="BO169" i="2"/>
  <c r="BS106" i="2"/>
  <c r="BS169" i="2"/>
  <c r="BW106" i="2"/>
  <c r="CA106" i="2"/>
  <c r="CA169" i="2"/>
  <c r="CE106" i="2"/>
  <c r="CI106" i="2"/>
  <c r="CI169" i="2"/>
  <c r="CM106" i="2"/>
  <c r="CM169" i="2"/>
  <c r="CQ106" i="2"/>
  <c r="CU106" i="2"/>
  <c r="CU169" i="2"/>
  <c r="CY106" i="2"/>
  <c r="DC106" i="2"/>
  <c r="DC169" i="2"/>
  <c r="DG106" i="2"/>
  <c r="DG169" i="2"/>
  <c r="DK106" i="2"/>
  <c r="DK169" i="2"/>
  <c r="DO106" i="2"/>
  <c r="DS106" i="2"/>
  <c r="DS169" i="2"/>
  <c r="DW106" i="2"/>
  <c r="EA106" i="2"/>
  <c r="EA169" i="2"/>
  <c r="EE106" i="2"/>
  <c r="EI106" i="2"/>
  <c r="EM106" i="2"/>
  <c r="EQ106" i="2"/>
  <c r="EQ169" i="2"/>
  <c r="EU106" i="2"/>
  <c r="EY106" i="2"/>
  <c r="FC106" i="2"/>
  <c r="FC169" i="2"/>
  <c r="FG106" i="2"/>
  <c r="FG169" i="2"/>
  <c r="FK106" i="2"/>
  <c r="FK169" i="2"/>
  <c r="FO106" i="2"/>
  <c r="FO169" i="2"/>
  <c r="FS106" i="2"/>
  <c r="FS169" i="2"/>
  <c r="FW106" i="2"/>
  <c r="FW169" i="2"/>
  <c r="GA106" i="2"/>
  <c r="GA169" i="2"/>
  <c r="GE106" i="2"/>
  <c r="GE169" i="2"/>
  <c r="GI106" i="2"/>
  <c r="GI169" i="2"/>
  <c r="GM106" i="2"/>
  <c r="GM169" i="2"/>
  <c r="GQ106" i="2"/>
  <c r="GQ169" i="2"/>
  <c r="GU106" i="2"/>
  <c r="GU169" i="2"/>
  <c r="GY106" i="2"/>
  <c r="GY169" i="2"/>
  <c r="HC106" i="2"/>
  <c r="HC169" i="2"/>
  <c r="K105" i="2"/>
  <c r="K168" i="2"/>
  <c r="O105" i="2"/>
  <c r="O168" i="2"/>
  <c r="S105" i="2"/>
  <c r="S168" i="2"/>
  <c r="W105" i="2"/>
  <c r="W168" i="2"/>
  <c r="AA105" i="2"/>
  <c r="AA168" i="2"/>
  <c r="AE105" i="2"/>
  <c r="AE168" i="2"/>
  <c r="AI105" i="2"/>
  <c r="AI168" i="2"/>
  <c r="AM105" i="2"/>
  <c r="AM168" i="2"/>
  <c r="AQ105" i="2"/>
  <c r="AQ168" i="2"/>
  <c r="AU105" i="2"/>
  <c r="AY105" i="2"/>
  <c r="BC105" i="2"/>
  <c r="BC168" i="2"/>
  <c r="BG105" i="2"/>
  <c r="BK105" i="2"/>
  <c r="BO105" i="2"/>
  <c r="BO168" i="2"/>
  <c r="BS105" i="2"/>
  <c r="BS168" i="2"/>
  <c r="BW105" i="2"/>
  <c r="CA105" i="2"/>
  <c r="CA168" i="2"/>
  <c r="CE105" i="2"/>
  <c r="CE168" i="2"/>
  <c r="CI105" i="2"/>
  <c r="CI168" i="2"/>
  <c r="CM105" i="2"/>
  <c r="CM168" i="2"/>
  <c r="CQ105" i="2"/>
  <c r="CU105" i="2"/>
  <c r="CU168" i="2"/>
  <c r="CY105" i="2"/>
  <c r="DC105" i="2"/>
  <c r="DG105" i="2"/>
  <c r="DG168" i="2"/>
  <c r="DK105" i="2"/>
  <c r="DO105" i="2"/>
  <c r="DO168" i="2"/>
  <c r="DS105" i="2"/>
  <c r="DS168" i="2"/>
  <c r="DW105" i="2"/>
  <c r="DW168" i="2"/>
  <c r="EA105" i="2"/>
  <c r="EA168" i="2"/>
  <c r="EE105" i="2"/>
  <c r="EE168" i="2"/>
  <c r="EI105" i="2"/>
  <c r="EI168" i="2"/>
  <c r="EM105" i="2"/>
  <c r="EM168" i="2"/>
  <c r="EQ105" i="2"/>
  <c r="EQ168" i="2"/>
  <c r="EU105" i="2"/>
  <c r="EU168" i="2"/>
  <c r="EY105" i="2"/>
  <c r="FC105" i="2"/>
  <c r="FG105" i="2"/>
  <c r="FG168" i="2"/>
  <c r="FK105" i="2"/>
  <c r="FK168" i="2"/>
  <c r="FO105" i="2"/>
  <c r="FS105" i="2"/>
  <c r="FW105" i="2"/>
  <c r="FW168" i="2"/>
  <c r="GA105" i="2"/>
  <c r="GE105" i="2"/>
  <c r="GE168" i="2"/>
  <c r="GI105" i="2"/>
  <c r="GI168" i="2"/>
  <c r="GM105" i="2"/>
  <c r="GM168" i="2"/>
  <c r="GQ105" i="2"/>
  <c r="GQ168" i="2"/>
  <c r="GU105" i="2"/>
  <c r="GU168" i="2"/>
  <c r="GY105" i="2"/>
  <c r="GY168" i="2"/>
  <c r="HC105" i="2"/>
  <c r="K104" i="2"/>
  <c r="O104" i="2"/>
  <c r="O167" i="2"/>
  <c r="S104" i="2"/>
  <c r="W104" i="2"/>
  <c r="W167" i="2"/>
  <c r="AA104" i="2"/>
  <c r="AA167" i="2"/>
  <c r="AE104" i="2"/>
  <c r="AI104" i="2"/>
  <c r="AI167" i="2"/>
  <c r="AM104" i="2"/>
  <c r="AM167" i="2"/>
  <c r="AQ104" i="2"/>
  <c r="AQ167" i="2"/>
  <c r="AU104" i="2"/>
  <c r="AU167" i="2"/>
  <c r="AY104" i="2"/>
  <c r="AY167" i="2"/>
  <c r="BC104" i="2"/>
  <c r="BC167" i="2"/>
  <c r="BG104" i="2"/>
  <c r="BG167" i="2"/>
  <c r="BK104" i="2"/>
  <c r="BO104" i="2"/>
  <c r="BS104" i="2"/>
  <c r="BW104" i="2"/>
  <c r="BW167" i="2"/>
  <c r="CA104" i="2"/>
  <c r="CE104" i="2"/>
  <c r="CI104" i="2"/>
  <c r="CI167" i="2"/>
  <c r="CM104" i="2"/>
  <c r="CM167" i="2"/>
  <c r="CQ104" i="2"/>
  <c r="CU104" i="2"/>
  <c r="CU167" i="2"/>
  <c r="CY104" i="2"/>
  <c r="CY167" i="2"/>
  <c r="DC104" i="2"/>
  <c r="DC167" i="2"/>
  <c r="DG104" i="2"/>
  <c r="DG167" i="2"/>
  <c r="DK104" i="2"/>
  <c r="DK167" i="2"/>
  <c r="DO104" i="2"/>
  <c r="DO167" i="2"/>
  <c r="DS104" i="2"/>
  <c r="DW104" i="2"/>
  <c r="DW167" i="2"/>
  <c r="EA104" i="2"/>
  <c r="EA167" i="2"/>
  <c r="EE104" i="2"/>
  <c r="EE167" i="2"/>
  <c r="EI104" i="2"/>
  <c r="EI167" i="2"/>
  <c r="EM104" i="2"/>
  <c r="EQ104" i="2"/>
  <c r="EQ167" i="2"/>
  <c r="EU104" i="2"/>
  <c r="EU167" i="2"/>
  <c r="EY104" i="2"/>
  <c r="EY167" i="2"/>
  <c r="FC104" i="2"/>
  <c r="FC167" i="2"/>
  <c r="FG104" i="2"/>
  <c r="FG167" i="2"/>
  <c r="FK104" i="2"/>
  <c r="FO104" i="2"/>
  <c r="FO167" i="2"/>
  <c r="FS104" i="2"/>
  <c r="FS167" i="2"/>
  <c r="FW104" i="2"/>
  <c r="FW167" i="2"/>
  <c r="GA104" i="2"/>
  <c r="GA167" i="2"/>
  <c r="GE104" i="2"/>
  <c r="GI104" i="2"/>
  <c r="GI167" i="2"/>
  <c r="GM104" i="2"/>
  <c r="GQ104" i="2"/>
  <c r="GQ167" i="2"/>
  <c r="GU104" i="2"/>
  <c r="GU167" i="2"/>
  <c r="GY104" i="2"/>
  <c r="GY167" i="2"/>
  <c r="HC104" i="2"/>
  <c r="HC167" i="2"/>
  <c r="K103" i="2"/>
  <c r="O103" i="2"/>
  <c r="S103" i="2"/>
  <c r="S166" i="2"/>
  <c r="W103" i="2"/>
  <c r="W166" i="2"/>
  <c r="AA103" i="2"/>
  <c r="AA166" i="2"/>
  <c r="AE103" i="2"/>
  <c r="AI103" i="2"/>
  <c r="AI166" i="2"/>
  <c r="AM103" i="2"/>
  <c r="AM166" i="2"/>
  <c r="AQ103" i="2"/>
  <c r="AQ166" i="2"/>
  <c r="AU103" i="2"/>
  <c r="AU166" i="2"/>
  <c r="AY103" i="2"/>
  <c r="AY166" i="2"/>
  <c r="BC103" i="2"/>
  <c r="BC166" i="2"/>
  <c r="BG103" i="2"/>
  <c r="BG166" i="2"/>
  <c r="BK103" i="2"/>
  <c r="BK166" i="2"/>
  <c r="BO103" i="2"/>
  <c r="BS103" i="2"/>
  <c r="BS166" i="2"/>
  <c r="BW103" i="2"/>
  <c r="BW166" i="2"/>
  <c r="CA103" i="2"/>
  <c r="CA166" i="2"/>
  <c r="CE103" i="2"/>
  <c r="CE166" i="2"/>
  <c r="CI103" i="2"/>
  <c r="CM103" i="2"/>
  <c r="CQ103" i="2"/>
  <c r="CU103" i="2"/>
  <c r="CY103" i="2"/>
  <c r="DC103" i="2"/>
  <c r="DG103" i="2"/>
  <c r="DG166" i="2"/>
  <c r="DK103" i="2"/>
  <c r="DO103" i="2"/>
  <c r="DO166" i="2"/>
  <c r="DS103" i="2"/>
  <c r="DS166" i="2"/>
  <c r="DW103" i="2"/>
  <c r="EA103" i="2"/>
  <c r="EA166" i="2"/>
  <c r="EE103" i="2"/>
  <c r="EE166" i="2"/>
  <c r="EI103" i="2"/>
  <c r="EM103" i="2"/>
  <c r="EM166" i="2"/>
  <c r="EQ103" i="2"/>
  <c r="EQ166" i="2"/>
  <c r="EU103" i="2"/>
  <c r="EU166" i="2"/>
  <c r="EY103" i="2"/>
  <c r="EY166" i="2"/>
  <c r="FC103" i="2"/>
  <c r="FC166" i="2"/>
  <c r="FG103" i="2"/>
  <c r="FG166" i="2"/>
  <c r="FK103" i="2"/>
  <c r="FK166" i="2"/>
  <c r="FO103" i="2"/>
  <c r="FO166" i="2"/>
  <c r="FS103" i="2"/>
  <c r="FS166" i="2"/>
  <c r="FW103" i="2"/>
  <c r="FW166" i="2"/>
  <c r="GA103" i="2"/>
  <c r="GA166" i="2"/>
  <c r="GE103" i="2"/>
  <c r="GE166" i="2"/>
  <c r="GI103" i="2"/>
  <c r="GI166" i="2"/>
  <c r="GM103" i="2"/>
  <c r="GM166" i="2"/>
  <c r="GQ103" i="2"/>
  <c r="GQ166" i="2"/>
  <c r="GU103" i="2"/>
  <c r="GU166" i="2"/>
  <c r="GY103" i="2"/>
  <c r="GY166" i="2"/>
  <c r="HC103" i="2"/>
  <c r="K102" i="2"/>
  <c r="O102" i="2"/>
  <c r="O165" i="2"/>
  <c r="S102" i="2"/>
  <c r="S165" i="2"/>
  <c r="W102" i="2"/>
  <c r="W165" i="2"/>
  <c r="AA102" i="2"/>
  <c r="AA165" i="2"/>
  <c r="AE102" i="2"/>
  <c r="AE165" i="2"/>
  <c r="AI102" i="2"/>
  <c r="AI165" i="2"/>
  <c r="AM102" i="2"/>
  <c r="AM165" i="2"/>
  <c r="AQ102" i="2"/>
  <c r="AU102" i="2"/>
  <c r="AU165" i="2"/>
  <c r="AY102" i="2"/>
  <c r="BC102" i="2"/>
  <c r="BC165" i="2"/>
  <c r="BG102" i="2"/>
  <c r="BK102" i="2"/>
  <c r="BK165" i="2"/>
  <c r="BO102" i="2"/>
  <c r="BO165" i="2"/>
  <c r="BS102" i="2"/>
  <c r="BS165" i="2"/>
  <c r="BW102" i="2"/>
  <c r="BW165" i="2"/>
  <c r="CA102" i="2"/>
  <c r="CA165" i="2"/>
  <c r="CE102" i="2"/>
  <c r="CE165" i="2"/>
  <c r="CI102" i="2"/>
  <c r="CM102" i="2"/>
  <c r="CM165" i="2"/>
  <c r="CQ102" i="2"/>
  <c r="CQ165" i="2"/>
  <c r="CU102" i="2"/>
  <c r="CU165" i="2"/>
  <c r="CY102" i="2"/>
  <c r="CY165" i="2"/>
  <c r="DC102" i="2"/>
  <c r="DG102" i="2"/>
  <c r="DK102" i="2"/>
  <c r="DK165" i="2"/>
  <c r="DO102" i="2"/>
  <c r="DS102" i="2"/>
  <c r="DW102" i="2"/>
  <c r="DW165" i="2"/>
  <c r="EA102" i="2"/>
  <c r="EA165" i="2"/>
  <c r="EE102" i="2"/>
  <c r="EE165" i="2"/>
  <c r="EI102" i="2"/>
  <c r="EI165" i="2"/>
  <c r="EM102" i="2"/>
  <c r="EM165" i="2"/>
  <c r="EQ102" i="2"/>
  <c r="EQ165" i="2"/>
  <c r="EU102" i="2"/>
  <c r="EU165" i="2"/>
  <c r="EY102" i="2"/>
  <c r="EY165" i="2"/>
  <c r="FC102" i="2"/>
  <c r="FG102" i="2"/>
  <c r="FK102" i="2"/>
  <c r="FK165" i="2"/>
  <c r="FO102" i="2"/>
  <c r="FO165" i="2"/>
  <c r="FS102" i="2"/>
  <c r="FW102" i="2"/>
  <c r="FW165" i="2"/>
  <c r="GA102" i="2"/>
  <c r="GA165" i="2"/>
  <c r="GE102" i="2"/>
  <c r="GE165" i="2"/>
  <c r="GI102" i="2"/>
  <c r="GI165" i="2"/>
  <c r="GM102" i="2"/>
  <c r="GM165" i="2"/>
  <c r="GQ102" i="2"/>
  <c r="GQ165" i="2"/>
  <c r="GU102" i="2"/>
  <c r="GU165" i="2"/>
  <c r="GY102" i="2"/>
  <c r="GY165" i="2"/>
  <c r="HC102" i="2"/>
  <c r="HC165" i="2"/>
  <c r="K101" i="2"/>
  <c r="O101" i="2"/>
  <c r="S101" i="2"/>
  <c r="W101" i="2"/>
  <c r="W164" i="2"/>
  <c r="AA101" i="2"/>
  <c r="AA164" i="2"/>
  <c r="AE101" i="2"/>
  <c r="AI101" i="2"/>
  <c r="AI164" i="2"/>
  <c r="AM101" i="2"/>
  <c r="AQ101" i="2"/>
  <c r="AQ164" i="2"/>
  <c r="AU101" i="2"/>
  <c r="AU164" i="2"/>
  <c r="AY101" i="2"/>
  <c r="AY164" i="2"/>
  <c r="BC101" i="2"/>
  <c r="BC164" i="2"/>
  <c r="BG101" i="2"/>
  <c r="BG164" i="2"/>
  <c r="BK101" i="2"/>
  <c r="BO101" i="2"/>
  <c r="BO164" i="2"/>
  <c r="BS101" i="2"/>
  <c r="BW101" i="2"/>
  <c r="CA101" i="2"/>
  <c r="CE101" i="2"/>
  <c r="CE164" i="2"/>
  <c r="CI101" i="2"/>
  <c r="CI164" i="2"/>
  <c r="CM101" i="2"/>
  <c r="CM164" i="2"/>
  <c r="CQ101" i="2"/>
  <c r="CQ164" i="2"/>
  <c r="CU101" i="2"/>
  <c r="CU164" i="2"/>
  <c r="CY101" i="2"/>
  <c r="CY164" i="2"/>
  <c r="DC101" i="2"/>
  <c r="DC164" i="2"/>
  <c r="DG101" i="2"/>
  <c r="DG164" i="2"/>
  <c r="DK101" i="2"/>
  <c r="DK164" i="2"/>
  <c r="DO101" i="2"/>
  <c r="DO164" i="2"/>
  <c r="DS101" i="2"/>
  <c r="DW101" i="2"/>
  <c r="EA101" i="2"/>
  <c r="EA164" i="2"/>
  <c r="EE101" i="2"/>
  <c r="EE164" i="2"/>
  <c r="EI101" i="2"/>
  <c r="EM101" i="2"/>
  <c r="EQ101" i="2"/>
  <c r="EQ164" i="2"/>
  <c r="EU101" i="2"/>
  <c r="EU164" i="2"/>
  <c r="EY101" i="2"/>
  <c r="FC101" i="2"/>
  <c r="FC164" i="2"/>
  <c r="FG101" i="2"/>
  <c r="FG164" i="2"/>
  <c r="FK101" i="2"/>
  <c r="FK164" i="2"/>
  <c r="FO101" i="2"/>
  <c r="FO164" i="2"/>
  <c r="FS101" i="2"/>
  <c r="FW101" i="2"/>
  <c r="FW164" i="2"/>
  <c r="GA101" i="2"/>
  <c r="GA164" i="2"/>
  <c r="GE101" i="2"/>
  <c r="GE164" i="2"/>
  <c r="GI101" i="2"/>
  <c r="GI164" i="2"/>
  <c r="GM101" i="2"/>
  <c r="GM164" i="2"/>
  <c r="GQ101" i="2"/>
  <c r="GQ164" i="2"/>
  <c r="GU101" i="2"/>
  <c r="GU164" i="2"/>
  <c r="GY101" i="2"/>
  <c r="GY164" i="2"/>
  <c r="HC101" i="2"/>
  <c r="HC164" i="2"/>
  <c r="K100" i="2"/>
  <c r="K163" i="2"/>
  <c r="O100" i="2"/>
  <c r="O163" i="2"/>
  <c r="S100" i="2"/>
  <c r="S163" i="2"/>
  <c r="W100" i="2"/>
  <c r="W163" i="2"/>
  <c r="AA100" i="2"/>
  <c r="AA163" i="2"/>
  <c r="AE100" i="2"/>
  <c r="AE163" i="2"/>
  <c r="AI100" i="2"/>
  <c r="AM100" i="2"/>
  <c r="AQ100" i="2"/>
  <c r="AQ163" i="2"/>
  <c r="AU100" i="2"/>
  <c r="AU163" i="2"/>
  <c r="AY100" i="2"/>
  <c r="BC100" i="2"/>
  <c r="BC163" i="2"/>
  <c r="BG100" i="2"/>
  <c r="BG163" i="2"/>
  <c r="BK100" i="2"/>
  <c r="BK163" i="2"/>
  <c r="BO100" i="2"/>
  <c r="BO163" i="2"/>
  <c r="BS100" i="2"/>
  <c r="BS163" i="2"/>
  <c r="BW100" i="2"/>
  <c r="BW163" i="2"/>
  <c r="CA100" i="2"/>
  <c r="CA163" i="2"/>
  <c r="CE100" i="2"/>
  <c r="CE163" i="2"/>
  <c r="CI100" i="2"/>
  <c r="CI163" i="2"/>
  <c r="CM100" i="2"/>
  <c r="CQ100" i="2"/>
  <c r="CQ163" i="2"/>
  <c r="CU100" i="2"/>
  <c r="CU163" i="2"/>
  <c r="CY100" i="2"/>
  <c r="CY163" i="2"/>
  <c r="DC100" i="2"/>
  <c r="DC163" i="2"/>
  <c r="DG100" i="2"/>
  <c r="DG163" i="2"/>
  <c r="DK100" i="2"/>
  <c r="DK163" i="2"/>
  <c r="DO100" i="2"/>
  <c r="DO163" i="2"/>
  <c r="DS100" i="2"/>
  <c r="DS163" i="2"/>
  <c r="DW100" i="2"/>
  <c r="DW163" i="2"/>
  <c r="EA100" i="2"/>
  <c r="EA163" i="2"/>
  <c r="EE100" i="2"/>
  <c r="EE163" i="2"/>
  <c r="EI100" i="2"/>
  <c r="EI163" i="2"/>
  <c r="EM100" i="2"/>
  <c r="EQ100" i="2"/>
  <c r="EU100" i="2"/>
  <c r="EU163" i="2"/>
  <c r="EY100" i="2"/>
  <c r="EY163" i="2"/>
  <c r="FC100" i="2"/>
  <c r="FG100" i="2"/>
  <c r="FK100" i="2"/>
  <c r="FK163" i="2"/>
  <c r="FO100" i="2"/>
  <c r="FO163" i="2"/>
  <c r="FS100" i="2"/>
  <c r="FS163" i="2"/>
  <c r="FW100" i="2"/>
  <c r="FW163" i="2"/>
  <c r="GA100" i="2"/>
  <c r="GA163" i="2"/>
  <c r="GE100" i="2"/>
  <c r="GE163" i="2"/>
  <c r="GI100" i="2"/>
  <c r="GI163" i="2"/>
  <c r="GM100" i="2"/>
  <c r="GM163" i="2"/>
  <c r="GQ100" i="2"/>
  <c r="GU100" i="2"/>
  <c r="GY100" i="2"/>
  <c r="GY163" i="2"/>
  <c r="HC100" i="2"/>
  <c r="HC163" i="2"/>
  <c r="K99" i="2"/>
  <c r="K162" i="2"/>
  <c r="O99" i="2"/>
  <c r="O162" i="2"/>
  <c r="S99" i="2"/>
  <c r="S162" i="2"/>
  <c r="W99" i="2"/>
  <c r="W162" i="2"/>
  <c r="AA99" i="2"/>
  <c r="AA162" i="2"/>
  <c r="AE99" i="2"/>
  <c r="AE162" i="2"/>
  <c r="AI99" i="2"/>
  <c r="AI162" i="2"/>
  <c r="AM99" i="2"/>
  <c r="AM162" i="2"/>
  <c r="AQ99" i="2"/>
  <c r="AU99" i="2"/>
  <c r="AU162" i="2"/>
  <c r="AY99" i="2"/>
  <c r="BC99" i="2"/>
  <c r="BC162" i="2"/>
  <c r="BG99" i="2"/>
  <c r="BG162" i="2"/>
  <c r="BK99" i="2"/>
  <c r="BK162" i="2"/>
  <c r="BO99" i="2"/>
  <c r="BO162" i="2"/>
  <c r="BS99" i="2"/>
  <c r="BW99" i="2"/>
  <c r="CA99" i="2"/>
  <c r="CA162" i="2"/>
  <c r="CE99" i="2"/>
  <c r="CE162" i="2"/>
  <c r="CI99" i="2"/>
  <c r="CI162" i="2"/>
  <c r="CM99" i="2"/>
  <c r="CM162" i="2"/>
  <c r="CQ99" i="2"/>
  <c r="CQ162" i="2"/>
  <c r="CU99" i="2"/>
  <c r="CU162" i="2"/>
  <c r="CY99" i="2"/>
  <c r="DC99" i="2"/>
  <c r="DG99" i="2"/>
  <c r="DK99" i="2"/>
  <c r="DK162" i="2"/>
  <c r="DO99" i="2"/>
  <c r="DO162" i="2"/>
  <c r="DS99" i="2"/>
  <c r="DW99" i="2"/>
  <c r="DW162" i="2"/>
  <c r="EA99" i="2"/>
  <c r="EA162" i="2"/>
  <c r="EE99" i="2"/>
  <c r="EE162" i="2"/>
  <c r="EI99" i="2"/>
  <c r="EI162" i="2"/>
  <c r="EM99" i="2"/>
  <c r="EM162" i="2"/>
  <c r="EQ99" i="2"/>
  <c r="EQ162" i="2"/>
  <c r="EU99" i="2"/>
  <c r="EU162" i="2"/>
  <c r="EY99" i="2"/>
  <c r="EY162" i="2"/>
  <c r="FC99" i="2"/>
  <c r="FC162" i="2"/>
  <c r="FG99" i="2"/>
  <c r="FG162" i="2"/>
  <c r="FK99" i="2"/>
  <c r="FK162" i="2"/>
  <c r="FO99" i="2"/>
  <c r="FO162" i="2"/>
  <c r="FS99" i="2"/>
  <c r="FS162" i="2"/>
  <c r="FW99" i="2"/>
  <c r="GA99" i="2"/>
  <c r="GE99" i="2"/>
  <c r="GI99" i="2"/>
  <c r="GI162" i="2"/>
  <c r="GM99" i="2"/>
  <c r="GM162" i="2"/>
  <c r="GQ99" i="2"/>
  <c r="GQ162" i="2"/>
  <c r="GU99" i="2"/>
  <c r="GU162" i="2"/>
  <c r="GY99" i="2"/>
  <c r="GY162" i="2"/>
  <c r="HC99" i="2"/>
  <c r="HC162" i="2"/>
  <c r="K98" i="2"/>
  <c r="O98" i="2"/>
  <c r="O161" i="2"/>
  <c r="S98" i="2"/>
  <c r="W98" i="2"/>
  <c r="AA98" i="2"/>
  <c r="AE98" i="2"/>
  <c r="AE161" i="2"/>
  <c r="AI98" i="2"/>
  <c r="AI161" i="2"/>
  <c r="AM98" i="2"/>
  <c r="AQ98" i="2"/>
  <c r="AQ161" i="2"/>
  <c r="AU98" i="2"/>
  <c r="AU161" i="2"/>
  <c r="AY98" i="2"/>
  <c r="AY161" i="2"/>
  <c r="BC98" i="2"/>
  <c r="BC161" i="2"/>
  <c r="BG98" i="2"/>
  <c r="BG161" i="2"/>
  <c r="BK98" i="2"/>
  <c r="BK161" i="2"/>
  <c r="BO98" i="2"/>
  <c r="BO161" i="2"/>
  <c r="BS98" i="2"/>
  <c r="BS161" i="2"/>
  <c r="BW98" i="2"/>
  <c r="BW161" i="2"/>
  <c r="CA98" i="2"/>
  <c r="CA161" i="2"/>
  <c r="CE98" i="2"/>
  <c r="CE161" i="2"/>
  <c r="CI98" i="2"/>
  <c r="CI161" i="2"/>
  <c r="CM98" i="2"/>
  <c r="CQ98" i="2"/>
  <c r="CU98" i="2"/>
  <c r="CU161" i="2"/>
  <c r="CY98" i="2"/>
  <c r="DC98" i="2"/>
  <c r="DC161" i="2"/>
  <c r="DG98" i="2"/>
  <c r="DG161" i="2"/>
  <c r="DK98" i="2"/>
  <c r="DK161" i="2"/>
  <c r="DO98" i="2"/>
  <c r="DO161" i="2"/>
  <c r="DS98" i="2"/>
  <c r="DS161" i="2"/>
  <c r="DW98" i="2"/>
  <c r="DW161" i="2"/>
  <c r="EA98" i="2"/>
  <c r="EA161" i="2"/>
  <c r="EE98" i="2"/>
  <c r="EE161" i="2"/>
  <c r="EI98" i="2"/>
  <c r="EI161" i="2"/>
  <c r="EM98" i="2"/>
  <c r="EM161" i="2"/>
  <c r="EQ98" i="2"/>
  <c r="EQ161" i="2"/>
  <c r="EU98" i="2"/>
  <c r="EU161" i="2"/>
  <c r="EY98" i="2"/>
  <c r="EY161" i="2"/>
  <c r="FC98" i="2"/>
  <c r="FC161" i="2"/>
  <c r="FG98" i="2"/>
  <c r="FG161" i="2"/>
  <c r="FK98" i="2"/>
  <c r="FK161" i="2"/>
  <c r="FO98" i="2"/>
  <c r="FO161" i="2"/>
  <c r="FS98" i="2"/>
  <c r="FS161" i="2"/>
  <c r="FW98" i="2"/>
  <c r="FW161" i="2"/>
  <c r="GA98" i="2"/>
  <c r="GA161" i="2"/>
  <c r="GE98" i="2"/>
  <c r="GE161" i="2"/>
  <c r="GI98" i="2"/>
  <c r="GI161" i="2"/>
  <c r="GM98" i="2"/>
  <c r="GM161" i="2"/>
  <c r="GQ98" i="2"/>
  <c r="GQ161" i="2"/>
  <c r="GU98" i="2"/>
  <c r="GY98" i="2"/>
  <c r="GY161" i="2"/>
  <c r="HC98" i="2"/>
  <c r="HC161" i="2"/>
  <c r="K97" i="2"/>
  <c r="O97" i="2"/>
  <c r="O160" i="2"/>
  <c r="S97" i="2"/>
  <c r="S160" i="2"/>
  <c r="W97" i="2"/>
  <c r="W160" i="2"/>
  <c r="AA97" i="2"/>
  <c r="AA160" i="2"/>
  <c r="AE97" i="2"/>
  <c r="AE160" i="2"/>
  <c r="AI97" i="2"/>
  <c r="AI160" i="2"/>
  <c r="AM97" i="2"/>
  <c r="AM160" i="2"/>
  <c r="AQ97" i="2"/>
  <c r="AQ160" i="2"/>
  <c r="AU97" i="2"/>
  <c r="AY97" i="2"/>
  <c r="AY160" i="2"/>
  <c r="BC97" i="2"/>
  <c r="BC160" i="2"/>
  <c r="BG97" i="2"/>
  <c r="BK97" i="2"/>
  <c r="BK160" i="2"/>
  <c r="BO97" i="2"/>
  <c r="BS97" i="2"/>
  <c r="BS160" i="2"/>
  <c r="BW97" i="2"/>
  <c r="CA97" i="2"/>
  <c r="CA160" i="2"/>
  <c r="CE97" i="2"/>
  <c r="CE160" i="2"/>
  <c r="CI97" i="2"/>
  <c r="CI160" i="2"/>
  <c r="CM97" i="2"/>
  <c r="CQ97" i="2"/>
  <c r="CQ160" i="2"/>
  <c r="CU97" i="2"/>
  <c r="CY97" i="2"/>
  <c r="DC97" i="2"/>
  <c r="DG97" i="2"/>
  <c r="DK97" i="2"/>
  <c r="DK160" i="2"/>
  <c r="DO97" i="2"/>
  <c r="DO160" i="2"/>
  <c r="DS97" i="2"/>
  <c r="DS160" i="2"/>
  <c r="DW97" i="2"/>
  <c r="DW160" i="2"/>
  <c r="EA97" i="2"/>
  <c r="EA160" i="2"/>
  <c r="EE97" i="2"/>
  <c r="EE160" i="2"/>
  <c r="EI97" i="2"/>
  <c r="EI160" i="2"/>
  <c r="EM97" i="2"/>
  <c r="EM160" i="2"/>
  <c r="EQ97" i="2"/>
  <c r="EQ160" i="2"/>
  <c r="EU97" i="2"/>
  <c r="EU160" i="2"/>
  <c r="EY97" i="2"/>
  <c r="FC97" i="2"/>
  <c r="FC160" i="2"/>
  <c r="FG97" i="2"/>
  <c r="FG160" i="2"/>
  <c r="FK97" i="2"/>
  <c r="FK160" i="2"/>
  <c r="FO97" i="2"/>
  <c r="FO160" i="2"/>
  <c r="FS97" i="2"/>
  <c r="FS160" i="2"/>
  <c r="FW97" i="2"/>
  <c r="FW160" i="2"/>
  <c r="GA97" i="2"/>
  <c r="GA160" i="2"/>
  <c r="GE97" i="2"/>
  <c r="GE160" i="2"/>
  <c r="GI97" i="2"/>
  <c r="GI160" i="2"/>
  <c r="GM97" i="2"/>
  <c r="GM160" i="2"/>
  <c r="GQ97" i="2"/>
  <c r="GQ160" i="2"/>
  <c r="GU97" i="2"/>
  <c r="GY97" i="2"/>
  <c r="GY160" i="2"/>
  <c r="HC97" i="2"/>
  <c r="HC160" i="2"/>
  <c r="K96" i="2"/>
  <c r="O96" i="2"/>
  <c r="S96" i="2"/>
  <c r="W96" i="2"/>
  <c r="W159" i="2"/>
  <c r="AA96" i="2"/>
  <c r="AA159" i="2"/>
  <c r="AE96" i="2"/>
  <c r="AE159" i="2"/>
  <c r="AI96" i="2"/>
  <c r="AI159" i="2"/>
  <c r="AM96" i="2"/>
  <c r="AM159" i="2"/>
  <c r="AQ96" i="2"/>
  <c r="AQ159" i="2"/>
  <c r="AU96" i="2"/>
  <c r="AU159" i="2"/>
  <c r="AY96" i="2"/>
  <c r="AY159" i="2"/>
  <c r="BC96" i="2"/>
  <c r="BC159" i="2"/>
  <c r="BG96" i="2"/>
  <c r="BK96" i="2"/>
  <c r="BO96" i="2"/>
  <c r="BS96" i="2"/>
  <c r="BS159" i="2"/>
  <c r="BW96" i="2"/>
  <c r="BW159" i="2"/>
  <c r="CA96" i="2"/>
  <c r="CA159" i="2"/>
  <c r="CE96" i="2"/>
  <c r="CE159" i="2"/>
  <c r="CI96" i="2"/>
  <c r="CI159" i="2"/>
  <c r="CM96" i="2"/>
  <c r="CM159" i="2"/>
  <c r="CQ96" i="2"/>
  <c r="CU96" i="2"/>
  <c r="CU159" i="2"/>
  <c r="CY96" i="2"/>
  <c r="DC96" i="2"/>
  <c r="DC159" i="2"/>
  <c r="DG96" i="2"/>
  <c r="DK96" i="2"/>
  <c r="DO96" i="2"/>
  <c r="DO159" i="2"/>
  <c r="DS96" i="2"/>
  <c r="DS159" i="2"/>
  <c r="DW96" i="2"/>
  <c r="DW159" i="2"/>
  <c r="EA96" i="2"/>
  <c r="EE96" i="2"/>
  <c r="EE159" i="2"/>
  <c r="EI96" i="2"/>
  <c r="EI159" i="2"/>
  <c r="EM96" i="2"/>
  <c r="EM159" i="2"/>
  <c r="EQ96" i="2"/>
  <c r="EQ159" i="2"/>
  <c r="EU96" i="2"/>
  <c r="EU159" i="2"/>
  <c r="EY96" i="2"/>
  <c r="EY159" i="2"/>
  <c r="FC96" i="2"/>
  <c r="FC159" i="2"/>
  <c r="FG96" i="2"/>
  <c r="FK96" i="2"/>
  <c r="FK159" i="2"/>
  <c r="FO96" i="2"/>
  <c r="FO159" i="2"/>
  <c r="FS96" i="2"/>
  <c r="FW96" i="2"/>
  <c r="FW159" i="2"/>
  <c r="GA96" i="2"/>
  <c r="GA159" i="2"/>
  <c r="GE96" i="2"/>
  <c r="GE159" i="2"/>
  <c r="GI96" i="2"/>
  <c r="GI159" i="2"/>
  <c r="GM96" i="2"/>
  <c r="GM159" i="2"/>
  <c r="GQ96" i="2"/>
  <c r="GQ159" i="2"/>
  <c r="GU96" i="2"/>
  <c r="GU159" i="2"/>
  <c r="GY96" i="2"/>
  <c r="GY159" i="2"/>
  <c r="HC96" i="2"/>
  <c r="HC159" i="2"/>
  <c r="K95" i="2"/>
  <c r="K158" i="2"/>
  <c r="O95" i="2"/>
  <c r="O158" i="2"/>
  <c r="S95" i="2"/>
  <c r="S158" i="2"/>
  <c r="W95" i="2"/>
  <c r="AA95" i="2"/>
  <c r="AA158" i="2"/>
  <c r="AE95" i="2"/>
  <c r="AI95" i="2"/>
  <c r="AM95" i="2"/>
  <c r="AQ95" i="2"/>
  <c r="AQ158" i="2"/>
  <c r="AU95" i="2"/>
  <c r="AU158" i="2"/>
  <c r="AY95" i="2"/>
  <c r="BC95" i="2"/>
  <c r="BG95" i="2"/>
  <c r="BG158" i="2"/>
  <c r="BK95" i="2"/>
  <c r="BK158" i="2"/>
  <c r="BO95" i="2"/>
  <c r="BO158" i="2"/>
  <c r="BS95" i="2"/>
  <c r="BS158" i="2"/>
  <c r="BW95" i="2"/>
  <c r="BW158" i="2"/>
  <c r="CA95" i="2"/>
  <c r="CA158" i="2"/>
  <c r="CE95" i="2"/>
  <c r="CI95" i="2"/>
  <c r="CI158" i="2"/>
  <c r="CM95" i="2"/>
  <c r="CM158" i="2"/>
  <c r="CQ95" i="2"/>
  <c r="CU95" i="2"/>
  <c r="CU158" i="2"/>
  <c r="CY95" i="2"/>
  <c r="CY158" i="2"/>
  <c r="DC95" i="2"/>
  <c r="DC158" i="2"/>
  <c r="DG95" i="2"/>
  <c r="DG158" i="2"/>
  <c r="DK95" i="2"/>
  <c r="DK158" i="2"/>
  <c r="DO95" i="2"/>
  <c r="DO158" i="2"/>
  <c r="DS95" i="2"/>
  <c r="DW95" i="2"/>
  <c r="DW158" i="2"/>
  <c r="EA95" i="2"/>
  <c r="EA158" i="2"/>
  <c r="EE95" i="2"/>
  <c r="EI95" i="2"/>
  <c r="EI158" i="2"/>
  <c r="EM95" i="2"/>
  <c r="EM158" i="2"/>
  <c r="EQ95" i="2"/>
  <c r="EU95" i="2"/>
  <c r="EY95" i="2"/>
  <c r="EY158" i="2"/>
  <c r="FC95" i="2"/>
  <c r="FC158" i="2"/>
  <c r="FG95" i="2"/>
  <c r="FG158" i="2"/>
  <c r="FK95" i="2"/>
  <c r="FK158" i="2"/>
  <c r="FO95" i="2"/>
  <c r="FO158" i="2"/>
  <c r="FS95" i="2"/>
  <c r="FS158" i="2"/>
  <c r="FW95" i="2"/>
  <c r="FW158" i="2"/>
  <c r="GA95" i="2"/>
  <c r="GA158" i="2"/>
  <c r="GE95" i="2"/>
  <c r="GE158" i="2"/>
  <c r="GI95" i="2"/>
  <c r="GM95" i="2"/>
  <c r="GM158" i="2"/>
  <c r="GQ95" i="2"/>
  <c r="GQ158" i="2"/>
  <c r="GU95" i="2"/>
  <c r="GU158" i="2"/>
  <c r="GY95" i="2"/>
  <c r="GY158" i="2"/>
  <c r="HC95" i="2"/>
  <c r="HC158" i="2"/>
  <c r="K94" i="2"/>
  <c r="K157" i="2"/>
  <c r="O94" i="2"/>
  <c r="O157" i="2"/>
  <c r="S94" i="2"/>
  <c r="S157" i="2"/>
  <c r="W94" i="2"/>
  <c r="AA94" i="2"/>
  <c r="AA157" i="2"/>
  <c r="AE94" i="2"/>
  <c r="AI94" i="2"/>
  <c r="AI157" i="2"/>
  <c r="AM94" i="2"/>
  <c r="AM157" i="2"/>
  <c r="AQ94" i="2"/>
  <c r="AU94" i="2"/>
  <c r="AU157" i="2"/>
  <c r="AY94" i="2"/>
  <c r="BC94" i="2"/>
  <c r="BG94" i="2"/>
  <c r="BK94" i="2"/>
  <c r="BK157" i="2"/>
  <c r="BO94" i="2"/>
  <c r="BO157" i="2"/>
  <c r="BS94" i="2"/>
  <c r="BS157" i="2"/>
  <c r="BW94" i="2"/>
  <c r="BW157" i="2"/>
  <c r="CA94" i="2"/>
  <c r="CA157" i="2"/>
  <c r="CE94" i="2"/>
  <c r="CE157" i="2"/>
  <c r="CI94" i="2"/>
  <c r="CI157" i="2"/>
  <c r="CM94" i="2"/>
  <c r="CM157" i="2"/>
  <c r="CQ94" i="2"/>
  <c r="CU94" i="2"/>
  <c r="CY94" i="2"/>
  <c r="CY157" i="2"/>
  <c r="DC94" i="2"/>
  <c r="DC157" i="2"/>
  <c r="DG94" i="2"/>
  <c r="DG157" i="2"/>
  <c r="DK94" i="2"/>
  <c r="DK157" i="2"/>
  <c r="DO94" i="2"/>
  <c r="DS94" i="2"/>
  <c r="DS157" i="2"/>
  <c r="DW94" i="2"/>
  <c r="DW157" i="2"/>
  <c r="EA94" i="2"/>
  <c r="EA157" i="2"/>
  <c r="EE94" i="2"/>
  <c r="EE157" i="2"/>
  <c r="EI94" i="2"/>
  <c r="EI157" i="2"/>
  <c r="EM94" i="2"/>
  <c r="EM157" i="2"/>
  <c r="EQ94" i="2"/>
  <c r="EQ157" i="2"/>
  <c r="EU94" i="2"/>
  <c r="EY94" i="2"/>
  <c r="EY157" i="2"/>
  <c r="FC94" i="2"/>
  <c r="FG94" i="2"/>
  <c r="FG157" i="2"/>
  <c r="FK94" i="2"/>
  <c r="FK157" i="2"/>
  <c r="FO94" i="2"/>
  <c r="FS94" i="2"/>
  <c r="FS157" i="2"/>
  <c r="FW94" i="2"/>
  <c r="FW157" i="2"/>
  <c r="GA94" i="2"/>
  <c r="GE94" i="2"/>
  <c r="GE157" i="2"/>
  <c r="GI94" i="2"/>
  <c r="GI157" i="2"/>
  <c r="GM94" i="2"/>
  <c r="GM157" i="2"/>
  <c r="GQ94" i="2"/>
  <c r="GQ157" i="2"/>
  <c r="GU94" i="2"/>
  <c r="GU157" i="2"/>
  <c r="GY94" i="2"/>
  <c r="GY157" i="2"/>
  <c r="HC94" i="2"/>
  <c r="K93" i="2"/>
  <c r="K156" i="2"/>
  <c r="O93" i="2"/>
  <c r="O156" i="2"/>
  <c r="S93" i="2"/>
  <c r="W93" i="2"/>
  <c r="W156" i="2"/>
  <c r="AA93" i="2"/>
  <c r="AA156" i="2"/>
  <c r="AE93" i="2"/>
  <c r="AI93" i="2"/>
  <c r="AI156" i="2"/>
  <c r="AM93" i="2"/>
  <c r="AM156" i="2"/>
  <c r="AQ93" i="2"/>
  <c r="AU93" i="2"/>
  <c r="AU156" i="2"/>
  <c r="AY93" i="2"/>
  <c r="BC93" i="2"/>
  <c r="BC156" i="2"/>
  <c r="BG93" i="2"/>
  <c r="BG156" i="2"/>
  <c r="BK93" i="2"/>
  <c r="BK156" i="2"/>
  <c r="BO93" i="2"/>
  <c r="BS93" i="2"/>
  <c r="BS156" i="2"/>
  <c r="BW93" i="2"/>
  <c r="CA93" i="2"/>
  <c r="CE93" i="2"/>
  <c r="CE156" i="2"/>
  <c r="CI93" i="2"/>
  <c r="CI156" i="2"/>
  <c r="CM93" i="2"/>
  <c r="CM156" i="2"/>
  <c r="CQ93" i="2"/>
  <c r="CQ156" i="2"/>
  <c r="CU93" i="2"/>
  <c r="CU156" i="2"/>
  <c r="CY93" i="2"/>
  <c r="CY156" i="2"/>
  <c r="DC93" i="2"/>
  <c r="DC156" i="2"/>
  <c r="DG93" i="2"/>
  <c r="DK93" i="2"/>
  <c r="DO93" i="2"/>
  <c r="DS93" i="2"/>
  <c r="DW93" i="2"/>
  <c r="EA93" i="2"/>
  <c r="EA156" i="2"/>
  <c r="EE93" i="2"/>
  <c r="EE156" i="2"/>
  <c r="EI93" i="2"/>
  <c r="EM93" i="2"/>
  <c r="EM156" i="2"/>
  <c r="EQ93" i="2"/>
  <c r="EQ156" i="2"/>
  <c r="EU93" i="2"/>
  <c r="EU156" i="2"/>
  <c r="EY93" i="2"/>
  <c r="FC93" i="2"/>
  <c r="FC156" i="2"/>
  <c r="FG93" i="2"/>
  <c r="FG156" i="2"/>
  <c r="FK93" i="2"/>
  <c r="FK156" i="2"/>
  <c r="FO93" i="2"/>
  <c r="FS93" i="2"/>
  <c r="FW93" i="2"/>
  <c r="GA93" i="2"/>
  <c r="GA156" i="2"/>
  <c r="GE93" i="2"/>
  <c r="GI93" i="2"/>
  <c r="GM93" i="2"/>
  <c r="GM156" i="2"/>
  <c r="GQ93" i="2"/>
  <c r="GQ156" i="2"/>
  <c r="GU93" i="2"/>
  <c r="GU156" i="2"/>
  <c r="GY93" i="2"/>
  <c r="GY156" i="2"/>
  <c r="HC93" i="2"/>
  <c r="HC156" i="2"/>
  <c r="K92" i="2"/>
  <c r="K155" i="2"/>
  <c r="O92" i="2"/>
  <c r="O155" i="2"/>
  <c r="S92" i="2"/>
  <c r="W92" i="2"/>
  <c r="W155" i="2"/>
  <c r="AA92" i="2"/>
  <c r="AE92" i="2"/>
  <c r="AI92" i="2"/>
  <c r="AM92" i="2"/>
  <c r="AM155" i="2"/>
  <c r="AQ92" i="2"/>
  <c r="AQ155" i="2"/>
  <c r="AU92" i="2"/>
  <c r="AU155" i="2"/>
  <c r="AY92" i="2"/>
  <c r="AY155" i="2"/>
  <c r="BC92" i="2"/>
  <c r="BC155" i="2"/>
  <c r="BG92" i="2"/>
  <c r="BG155" i="2"/>
  <c r="BK92" i="2"/>
  <c r="BK155" i="2"/>
  <c r="BO92" i="2"/>
  <c r="BO155" i="2"/>
  <c r="BS92" i="2"/>
  <c r="BW92" i="2"/>
  <c r="BW155" i="2"/>
  <c r="CA92" i="2"/>
  <c r="CA155" i="2"/>
  <c r="CE92" i="2"/>
  <c r="CE155" i="2"/>
  <c r="CI92" i="2"/>
  <c r="CM92" i="2"/>
  <c r="CM155" i="2"/>
  <c r="CQ92" i="2"/>
  <c r="CQ155" i="2"/>
  <c r="CU92" i="2"/>
  <c r="CY92" i="2"/>
  <c r="CY155" i="2"/>
  <c r="DC92" i="2"/>
  <c r="DC155" i="2"/>
  <c r="DG92" i="2"/>
  <c r="DG155" i="2"/>
  <c r="DK92" i="2"/>
  <c r="DK155" i="2"/>
  <c r="DO92" i="2"/>
  <c r="DO155" i="2"/>
  <c r="DS92" i="2"/>
  <c r="DS155" i="2"/>
  <c r="DW92" i="2"/>
  <c r="DW155" i="2"/>
  <c r="EA92" i="2"/>
  <c r="EE92" i="2"/>
  <c r="EE155" i="2"/>
  <c r="EI92" i="2"/>
  <c r="EI155" i="2"/>
  <c r="EM92" i="2"/>
  <c r="EM155" i="2"/>
  <c r="EQ92" i="2"/>
  <c r="EQ155" i="2"/>
  <c r="EU92" i="2"/>
  <c r="EY92" i="2"/>
  <c r="EY155" i="2"/>
  <c r="FC92" i="2"/>
  <c r="FC155" i="2"/>
  <c r="FG92" i="2"/>
  <c r="FG155" i="2"/>
  <c r="FK92" i="2"/>
  <c r="FK155" i="2"/>
  <c r="FO92" i="2"/>
  <c r="FO155" i="2"/>
  <c r="FS92" i="2"/>
  <c r="FS155" i="2"/>
  <c r="FW92" i="2"/>
  <c r="FW155" i="2"/>
  <c r="GA92" i="2"/>
  <c r="GA155" i="2"/>
  <c r="GE92" i="2"/>
  <c r="GE155" i="2"/>
  <c r="GI92" i="2"/>
  <c r="GM92" i="2"/>
  <c r="GQ92" i="2"/>
  <c r="GQ155" i="2"/>
  <c r="GU92" i="2"/>
  <c r="GU155" i="2"/>
  <c r="GY92" i="2"/>
  <c r="HC92" i="2"/>
  <c r="K91" i="2"/>
  <c r="K154" i="2"/>
  <c r="O91" i="2"/>
  <c r="O154" i="2"/>
  <c r="S91" i="2"/>
  <c r="W91" i="2"/>
  <c r="W154" i="2"/>
  <c r="AA91" i="2"/>
  <c r="AA154" i="2"/>
  <c r="AE91" i="2"/>
  <c r="AE154" i="2"/>
  <c r="AI91" i="2"/>
  <c r="AI154" i="2"/>
  <c r="AM91" i="2"/>
  <c r="AM154" i="2"/>
  <c r="AQ91" i="2"/>
  <c r="AQ154" i="2"/>
  <c r="AU91" i="2"/>
  <c r="AY91" i="2"/>
  <c r="BC91" i="2"/>
  <c r="BC154" i="2"/>
  <c r="BG91" i="2"/>
  <c r="BG154" i="2"/>
  <c r="BK91" i="2"/>
  <c r="BK154" i="2"/>
  <c r="BO91" i="2"/>
  <c r="BO154" i="2"/>
  <c r="BS91" i="2"/>
  <c r="BS154" i="2"/>
  <c r="BW91" i="2"/>
  <c r="BW154" i="2"/>
  <c r="CA91" i="2"/>
  <c r="CA154" i="2"/>
  <c r="CE91" i="2"/>
  <c r="CI91" i="2"/>
  <c r="CI154" i="2"/>
  <c r="CM91" i="2"/>
  <c r="CM154" i="2"/>
  <c r="CQ91" i="2"/>
  <c r="CQ154" i="2"/>
  <c r="CU91" i="2"/>
  <c r="CY91" i="2"/>
  <c r="DC91" i="2"/>
  <c r="DC154" i="2"/>
  <c r="DG91" i="2"/>
  <c r="DK91" i="2"/>
  <c r="DO91" i="2"/>
  <c r="DS91" i="2"/>
  <c r="DS154" i="2"/>
  <c r="DW91" i="2"/>
  <c r="DW154" i="2"/>
  <c r="EA91" i="2"/>
  <c r="EE91" i="2"/>
  <c r="EE154" i="2"/>
  <c r="EI91" i="2"/>
  <c r="EI154" i="2"/>
  <c r="EM91" i="2"/>
  <c r="EM154" i="2"/>
  <c r="EQ91" i="2"/>
  <c r="EQ154" i="2"/>
  <c r="EU91" i="2"/>
  <c r="EU154" i="2"/>
  <c r="EY91" i="2"/>
  <c r="EY154" i="2"/>
  <c r="FC91" i="2"/>
  <c r="FG91" i="2"/>
  <c r="FG154" i="2"/>
  <c r="FK91" i="2"/>
  <c r="FO91" i="2"/>
  <c r="FO154" i="2"/>
  <c r="FS91" i="2"/>
  <c r="FS154" i="2"/>
  <c r="FW91" i="2"/>
  <c r="GA91" i="2"/>
  <c r="GA154" i="2"/>
  <c r="GE91" i="2"/>
  <c r="GE154" i="2"/>
  <c r="GI91" i="2"/>
  <c r="GI154" i="2"/>
  <c r="GM91" i="2"/>
  <c r="GQ91" i="2"/>
  <c r="GQ154" i="2"/>
  <c r="GU91" i="2"/>
  <c r="GU154" i="2"/>
  <c r="GY91" i="2"/>
  <c r="GY154" i="2"/>
  <c r="HC91" i="2"/>
  <c r="K90" i="2"/>
  <c r="O90" i="2"/>
  <c r="S90" i="2"/>
  <c r="S153" i="2"/>
  <c r="W90" i="2"/>
  <c r="AA90" i="2"/>
  <c r="AE90" i="2"/>
  <c r="AE153" i="2"/>
  <c r="AI90" i="2"/>
  <c r="AI153" i="2"/>
  <c r="AM90" i="2"/>
  <c r="AM153" i="2"/>
  <c r="AQ90" i="2"/>
  <c r="AQ153" i="2"/>
  <c r="AU90" i="2"/>
  <c r="AU153" i="2"/>
  <c r="AY90" i="2"/>
  <c r="AY153" i="2"/>
  <c r="BC90" i="2"/>
  <c r="BC153" i="2"/>
  <c r="BG90" i="2"/>
  <c r="BG153" i="2"/>
  <c r="BK90" i="2"/>
  <c r="BK153" i="2"/>
  <c r="BO90" i="2"/>
  <c r="BS90" i="2"/>
  <c r="BS153" i="2"/>
  <c r="BW90" i="2"/>
  <c r="BW153" i="2"/>
  <c r="CA90" i="2"/>
  <c r="CA153" i="2"/>
  <c r="CE90" i="2"/>
  <c r="CI90" i="2"/>
  <c r="CI153" i="2"/>
  <c r="CM90" i="2"/>
  <c r="CM153" i="2"/>
  <c r="CQ90" i="2"/>
  <c r="CQ153" i="2"/>
  <c r="CU90" i="2"/>
  <c r="CU153" i="2"/>
  <c r="CY90" i="2"/>
  <c r="CY153" i="2"/>
  <c r="DC90" i="2"/>
  <c r="DC153" i="2"/>
  <c r="DG90" i="2"/>
  <c r="DG153" i="2"/>
  <c r="DK90" i="2"/>
  <c r="DK153" i="2"/>
  <c r="DO90" i="2"/>
  <c r="DS90" i="2"/>
  <c r="DS153" i="2"/>
  <c r="DW90" i="2"/>
  <c r="EA90" i="2"/>
  <c r="EE90" i="2"/>
  <c r="EE153" i="2"/>
  <c r="EI90" i="2"/>
  <c r="EM90" i="2"/>
  <c r="EM153" i="2"/>
  <c r="EQ90" i="2"/>
  <c r="EQ153" i="2"/>
  <c r="EU90" i="2"/>
  <c r="EY90" i="2"/>
  <c r="EY153" i="2"/>
  <c r="FC90" i="2"/>
  <c r="FC153" i="2"/>
  <c r="FG90" i="2"/>
  <c r="FG153" i="2"/>
  <c r="FK90" i="2"/>
  <c r="FK153" i="2"/>
  <c r="FO90" i="2"/>
  <c r="FO153" i="2"/>
  <c r="FS90" i="2"/>
  <c r="FS153" i="2"/>
  <c r="FW90" i="2"/>
  <c r="GA90" i="2"/>
  <c r="GE90" i="2"/>
  <c r="GE153" i="2"/>
  <c r="GI90" i="2"/>
  <c r="GI153" i="2"/>
  <c r="GM90" i="2"/>
  <c r="GM153" i="2"/>
  <c r="GQ90" i="2"/>
  <c r="GQ153" i="2"/>
  <c r="GU90" i="2"/>
  <c r="GU153" i="2"/>
  <c r="GY90" i="2"/>
  <c r="GY153" i="2"/>
  <c r="HC90" i="2"/>
  <c r="HC153" i="2"/>
  <c r="K88" i="2"/>
  <c r="K152" i="2"/>
  <c r="O88" i="2"/>
  <c r="O152" i="2"/>
  <c r="S88" i="2"/>
  <c r="S152" i="2"/>
  <c r="W88" i="2"/>
  <c r="W152" i="2"/>
  <c r="AA88" i="2"/>
  <c r="AE88" i="2"/>
  <c r="AI88" i="2"/>
  <c r="AI152" i="2"/>
  <c r="AM88" i="2"/>
  <c r="AM152" i="2"/>
  <c r="AQ88" i="2"/>
  <c r="AQ152" i="2"/>
  <c r="AU88" i="2"/>
  <c r="AY88" i="2"/>
  <c r="BC88" i="2"/>
  <c r="BG88" i="2"/>
  <c r="BG152" i="2"/>
  <c r="BK88" i="2"/>
  <c r="BK152" i="2"/>
  <c r="BO88" i="2"/>
  <c r="BO152" i="2"/>
  <c r="BS88" i="2"/>
  <c r="BS152" i="2"/>
  <c r="BW88" i="2"/>
  <c r="BW152" i="2"/>
  <c r="CA88" i="2"/>
  <c r="CA152" i="2"/>
  <c r="CE88" i="2"/>
  <c r="CE152" i="2"/>
  <c r="CI88" i="2"/>
  <c r="CM88" i="2"/>
  <c r="CM152" i="2"/>
  <c r="CQ88" i="2"/>
  <c r="CU88" i="2"/>
  <c r="CU152" i="2"/>
  <c r="CY88" i="2"/>
  <c r="CY152" i="2"/>
  <c r="DC88" i="2"/>
  <c r="DC152" i="2"/>
  <c r="DG88" i="2"/>
  <c r="DG152" i="2"/>
  <c r="DK88" i="2"/>
  <c r="DK152" i="2"/>
  <c r="DO88" i="2"/>
  <c r="DO152" i="2"/>
  <c r="DS88" i="2"/>
  <c r="DW88" i="2"/>
  <c r="DW152" i="2"/>
  <c r="EA88" i="2"/>
  <c r="EA152" i="2"/>
  <c r="EE88" i="2"/>
  <c r="EE152" i="2"/>
  <c r="EI88" i="2"/>
  <c r="EI152" i="2"/>
  <c r="EM88" i="2"/>
  <c r="EQ88" i="2"/>
  <c r="EQ152" i="2"/>
  <c r="EU88" i="2"/>
  <c r="EU152" i="2"/>
  <c r="EY88" i="2"/>
  <c r="EY152" i="2"/>
  <c r="FC88" i="2"/>
  <c r="FG88" i="2"/>
  <c r="FG152" i="2"/>
  <c r="FK88" i="2"/>
  <c r="FK152" i="2"/>
  <c r="FO88" i="2"/>
  <c r="FS88" i="2"/>
  <c r="FS152" i="2"/>
  <c r="FW88" i="2"/>
  <c r="FW152" i="2"/>
  <c r="GA88" i="2"/>
  <c r="GA152" i="2"/>
  <c r="GE88" i="2"/>
  <c r="GE152" i="2"/>
  <c r="GI88" i="2"/>
  <c r="GI152" i="2"/>
  <c r="GM88" i="2"/>
  <c r="GQ88" i="2"/>
  <c r="GQ152" i="2"/>
  <c r="GU88" i="2"/>
  <c r="GU152" i="2"/>
  <c r="GY88" i="2"/>
  <c r="GY152" i="2"/>
  <c r="HC88" i="2"/>
  <c r="HC152" i="2"/>
  <c r="K87" i="2"/>
  <c r="K151" i="2"/>
  <c r="O87" i="2"/>
  <c r="S87" i="2"/>
  <c r="S151" i="2"/>
  <c r="W87" i="2"/>
  <c r="W151" i="2"/>
  <c r="AA87" i="2"/>
  <c r="AA151" i="2"/>
  <c r="AE87" i="2"/>
  <c r="AE151" i="2"/>
  <c r="AI87" i="2"/>
  <c r="AI151" i="2"/>
  <c r="AM87" i="2"/>
  <c r="AQ87" i="2"/>
  <c r="AQ151" i="2"/>
  <c r="AU87" i="2"/>
  <c r="AY87" i="2"/>
  <c r="BC87" i="2"/>
  <c r="BC151" i="2"/>
  <c r="BG87" i="2"/>
  <c r="BK87" i="2"/>
  <c r="BO87" i="2"/>
  <c r="BS87" i="2"/>
  <c r="BS151" i="2"/>
  <c r="BW87" i="2"/>
  <c r="CA87" i="2"/>
  <c r="CA151" i="2"/>
  <c r="CE87" i="2"/>
  <c r="CE151" i="2"/>
  <c r="CI87" i="2"/>
  <c r="CI151" i="2"/>
  <c r="CM87" i="2"/>
  <c r="CM151" i="2"/>
  <c r="CQ87" i="2"/>
  <c r="CQ151" i="2"/>
  <c r="CU87" i="2"/>
  <c r="CY87" i="2"/>
  <c r="CY151" i="2"/>
  <c r="DC87" i="2"/>
  <c r="DC151" i="2"/>
  <c r="DG87" i="2"/>
  <c r="DK87" i="2"/>
  <c r="DK151" i="2"/>
  <c r="DO87" i="2"/>
  <c r="DO151" i="2"/>
  <c r="DS87" i="2"/>
  <c r="DS151" i="2"/>
  <c r="DW87" i="2"/>
  <c r="EA87" i="2"/>
  <c r="EA151" i="2"/>
  <c r="EE87" i="2"/>
  <c r="EE151" i="2"/>
  <c r="EI87" i="2"/>
  <c r="EI151" i="2"/>
  <c r="EM87" i="2"/>
  <c r="EM151" i="2"/>
  <c r="EQ87" i="2"/>
  <c r="EQ151" i="2"/>
  <c r="EU87" i="2"/>
  <c r="EU151" i="2"/>
  <c r="EY87" i="2"/>
  <c r="EY151" i="2"/>
  <c r="FC87" i="2"/>
  <c r="FG87" i="2"/>
  <c r="FK87" i="2"/>
  <c r="FK151" i="2"/>
  <c r="FO87" i="2"/>
  <c r="FO151" i="2"/>
  <c r="FS87" i="2"/>
  <c r="FW87" i="2"/>
  <c r="GA87" i="2"/>
  <c r="GE87" i="2"/>
  <c r="GI87" i="2"/>
  <c r="GI151" i="2"/>
  <c r="GM87" i="2"/>
  <c r="GM151" i="2"/>
  <c r="GQ87" i="2"/>
  <c r="GQ151" i="2"/>
  <c r="GU87" i="2"/>
  <c r="GU151" i="2"/>
  <c r="GY87" i="2"/>
  <c r="GY151" i="2"/>
  <c r="HC87" i="2"/>
  <c r="HC151" i="2"/>
  <c r="K86" i="2"/>
  <c r="O86" i="2"/>
  <c r="S86" i="2"/>
  <c r="S150" i="2"/>
  <c r="W86" i="2"/>
  <c r="W150" i="2"/>
  <c r="AA86" i="2"/>
  <c r="AA150" i="2"/>
  <c r="AE86" i="2"/>
  <c r="AE150" i="2"/>
  <c r="AI86" i="2"/>
  <c r="AI150" i="2"/>
  <c r="AM86" i="2"/>
  <c r="AM150" i="2"/>
  <c r="AQ86" i="2"/>
  <c r="AQ150" i="2"/>
  <c r="AU86" i="2"/>
  <c r="AU150" i="2"/>
  <c r="AY86" i="2"/>
  <c r="AY150" i="2"/>
  <c r="BC86" i="2"/>
  <c r="BC150" i="2"/>
  <c r="BG86" i="2"/>
  <c r="BK86" i="2"/>
  <c r="BK150" i="2"/>
  <c r="BO86" i="2"/>
  <c r="BS86" i="2"/>
  <c r="BW86" i="2"/>
  <c r="CA86" i="2"/>
  <c r="CA150" i="2"/>
  <c r="CE86" i="2"/>
  <c r="CI86" i="2"/>
  <c r="CM86" i="2"/>
  <c r="CM150" i="2"/>
  <c r="CQ86" i="2"/>
  <c r="CQ150" i="2"/>
  <c r="CU86" i="2"/>
  <c r="CU150" i="2"/>
  <c r="CY86" i="2"/>
  <c r="CY150" i="2"/>
  <c r="DC86" i="2"/>
  <c r="DC150" i="2"/>
  <c r="DG86" i="2"/>
  <c r="DG150" i="2"/>
  <c r="DK86" i="2"/>
  <c r="DK150" i="2"/>
  <c r="DO86" i="2"/>
  <c r="DO150" i="2"/>
  <c r="DS86" i="2"/>
  <c r="DS150" i="2"/>
  <c r="DW86" i="2"/>
  <c r="EA86" i="2"/>
  <c r="EA150" i="2"/>
  <c r="EE86" i="2"/>
  <c r="EE150" i="2"/>
  <c r="EI86" i="2"/>
  <c r="EI150" i="2"/>
  <c r="EM86" i="2"/>
  <c r="EM150" i="2"/>
  <c r="EQ86" i="2"/>
  <c r="EU86" i="2"/>
  <c r="EU150" i="2"/>
  <c r="EY86" i="2"/>
  <c r="EY150" i="2"/>
  <c r="FC86" i="2"/>
  <c r="FC150" i="2"/>
  <c r="FG86" i="2"/>
  <c r="FK86" i="2"/>
  <c r="FK150" i="2"/>
  <c r="FO86" i="2"/>
  <c r="FO150" i="2"/>
  <c r="FS86" i="2"/>
  <c r="FS150" i="2"/>
  <c r="FW86" i="2"/>
  <c r="GA86" i="2"/>
  <c r="GE86" i="2"/>
  <c r="GE150" i="2"/>
  <c r="GI86" i="2"/>
  <c r="GI150" i="2"/>
  <c r="GM86" i="2"/>
  <c r="GQ86" i="2"/>
  <c r="GQ150" i="2"/>
  <c r="GU86" i="2"/>
  <c r="GU150" i="2"/>
  <c r="GY86" i="2"/>
  <c r="HC86" i="2"/>
  <c r="HC150" i="2"/>
  <c r="K85" i="2"/>
  <c r="K149" i="2"/>
  <c r="O85" i="2"/>
  <c r="O149" i="2"/>
  <c r="S85" i="2"/>
  <c r="S149" i="2"/>
  <c r="W85" i="2"/>
  <c r="W149" i="2"/>
  <c r="AA85" i="2"/>
  <c r="AA149" i="2"/>
  <c r="AE85" i="2"/>
  <c r="AE149" i="2"/>
  <c r="AI85" i="2"/>
  <c r="AM85" i="2"/>
  <c r="AM149" i="2"/>
  <c r="AQ85" i="2"/>
  <c r="AQ149" i="2"/>
  <c r="AU85" i="2"/>
  <c r="AU149" i="2"/>
  <c r="AY85" i="2"/>
  <c r="AY149" i="2"/>
  <c r="BC85" i="2"/>
  <c r="BG85" i="2"/>
  <c r="BG149" i="2"/>
  <c r="BK85" i="2"/>
  <c r="BK149" i="2"/>
  <c r="BO85" i="2"/>
  <c r="BO149" i="2"/>
  <c r="BS85" i="2"/>
  <c r="BS149" i="2"/>
  <c r="BW85" i="2"/>
  <c r="BW149" i="2"/>
  <c r="CA85" i="2"/>
  <c r="CA149" i="2"/>
  <c r="CE85" i="2"/>
  <c r="CE149" i="2"/>
  <c r="CI85" i="2"/>
  <c r="CI149" i="2"/>
  <c r="CM85" i="2"/>
  <c r="CM149" i="2"/>
  <c r="CQ85" i="2"/>
  <c r="CU85" i="2"/>
  <c r="CU149" i="2"/>
  <c r="CY85" i="2"/>
  <c r="CY149" i="2"/>
  <c r="DC85" i="2"/>
  <c r="DG85" i="2"/>
  <c r="DG149" i="2"/>
  <c r="DK85" i="2"/>
  <c r="DO85" i="2"/>
  <c r="DO149" i="2"/>
  <c r="DS85" i="2"/>
  <c r="DS149" i="2"/>
  <c r="DW85" i="2"/>
  <c r="DW149" i="2"/>
  <c r="EA85" i="2"/>
  <c r="EA149" i="2"/>
  <c r="EE85" i="2"/>
  <c r="EE149" i="2"/>
  <c r="EI85" i="2"/>
  <c r="EI149" i="2"/>
  <c r="EM85" i="2"/>
  <c r="EM149" i="2"/>
  <c r="EQ85" i="2"/>
  <c r="EQ149" i="2"/>
  <c r="EU85" i="2"/>
  <c r="EU149" i="2"/>
  <c r="EY85" i="2"/>
  <c r="EY149" i="2"/>
  <c r="FC85" i="2"/>
  <c r="FC149" i="2"/>
  <c r="FG85" i="2"/>
  <c r="FG149" i="2"/>
  <c r="FK85" i="2"/>
  <c r="FK149" i="2"/>
  <c r="FO85" i="2"/>
  <c r="FO149" i="2"/>
  <c r="FS85" i="2"/>
  <c r="FS149" i="2"/>
  <c r="FW85" i="2"/>
  <c r="FW149" i="2"/>
  <c r="GA85" i="2"/>
  <c r="GA149" i="2"/>
  <c r="GE85" i="2"/>
  <c r="GE149" i="2"/>
  <c r="GI85" i="2"/>
  <c r="GI149" i="2"/>
  <c r="GM85" i="2"/>
  <c r="GM149" i="2"/>
  <c r="GQ85" i="2"/>
  <c r="GU85" i="2"/>
  <c r="GU149" i="2"/>
  <c r="GY85" i="2"/>
  <c r="GY149" i="2"/>
  <c r="HC85" i="2"/>
  <c r="HC149" i="2"/>
  <c r="K84" i="2"/>
  <c r="K148" i="2"/>
  <c r="O84" i="2"/>
  <c r="S84" i="2"/>
  <c r="S148" i="2"/>
  <c r="W84" i="2"/>
  <c r="W148" i="2"/>
  <c r="AA84" i="2"/>
  <c r="AA148" i="2"/>
  <c r="AE84" i="2"/>
  <c r="AE148" i="2"/>
  <c r="AI84" i="2"/>
  <c r="AI148" i="2"/>
  <c r="AM84" i="2"/>
  <c r="AQ84" i="2"/>
  <c r="AQ148" i="2"/>
  <c r="AU84" i="2"/>
  <c r="AU148" i="2"/>
  <c r="AY84" i="2"/>
  <c r="AY148" i="2"/>
  <c r="BC84" i="2"/>
  <c r="BG84" i="2"/>
  <c r="BG148" i="2"/>
  <c r="BK84" i="2"/>
  <c r="BK148" i="2"/>
  <c r="BO84" i="2"/>
  <c r="BO148" i="2"/>
  <c r="BS84" i="2"/>
  <c r="BS148" i="2"/>
  <c r="BW84" i="2"/>
  <c r="BW148" i="2"/>
  <c r="CA84" i="2"/>
  <c r="CA148" i="2"/>
  <c r="CE84" i="2"/>
  <c r="CE148" i="2"/>
  <c r="CI84" i="2"/>
  <c r="CI148" i="2"/>
  <c r="CM84" i="2"/>
  <c r="CM148" i="2"/>
  <c r="CQ84" i="2"/>
  <c r="CQ148" i="2"/>
  <c r="CU84" i="2"/>
  <c r="CU148" i="2"/>
  <c r="CY84" i="2"/>
  <c r="CY148" i="2"/>
  <c r="DC84" i="2"/>
  <c r="DC148" i="2"/>
  <c r="DG84" i="2"/>
  <c r="DG148" i="2"/>
  <c r="DK84" i="2"/>
  <c r="DK148" i="2"/>
  <c r="DO84" i="2"/>
  <c r="DO148" i="2"/>
  <c r="DS84" i="2"/>
  <c r="DS148" i="2"/>
  <c r="DW84" i="2"/>
  <c r="EA84" i="2"/>
  <c r="EA148" i="2"/>
  <c r="EE84" i="2"/>
  <c r="EI84" i="2"/>
  <c r="EM84" i="2"/>
  <c r="EM148" i="2"/>
  <c r="EQ84" i="2"/>
  <c r="EQ148" i="2"/>
  <c r="EU84" i="2"/>
  <c r="EU148" i="2"/>
  <c r="EY84" i="2"/>
  <c r="EY148" i="2"/>
  <c r="FC84" i="2"/>
  <c r="FC148" i="2"/>
  <c r="FG84" i="2"/>
  <c r="FG148" i="2"/>
  <c r="FK84" i="2"/>
  <c r="FK148" i="2"/>
  <c r="FO84" i="2"/>
  <c r="FO148" i="2"/>
  <c r="FS84" i="2"/>
  <c r="FS148" i="2"/>
  <c r="FW84" i="2"/>
  <c r="FW148" i="2"/>
  <c r="GA84" i="2"/>
  <c r="GA148" i="2"/>
  <c r="GE84" i="2"/>
  <c r="GE148" i="2"/>
  <c r="GI84" i="2"/>
  <c r="GI148" i="2"/>
  <c r="GM84" i="2"/>
  <c r="GM148" i="2"/>
  <c r="GQ84" i="2"/>
  <c r="GQ148" i="2"/>
  <c r="GU84" i="2"/>
  <c r="GU148" i="2"/>
  <c r="GY84" i="2"/>
  <c r="GY148" i="2"/>
  <c r="HC84" i="2"/>
  <c r="HC148" i="2"/>
  <c r="K83" i="2"/>
  <c r="K147" i="2"/>
  <c r="O83" i="2"/>
  <c r="O147" i="2"/>
  <c r="S83" i="2"/>
  <c r="W83" i="2"/>
  <c r="AA83" i="2"/>
  <c r="AA147" i="2"/>
  <c r="AE83" i="2"/>
  <c r="AI83" i="2"/>
  <c r="AM83" i="2"/>
  <c r="AM147" i="2"/>
  <c r="AQ83" i="2"/>
  <c r="AU83" i="2"/>
  <c r="AU147" i="2"/>
  <c r="AY83" i="2"/>
  <c r="BC83" i="2"/>
  <c r="BC147" i="2"/>
  <c r="BG83" i="2"/>
  <c r="BG147" i="2"/>
  <c r="BK83" i="2"/>
  <c r="BK147" i="2"/>
  <c r="BO83" i="2"/>
  <c r="BO147" i="2"/>
  <c r="BS83" i="2"/>
  <c r="BS147" i="2"/>
  <c r="BW83" i="2"/>
  <c r="CA83" i="2"/>
  <c r="CA147" i="2"/>
  <c r="CE83" i="2"/>
  <c r="CE147" i="2"/>
  <c r="CI83" i="2"/>
  <c r="CI147" i="2"/>
  <c r="CM83" i="2"/>
  <c r="CM147" i="2"/>
  <c r="CQ83" i="2"/>
  <c r="CQ147" i="2"/>
  <c r="CU83" i="2"/>
  <c r="CU147" i="2"/>
  <c r="CY83" i="2"/>
  <c r="CY147" i="2"/>
  <c r="DC83" i="2"/>
  <c r="DC147" i="2"/>
  <c r="DG83" i="2"/>
  <c r="DG147" i="2"/>
  <c r="DK83" i="2"/>
  <c r="DK147" i="2"/>
  <c r="DO83" i="2"/>
  <c r="DO147" i="2"/>
  <c r="DS83" i="2"/>
  <c r="DS147" i="2"/>
  <c r="DW83" i="2"/>
  <c r="DW147" i="2"/>
  <c r="EA83" i="2"/>
  <c r="EA147" i="2"/>
  <c r="EE83" i="2"/>
  <c r="EI83" i="2"/>
  <c r="EI147" i="2"/>
  <c r="EM83" i="2"/>
  <c r="EM147" i="2"/>
  <c r="EQ83" i="2"/>
  <c r="EU83" i="2"/>
  <c r="EU147" i="2"/>
  <c r="EY83" i="2"/>
  <c r="EY147" i="2"/>
  <c r="FC83" i="2"/>
  <c r="FC147" i="2"/>
  <c r="FG83" i="2"/>
  <c r="FG147" i="2"/>
  <c r="FK83" i="2"/>
  <c r="FK147" i="2"/>
  <c r="FO83" i="2"/>
  <c r="FO147" i="2"/>
  <c r="FS83" i="2"/>
  <c r="FS147" i="2"/>
  <c r="FW83" i="2"/>
  <c r="FW147" i="2"/>
  <c r="GA83" i="2"/>
  <c r="GA147" i="2"/>
  <c r="GE83" i="2"/>
  <c r="GI83" i="2"/>
  <c r="GI147" i="2"/>
  <c r="GM83" i="2"/>
  <c r="GM147" i="2"/>
  <c r="GQ83" i="2"/>
  <c r="GQ147" i="2"/>
  <c r="GU83" i="2"/>
  <c r="GU147" i="2"/>
  <c r="GY83" i="2"/>
  <c r="GY147" i="2"/>
  <c r="HC83" i="2"/>
  <c r="HC147" i="2"/>
  <c r="K82" i="2"/>
  <c r="K146" i="2"/>
  <c r="O82" i="2"/>
  <c r="O146" i="2"/>
  <c r="S82" i="2"/>
  <c r="S146" i="2"/>
  <c r="W82" i="2"/>
  <c r="W146" i="2"/>
  <c r="AA82" i="2"/>
  <c r="AA146" i="2"/>
  <c r="AE82" i="2"/>
  <c r="AE146" i="2"/>
  <c r="AI82" i="2"/>
  <c r="AI146" i="2"/>
  <c r="AM82" i="2"/>
  <c r="AQ82" i="2"/>
  <c r="AQ146" i="2"/>
  <c r="AU82" i="2"/>
  <c r="AY82" i="2"/>
  <c r="AY146" i="2"/>
  <c r="BC82" i="2"/>
  <c r="BG82" i="2"/>
  <c r="BG146" i="2"/>
  <c r="BK82" i="2"/>
  <c r="BK146" i="2"/>
  <c r="BO82" i="2"/>
  <c r="BO146" i="2"/>
  <c r="BS82" i="2"/>
  <c r="BS146" i="2"/>
  <c r="BW82" i="2"/>
  <c r="BW146" i="2"/>
  <c r="CA82" i="2"/>
  <c r="CA146" i="2"/>
  <c r="CE82" i="2"/>
  <c r="CE146" i="2"/>
  <c r="CI82" i="2"/>
  <c r="CM82" i="2"/>
  <c r="CM146" i="2"/>
  <c r="CQ82" i="2"/>
  <c r="CQ146" i="2"/>
  <c r="CU82" i="2"/>
  <c r="CU146" i="2"/>
  <c r="CY82" i="2"/>
  <c r="CY146" i="2"/>
  <c r="DC82" i="2"/>
  <c r="DC146" i="2"/>
  <c r="DG82" i="2"/>
  <c r="DG146" i="2"/>
  <c r="DK82" i="2"/>
  <c r="DK146" i="2"/>
  <c r="DO82" i="2"/>
  <c r="DO146" i="2"/>
  <c r="DS82" i="2"/>
  <c r="DS146" i="2"/>
  <c r="DW82" i="2"/>
  <c r="DW146" i="2"/>
  <c r="EA82" i="2"/>
  <c r="EA146" i="2"/>
  <c r="EE82" i="2"/>
  <c r="EE146" i="2"/>
  <c r="EI82" i="2"/>
  <c r="EI146" i="2"/>
  <c r="EM82" i="2"/>
  <c r="EM146" i="2"/>
  <c r="EQ82" i="2"/>
  <c r="EQ146" i="2"/>
  <c r="EU82" i="2"/>
  <c r="EY82" i="2"/>
  <c r="FC82" i="2"/>
  <c r="FC146" i="2"/>
  <c r="FG82" i="2"/>
  <c r="FG146" i="2"/>
  <c r="FK82" i="2"/>
  <c r="FO82" i="2"/>
  <c r="FO146" i="2"/>
  <c r="FS82" i="2"/>
  <c r="FS146" i="2"/>
  <c r="FW82" i="2"/>
  <c r="FW146" i="2"/>
  <c r="GA82" i="2"/>
  <c r="GA146" i="2"/>
  <c r="GE82" i="2"/>
  <c r="GE146" i="2"/>
  <c r="GI82" i="2"/>
  <c r="GI146" i="2"/>
  <c r="GM82" i="2"/>
  <c r="GM146" i="2"/>
  <c r="GQ82" i="2"/>
  <c r="GQ146" i="2"/>
  <c r="GU82" i="2"/>
  <c r="GU146" i="2"/>
  <c r="GY82" i="2"/>
  <c r="HC82" i="2"/>
  <c r="HC146" i="2"/>
  <c r="K81" i="2"/>
  <c r="K145" i="2"/>
  <c r="O81" i="2"/>
  <c r="O145" i="2"/>
  <c r="S81" i="2"/>
  <c r="S145" i="2"/>
  <c r="W81" i="2"/>
  <c r="W145" i="2"/>
  <c r="AA81" i="2"/>
  <c r="AA145" i="2"/>
  <c r="AE81" i="2"/>
  <c r="AE145" i="2"/>
  <c r="AI81" i="2"/>
  <c r="AI145" i="2"/>
  <c r="AM81" i="2"/>
  <c r="AM145" i="2"/>
  <c r="AQ81" i="2"/>
  <c r="AQ145" i="2"/>
  <c r="AU81" i="2"/>
  <c r="AU145" i="2"/>
  <c r="AY81" i="2"/>
  <c r="AY145" i="2"/>
  <c r="BC81" i="2"/>
  <c r="BG81" i="2"/>
  <c r="BK81" i="2"/>
  <c r="BO81" i="2"/>
  <c r="BS81" i="2"/>
  <c r="BS145" i="2"/>
  <c r="BW81" i="2"/>
  <c r="CA81" i="2"/>
  <c r="CA145" i="2"/>
  <c r="CE81" i="2"/>
  <c r="CE145" i="2"/>
  <c r="CI81" i="2"/>
  <c r="CI145" i="2"/>
  <c r="CM81" i="2"/>
  <c r="CM145" i="2"/>
  <c r="CQ81" i="2"/>
  <c r="CQ145" i="2"/>
  <c r="CU81" i="2"/>
  <c r="CU145" i="2"/>
  <c r="CY81" i="2"/>
  <c r="CY145" i="2"/>
  <c r="DC81" i="2"/>
  <c r="DC145" i="2"/>
  <c r="DG81" i="2"/>
  <c r="DK81" i="2"/>
  <c r="DK145" i="2"/>
  <c r="DO81" i="2"/>
  <c r="DO145" i="2"/>
  <c r="DS81" i="2"/>
  <c r="DS145" i="2"/>
  <c r="DW81" i="2"/>
  <c r="DW145" i="2"/>
  <c r="EA81" i="2"/>
  <c r="EA145" i="2"/>
  <c r="EE81" i="2"/>
  <c r="EE145" i="2"/>
  <c r="EI81" i="2"/>
  <c r="EI145" i="2"/>
  <c r="EM81" i="2"/>
  <c r="EM145" i="2"/>
  <c r="EQ81" i="2"/>
  <c r="EQ145" i="2"/>
  <c r="EU81" i="2"/>
  <c r="EY81" i="2"/>
  <c r="EY145" i="2"/>
  <c r="FC81" i="2"/>
  <c r="FG81" i="2"/>
  <c r="FG145" i="2"/>
  <c r="FK81" i="2"/>
  <c r="FK145" i="2"/>
  <c r="FO81" i="2"/>
  <c r="FO145" i="2"/>
  <c r="FS81" i="2"/>
  <c r="FW81" i="2"/>
  <c r="FW145" i="2"/>
  <c r="GA81" i="2"/>
  <c r="GE81" i="2"/>
  <c r="GE145" i="2"/>
  <c r="GI81" i="2"/>
  <c r="GI145" i="2"/>
  <c r="GM81" i="2"/>
  <c r="GM145" i="2"/>
  <c r="GQ81" i="2"/>
  <c r="GQ145" i="2"/>
  <c r="GU81" i="2"/>
  <c r="GU145" i="2"/>
  <c r="GY81" i="2"/>
  <c r="GY145" i="2"/>
  <c r="HC81" i="2"/>
  <c r="K80" i="2"/>
  <c r="K144" i="2"/>
  <c r="O80" i="2"/>
  <c r="S80" i="2"/>
  <c r="S144" i="2"/>
  <c r="W80" i="2"/>
  <c r="AA80" i="2"/>
  <c r="AE80" i="2"/>
  <c r="AE144" i="2"/>
  <c r="AI80" i="2"/>
  <c r="AI144" i="2"/>
  <c r="AM80" i="2"/>
  <c r="AM144" i="2"/>
  <c r="AQ80" i="2"/>
  <c r="AU80" i="2"/>
  <c r="AU144" i="2"/>
  <c r="AY80" i="2"/>
  <c r="AY144" i="2"/>
  <c r="BC80" i="2"/>
  <c r="BC144" i="2"/>
  <c r="BG80" i="2"/>
  <c r="BG144" i="2"/>
  <c r="BK80" i="2"/>
  <c r="BK144" i="2"/>
  <c r="BO80" i="2"/>
  <c r="BO144" i="2"/>
  <c r="BS80" i="2"/>
  <c r="BS144" i="2"/>
  <c r="BW80" i="2"/>
  <c r="CA80" i="2"/>
  <c r="CE80" i="2"/>
  <c r="CE144" i="2"/>
  <c r="CI80" i="2"/>
  <c r="CI144" i="2"/>
  <c r="CM80" i="2"/>
  <c r="CQ80" i="2"/>
  <c r="CU80" i="2"/>
  <c r="CY80" i="2"/>
  <c r="CY144" i="2"/>
  <c r="DC80" i="2"/>
  <c r="DG80" i="2"/>
  <c r="DG144" i="2"/>
  <c r="DK80" i="2"/>
  <c r="DK144" i="2"/>
  <c r="DO80" i="2"/>
  <c r="DO144" i="2"/>
  <c r="DS80" i="2"/>
  <c r="DS144" i="2"/>
  <c r="DW80" i="2"/>
  <c r="DW144" i="2"/>
  <c r="EA80" i="2"/>
  <c r="EA144" i="2"/>
  <c r="EE80" i="2"/>
  <c r="EI80" i="2"/>
  <c r="EI144" i="2"/>
  <c r="EM80" i="2"/>
  <c r="EM144" i="2"/>
  <c r="EQ80" i="2"/>
  <c r="EQ144" i="2"/>
  <c r="EU80" i="2"/>
  <c r="EU144" i="2"/>
  <c r="EY80" i="2"/>
  <c r="EY144" i="2"/>
  <c r="FC80" i="2"/>
  <c r="FC144" i="2"/>
  <c r="FG80" i="2"/>
  <c r="FG144" i="2"/>
  <c r="FK80" i="2"/>
  <c r="FK144" i="2"/>
  <c r="FO80" i="2"/>
  <c r="FO144" i="2"/>
  <c r="FS80" i="2"/>
  <c r="FS144" i="2"/>
  <c r="FW80" i="2"/>
  <c r="FW144" i="2"/>
  <c r="GA80" i="2"/>
  <c r="GA144" i="2"/>
  <c r="GE80" i="2"/>
  <c r="GE144" i="2"/>
  <c r="GI80" i="2"/>
  <c r="GM80" i="2"/>
  <c r="GM144" i="2"/>
  <c r="GQ80" i="2"/>
  <c r="GU80" i="2"/>
  <c r="GY80" i="2"/>
  <c r="GY144" i="2"/>
  <c r="HC80" i="2"/>
  <c r="HC144" i="2"/>
  <c r="K79" i="2"/>
  <c r="K143" i="2"/>
  <c r="O79" i="2"/>
  <c r="O143" i="2"/>
  <c r="S79" i="2"/>
  <c r="S143" i="2"/>
  <c r="W79" i="2"/>
  <c r="W143" i="2"/>
  <c r="AA79" i="2"/>
  <c r="AA143" i="2"/>
  <c r="AE79" i="2"/>
  <c r="AE143" i="2"/>
  <c r="AI79" i="2"/>
  <c r="AI143" i="2"/>
  <c r="AM79" i="2"/>
  <c r="AM143" i="2"/>
  <c r="AQ79" i="2"/>
  <c r="AU79" i="2"/>
  <c r="AU143" i="2"/>
  <c r="AY79" i="2"/>
  <c r="AY143" i="2"/>
  <c r="BC79" i="2"/>
  <c r="BC143" i="2"/>
  <c r="BG79" i="2"/>
  <c r="BG143" i="2"/>
  <c r="BK79" i="2"/>
  <c r="BK143" i="2"/>
  <c r="BO79" i="2"/>
  <c r="BO143" i="2"/>
  <c r="BS79" i="2"/>
  <c r="BS143" i="2"/>
  <c r="BW79" i="2"/>
  <c r="BW143" i="2"/>
  <c r="CA79" i="2"/>
  <c r="CA143" i="2"/>
  <c r="CE79" i="2"/>
  <c r="CE143" i="2"/>
  <c r="CI79" i="2"/>
  <c r="CI143" i="2"/>
  <c r="CM79" i="2"/>
  <c r="CM143" i="2"/>
  <c r="CQ79" i="2"/>
  <c r="CQ143" i="2"/>
  <c r="CU79" i="2"/>
  <c r="CU143" i="2"/>
  <c r="CY79" i="2"/>
  <c r="CY143" i="2"/>
  <c r="DC79" i="2"/>
  <c r="DC143" i="2"/>
  <c r="DG79" i="2"/>
  <c r="DG143" i="2"/>
  <c r="DK79" i="2"/>
  <c r="DO79" i="2"/>
  <c r="DO143" i="2"/>
  <c r="DS79" i="2"/>
  <c r="DS143" i="2"/>
  <c r="DW79" i="2"/>
  <c r="DW143" i="2"/>
  <c r="EA79" i="2"/>
  <c r="EA143" i="2"/>
  <c r="EE79" i="2"/>
  <c r="EE143" i="2"/>
  <c r="EI79" i="2"/>
  <c r="EI143" i="2"/>
  <c r="EM79" i="2"/>
  <c r="EM143" i="2"/>
  <c r="EQ79" i="2"/>
  <c r="EU79" i="2"/>
  <c r="EU143" i="2"/>
  <c r="EY79" i="2"/>
  <c r="EY143" i="2"/>
  <c r="FC79" i="2"/>
  <c r="FC143" i="2"/>
  <c r="FG79" i="2"/>
  <c r="FG143" i="2"/>
  <c r="FK79" i="2"/>
  <c r="FK143" i="2"/>
  <c r="FO79" i="2"/>
  <c r="FO143" i="2"/>
  <c r="FS79" i="2"/>
  <c r="FS143" i="2"/>
  <c r="FW79" i="2"/>
  <c r="FW143" i="2"/>
  <c r="GA79" i="2"/>
  <c r="GA143" i="2"/>
  <c r="GE79" i="2"/>
  <c r="GE143" i="2"/>
  <c r="GI79" i="2"/>
  <c r="GI143" i="2"/>
  <c r="GM79" i="2"/>
  <c r="GM143" i="2"/>
  <c r="GQ79" i="2"/>
  <c r="GQ143" i="2"/>
  <c r="GU79" i="2"/>
  <c r="GU143" i="2"/>
  <c r="GY79" i="2"/>
  <c r="GY143" i="2"/>
  <c r="HC79" i="2"/>
  <c r="HC143" i="2"/>
  <c r="K78" i="2"/>
  <c r="O78" i="2"/>
  <c r="S78" i="2"/>
  <c r="W78" i="2"/>
  <c r="AA78" i="2"/>
  <c r="AE78" i="2"/>
  <c r="AI78" i="2"/>
  <c r="AI142" i="2"/>
  <c r="AM78" i="2"/>
  <c r="AM142" i="2"/>
  <c r="AQ78" i="2"/>
  <c r="AQ142" i="2"/>
  <c r="AU78" i="2"/>
  <c r="AU142" i="2"/>
  <c r="AY78" i="2"/>
  <c r="AY142" i="2"/>
  <c r="BC78" i="2"/>
  <c r="BC142" i="2"/>
  <c r="BG78" i="2"/>
  <c r="BG142" i="2"/>
  <c r="BK78" i="2"/>
  <c r="BK142" i="2"/>
  <c r="BO78" i="2"/>
  <c r="BO142" i="2"/>
  <c r="BS78" i="2"/>
  <c r="BW78" i="2"/>
  <c r="BW142" i="2"/>
  <c r="CA78" i="2"/>
  <c r="CA142" i="2"/>
  <c r="CE78" i="2"/>
  <c r="CE142" i="2"/>
  <c r="CI78" i="2"/>
  <c r="CI142" i="2"/>
  <c r="CM78" i="2"/>
  <c r="CM142" i="2"/>
  <c r="CQ78" i="2"/>
  <c r="CQ142" i="2"/>
  <c r="CU78" i="2"/>
  <c r="CU142" i="2"/>
  <c r="CY78" i="2"/>
  <c r="CY142" i="2"/>
  <c r="DC78" i="2"/>
  <c r="DC142" i="2"/>
  <c r="DG78" i="2"/>
  <c r="DG142" i="2"/>
  <c r="DK78" i="2"/>
  <c r="DO78" i="2"/>
  <c r="DS78" i="2"/>
  <c r="DW78" i="2"/>
  <c r="DW142" i="2"/>
  <c r="EA78" i="2"/>
  <c r="EA142" i="2"/>
  <c r="EE78" i="2"/>
  <c r="EI78" i="2"/>
  <c r="EI142" i="2"/>
  <c r="EM78" i="2"/>
  <c r="EQ78" i="2"/>
  <c r="EQ142" i="2"/>
  <c r="EU78" i="2"/>
  <c r="EU142" i="2"/>
  <c r="EY78" i="2"/>
  <c r="EY142" i="2"/>
  <c r="FC78" i="2"/>
  <c r="FC142" i="2"/>
  <c r="FG78" i="2"/>
  <c r="FG142" i="2"/>
  <c r="FK78" i="2"/>
  <c r="FK142" i="2"/>
  <c r="FO78" i="2"/>
  <c r="FO142" i="2"/>
  <c r="FS78" i="2"/>
  <c r="FS142" i="2"/>
  <c r="FW78" i="2"/>
  <c r="FW142" i="2"/>
  <c r="GA78" i="2"/>
  <c r="GA142" i="2"/>
  <c r="GE78" i="2"/>
  <c r="GE142" i="2"/>
  <c r="GI78" i="2"/>
  <c r="GI142" i="2"/>
  <c r="GM78" i="2"/>
  <c r="GM142" i="2"/>
  <c r="GQ78" i="2"/>
  <c r="GQ142" i="2"/>
  <c r="GU78" i="2"/>
  <c r="GU142" i="2"/>
  <c r="GY78" i="2"/>
  <c r="GY142" i="2"/>
  <c r="HC78" i="2"/>
  <c r="HC142" i="2"/>
  <c r="K77" i="2"/>
  <c r="K141" i="2"/>
  <c r="O77" i="2"/>
  <c r="O141" i="2"/>
  <c r="S77" i="2"/>
  <c r="S141" i="2"/>
  <c r="W77" i="2"/>
  <c r="W141" i="2"/>
  <c r="AA77" i="2"/>
  <c r="AA141" i="2"/>
  <c r="AE77" i="2"/>
  <c r="AI77" i="2"/>
  <c r="AI141" i="2"/>
  <c r="AM77" i="2"/>
  <c r="AQ77" i="2"/>
  <c r="AU77" i="2"/>
  <c r="AY77" i="2"/>
  <c r="AY141" i="2"/>
  <c r="BC77" i="2"/>
  <c r="BC141" i="2"/>
  <c r="BG77" i="2"/>
  <c r="BG141" i="2"/>
  <c r="BK77" i="2"/>
  <c r="BK141" i="2"/>
  <c r="BO77" i="2"/>
  <c r="BO141" i="2"/>
  <c r="BS77" i="2"/>
  <c r="BS141" i="2"/>
  <c r="BW77" i="2"/>
  <c r="BW141" i="2"/>
  <c r="CA77" i="2"/>
  <c r="CA141" i="2"/>
  <c r="CE77" i="2"/>
  <c r="CE141" i="2"/>
  <c r="CI77" i="2"/>
  <c r="CI141" i="2"/>
  <c r="CM77" i="2"/>
  <c r="CM141" i="2"/>
  <c r="CQ77" i="2"/>
  <c r="CQ141" i="2"/>
  <c r="CU77" i="2"/>
  <c r="CU141" i="2"/>
  <c r="CY77" i="2"/>
  <c r="CY141" i="2"/>
  <c r="DC77" i="2"/>
  <c r="DC141" i="2"/>
  <c r="DG77" i="2"/>
  <c r="DG141" i="2"/>
  <c r="DK77" i="2"/>
  <c r="DK141" i="2"/>
  <c r="DO77" i="2"/>
  <c r="DO141" i="2"/>
  <c r="DS77" i="2"/>
  <c r="DS141" i="2"/>
  <c r="DW77" i="2"/>
  <c r="DW141" i="2"/>
  <c r="EA77" i="2"/>
  <c r="EA141" i="2"/>
  <c r="EE77" i="2"/>
  <c r="EE141" i="2"/>
  <c r="EI77" i="2"/>
  <c r="EI141" i="2"/>
  <c r="EM77" i="2"/>
  <c r="EM141" i="2"/>
  <c r="EQ77" i="2"/>
  <c r="EQ141" i="2"/>
  <c r="EU77" i="2"/>
  <c r="EU141" i="2"/>
  <c r="EY77" i="2"/>
  <c r="EY141" i="2"/>
  <c r="FC77" i="2"/>
  <c r="FC141" i="2"/>
  <c r="FG77" i="2"/>
  <c r="FG141" i="2"/>
  <c r="FK77" i="2"/>
  <c r="FK141" i="2"/>
  <c r="FO77" i="2"/>
  <c r="FO141" i="2"/>
  <c r="FS77" i="2"/>
  <c r="FS141" i="2"/>
  <c r="FW77" i="2"/>
  <c r="FW141" i="2"/>
  <c r="GA77" i="2"/>
  <c r="GA141" i="2"/>
  <c r="GE77" i="2"/>
  <c r="GE141" i="2"/>
  <c r="GI77" i="2"/>
  <c r="GI141" i="2"/>
  <c r="GM77" i="2"/>
  <c r="GM141" i="2"/>
  <c r="GQ77" i="2"/>
  <c r="GQ141" i="2"/>
  <c r="GU77" i="2"/>
  <c r="GU141" i="2"/>
  <c r="GY77" i="2"/>
  <c r="GY141" i="2"/>
  <c r="HC77" i="2"/>
  <c r="HC141" i="2"/>
  <c r="K76" i="2"/>
  <c r="O76" i="2"/>
  <c r="O140" i="2"/>
  <c r="S76" i="2"/>
  <c r="S140" i="2"/>
  <c r="W76" i="2"/>
  <c r="W140" i="2"/>
  <c r="AA76" i="2"/>
  <c r="AE76" i="2"/>
  <c r="AE140" i="2"/>
  <c r="AI76" i="2"/>
  <c r="AI140" i="2"/>
  <c r="AM76" i="2"/>
  <c r="AM140" i="2"/>
  <c r="AQ76" i="2"/>
  <c r="AU76" i="2"/>
  <c r="AU140" i="2"/>
  <c r="AY76" i="2"/>
  <c r="AY140" i="2"/>
  <c r="BC76" i="2"/>
  <c r="BC140" i="2"/>
  <c r="BG76" i="2"/>
  <c r="BK76" i="2"/>
  <c r="BO76" i="2"/>
  <c r="BO140" i="2"/>
  <c r="BS76" i="2"/>
  <c r="BS140" i="2"/>
  <c r="BW76" i="2"/>
  <c r="BW140" i="2"/>
  <c r="CA76" i="2"/>
  <c r="CA140" i="2"/>
  <c r="CE76" i="2"/>
  <c r="CE140" i="2"/>
  <c r="CI76" i="2"/>
  <c r="CI140" i="2"/>
  <c r="CM76" i="2"/>
  <c r="CM140" i="2"/>
  <c r="CQ76" i="2"/>
  <c r="CU76" i="2"/>
  <c r="CY76" i="2"/>
  <c r="DC76" i="2"/>
  <c r="DC140" i="2"/>
  <c r="DG76" i="2"/>
  <c r="DK76" i="2"/>
  <c r="DO76" i="2"/>
  <c r="DO140" i="2"/>
  <c r="DS76" i="2"/>
  <c r="DS140" i="2"/>
  <c r="DW76" i="2"/>
  <c r="DW140" i="2"/>
  <c r="EA76" i="2"/>
  <c r="EA140" i="2"/>
  <c r="EE76" i="2"/>
  <c r="EE140" i="2"/>
  <c r="EI76" i="2"/>
  <c r="EI140" i="2"/>
  <c r="EM76" i="2"/>
  <c r="EM140" i="2"/>
  <c r="EQ76" i="2"/>
  <c r="EQ140" i="2"/>
  <c r="EU76" i="2"/>
  <c r="EU140" i="2"/>
  <c r="EY76" i="2"/>
  <c r="EY140" i="2"/>
  <c r="FC76" i="2"/>
  <c r="FC140" i="2"/>
  <c r="FG76" i="2"/>
  <c r="FG140" i="2"/>
  <c r="FK76" i="2"/>
  <c r="FO76" i="2"/>
  <c r="FS76" i="2"/>
  <c r="FW76" i="2"/>
  <c r="FW140" i="2"/>
  <c r="GA76" i="2"/>
  <c r="GA140" i="2"/>
  <c r="GE76" i="2"/>
  <c r="GE140" i="2"/>
  <c r="GI76" i="2"/>
  <c r="GI140" i="2"/>
  <c r="GM76" i="2"/>
  <c r="GM140" i="2"/>
  <c r="GQ76" i="2"/>
  <c r="GQ140" i="2"/>
  <c r="GU76" i="2"/>
  <c r="GU140" i="2"/>
  <c r="GY76" i="2"/>
  <c r="GY140" i="2"/>
  <c r="HC76" i="2"/>
  <c r="HC140" i="2"/>
  <c r="K75" i="2"/>
  <c r="O75" i="2"/>
  <c r="O139" i="2"/>
  <c r="S75" i="2"/>
  <c r="S139" i="2"/>
  <c r="W75" i="2"/>
  <c r="W139" i="2"/>
  <c r="AA75" i="2"/>
  <c r="AA139" i="2"/>
  <c r="AE75" i="2"/>
  <c r="AE139" i="2"/>
  <c r="AI75" i="2"/>
  <c r="AI139" i="2"/>
  <c r="AM75" i="2"/>
  <c r="AM139" i="2"/>
  <c r="AQ75" i="2"/>
  <c r="AQ139" i="2"/>
  <c r="AU75" i="2"/>
  <c r="AU139" i="2"/>
  <c r="AY75" i="2"/>
  <c r="AY139" i="2"/>
  <c r="BC75" i="2"/>
  <c r="BG75" i="2"/>
  <c r="BG139" i="2"/>
  <c r="BK75" i="2"/>
  <c r="BO75" i="2"/>
  <c r="BO139" i="2"/>
  <c r="BS75" i="2"/>
  <c r="BS139" i="2"/>
  <c r="BW75" i="2"/>
  <c r="BW139" i="2"/>
  <c r="CA75" i="2"/>
  <c r="CA139" i="2"/>
  <c r="CE75" i="2"/>
  <c r="CI75" i="2"/>
  <c r="CI139" i="2"/>
  <c r="CM75" i="2"/>
  <c r="CM139" i="2"/>
  <c r="CQ75" i="2"/>
  <c r="CQ139" i="2"/>
  <c r="CU75" i="2"/>
  <c r="CU139" i="2"/>
  <c r="CY75" i="2"/>
  <c r="CY139" i="2"/>
  <c r="DC75" i="2"/>
  <c r="DC139" i="2"/>
  <c r="DG75" i="2"/>
  <c r="DG139" i="2"/>
  <c r="DK75" i="2"/>
  <c r="DK139" i="2"/>
  <c r="DO75" i="2"/>
  <c r="DO139" i="2"/>
  <c r="DS75" i="2"/>
  <c r="DW75" i="2"/>
  <c r="DW139" i="2"/>
  <c r="EA75" i="2"/>
  <c r="EA139" i="2"/>
  <c r="EE75" i="2"/>
  <c r="EE139" i="2"/>
  <c r="EI75" i="2"/>
  <c r="EI139" i="2"/>
  <c r="EM75" i="2"/>
  <c r="EM139" i="2"/>
  <c r="EQ75" i="2"/>
  <c r="EQ139" i="2"/>
  <c r="EU75" i="2"/>
  <c r="EU139" i="2"/>
  <c r="EY75" i="2"/>
  <c r="EY139" i="2"/>
  <c r="FC75" i="2"/>
  <c r="FC139" i="2"/>
  <c r="FG75" i="2"/>
  <c r="FG139" i="2"/>
  <c r="FK75" i="2"/>
  <c r="FK139" i="2"/>
  <c r="FO75" i="2"/>
  <c r="FO139" i="2"/>
  <c r="FS75" i="2"/>
  <c r="FS139" i="2"/>
  <c r="FW75" i="2"/>
  <c r="FW139" i="2"/>
  <c r="GA75" i="2"/>
  <c r="GA139" i="2"/>
  <c r="GE75" i="2"/>
  <c r="GE139" i="2"/>
  <c r="GI75" i="2"/>
  <c r="GI139" i="2"/>
  <c r="GM75" i="2"/>
  <c r="GM139" i="2"/>
  <c r="GQ75" i="2"/>
  <c r="GQ139" i="2"/>
  <c r="GU75" i="2"/>
  <c r="GU139" i="2"/>
  <c r="GY75" i="2"/>
  <c r="GY139" i="2"/>
  <c r="HC75" i="2"/>
  <c r="HC139" i="2"/>
  <c r="K74" i="2"/>
  <c r="K138" i="2"/>
  <c r="O74" i="2"/>
  <c r="O138" i="2"/>
  <c r="S74" i="2"/>
  <c r="S138" i="2"/>
  <c r="W74" i="2"/>
  <c r="W138" i="2"/>
  <c r="AA74" i="2"/>
  <c r="AA138" i="2"/>
  <c r="AE74" i="2"/>
  <c r="AE138" i="2"/>
  <c r="AI74" i="2"/>
  <c r="AI138" i="2"/>
  <c r="AM74" i="2"/>
  <c r="AM138" i="2"/>
  <c r="AQ74" i="2"/>
  <c r="AQ138" i="2"/>
  <c r="AU74" i="2"/>
  <c r="AU138" i="2"/>
  <c r="AY74" i="2"/>
  <c r="AY138" i="2"/>
  <c r="BC74" i="2"/>
  <c r="BC138" i="2"/>
  <c r="BG74" i="2"/>
  <c r="BG138" i="2"/>
  <c r="BK74" i="2"/>
  <c r="BK138" i="2"/>
  <c r="BO74" i="2"/>
  <c r="BS74" i="2"/>
  <c r="BS138" i="2"/>
  <c r="BW74" i="2"/>
  <c r="BW138" i="2"/>
  <c r="CA74" i="2"/>
  <c r="CA138" i="2"/>
  <c r="CE74" i="2"/>
  <c r="CE138" i="2"/>
  <c r="CI74" i="2"/>
  <c r="CM74" i="2"/>
  <c r="CQ74" i="2"/>
  <c r="CQ138" i="2"/>
  <c r="CU74" i="2"/>
  <c r="CY74" i="2"/>
  <c r="CY138" i="2"/>
  <c r="DC74" i="2"/>
  <c r="DC138" i="2"/>
  <c r="DG74" i="2"/>
  <c r="DG138" i="2"/>
  <c r="DK74" i="2"/>
  <c r="DK138" i="2"/>
  <c r="DO74" i="2"/>
  <c r="DO138" i="2"/>
  <c r="DS74" i="2"/>
  <c r="DS138" i="2"/>
  <c r="DW74" i="2"/>
  <c r="DW138" i="2"/>
  <c r="EA74" i="2"/>
  <c r="EA138" i="2"/>
  <c r="EE74" i="2"/>
  <c r="EE138" i="2"/>
  <c r="EI74" i="2"/>
  <c r="EI138" i="2"/>
  <c r="EM74" i="2"/>
  <c r="EQ74" i="2"/>
  <c r="EQ138" i="2"/>
  <c r="EU74" i="2"/>
  <c r="EY74" i="2"/>
  <c r="EY138" i="2"/>
  <c r="FC74" i="2"/>
  <c r="FC138" i="2"/>
  <c r="FG74" i="2"/>
  <c r="FG138" i="2"/>
  <c r="FK74" i="2"/>
  <c r="FK138" i="2"/>
  <c r="FO74" i="2"/>
  <c r="FO138" i="2"/>
  <c r="FS74" i="2"/>
  <c r="FS138" i="2"/>
  <c r="FW74" i="2"/>
  <c r="FW138" i="2"/>
  <c r="GA74" i="2"/>
  <c r="GA138" i="2"/>
  <c r="GE74" i="2"/>
  <c r="GE138" i="2"/>
  <c r="GI74" i="2"/>
  <c r="GI138" i="2"/>
  <c r="GM74" i="2"/>
  <c r="GQ74" i="2"/>
  <c r="GU74" i="2"/>
  <c r="GU138" i="2"/>
  <c r="GY74" i="2"/>
  <c r="HC74" i="2"/>
  <c r="K73" i="2"/>
  <c r="O73" i="2"/>
  <c r="S73" i="2"/>
  <c r="S137" i="2"/>
  <c r="W73" i="2"/>
  <c r="W137" i="2"/>
  <c r="AA73" i="2"/>
  <c r="AA137" i="2"/>
  <c r="AE73" i="2"/>
  <c r="AE137" i="2"/>
  <c r="AI73" i="2"/>
  <c r="AI137" i="2"/>
  <c r="AM73" i="2"/>
  <c r="AM137" i="2"/>
  <c r="AQ73" i="2"/>
  <c r="AU73" i="2"/>
  <c r="AY73" i="2"/>
  <c r="BC73" i="2"/>
  <c r="BC137" i="2"/>
  <c r="BG73" i="2"/>
  <c r="BG137" i="2"/>
  <c r="BK73" i="2"/>
  <c r="BK137" i="2"/>
  <c r="BO73" i="2"/>
  <c r="BO137" i="2"/>
  <c r="BS73" i="2"/>
  <c r="BS137" i="2"/>
  <c r="BW73" i="2"/>
  <c r="BW137" i="2"/>
  <c r="CA73" i="2"/>
  <c r="CA137" i="2"/>
  <c r="CE73" i="2"/>
  <c r="CE137" i="2"/>
  <c r="CI73" i="2"/>
  <c r="CI137" i="2"/>
  <c r="CM73" i="2"/>
  <c r="CM137" i="2"/>
  <c r="CQ73" i="2"/>
  <c r="CQ137" i="2"/>
  <c r="CU73" i="2"/>
  <c r="CU137" i="2"/>
  <c r="CY73" i="2"/>
  <c r="CY137" i="2"/>
  <c r="DC73" i="2"/>
  <c r="DG73" i="2"/>
  <c r="DK73" i="2"/>
  <c r="DK137" i="2"/>
  <c r="DO73" i="2"/>
  <c r="DO137" i="2"/>
  <c r="DS73" i="2"/>
  <c r="DW73" i="2"/>
  <c r="DW137" i="2"/>
  <c r="EA73" i="2"/>
  <c r="EA137" i="2"/>
  <c r="EE73" i="2"/>
  <c r="EE137" i="2"/>
  <c r="EI73" i="2"/>
  <c r="EI137" i="2"/>
  <c r="EM73" i="2"/>
  <c r="EM137" i="2"/>
  <c r="EQ73" i="2"/>
  <c r="EQ137" i="2"/>
  <c r="EU73" i="2"/>
  <c r="EU137" i="2"/>
  <c r="EY73" i="2"/>
  <c r="FC73" i="2"/>
  <c r="FG73" i="2"/>
  <c r="FG137" i="2"/>
  <c r="FK73" i="2"/>
  <c r="FO73" i="2"/>
  <c r="FS73" i="2"/>
  <c r="FS137" i="2"/>
  <c r="FW73" i="2"/>
  <c r="FW137" i="2"/>
  <c r="GA73" i="2"/>
  <c r="GA137" i="2"/>
  <c r="GE73" i="2"/>
  <c r="GE137" i="2"/>
  <c r="GI73" i="2"/>
  <c r="GI137" i="2"/>
  <c r="GM73" i="2"/>
  <c r="GM137" i="2"/>
  <c r="GQ73" i="2"/>
  <c r="GQ137" i="2"/>
  <c r="GU73" i="2"/>
  <c r="GU137" i="2"/>
  <c r="GY73" i="2"/>
  <c r="GY137" i="2"/>
  <c r="HC73" i="2"/>
  <c r="HC137" i="2"/>
  <c r="K72" i="2"/>
  <c r="O72" i="2"/>
  <c r="S72" i="2"/>
  <c r="W72" i="2"/>
  <c r="W136" i="2"/>
  <c r="AA72" i="2"/>
  <c r="AA136" i="2"/>
  <c r="AE72" i="2"/>
  <c r="AI72" i="2"/>
  <c r="AM72" i="2"/>
  <c r="AM136" i="2"/>
  <c r="AQ72" i="2"/>
  <c r="AQ136" i="2"/>
  <c r="AU72" i="2"/>
  <c r="AU136" i="2"/>
  <c r="AY72" i="2"/>
  <c r="AY136" i="2"/>
  <c r="BC72" i="2"/>
  <c r="BC136" i="2"/>
  <c r="BG72" i="2"/>
  <c r="BG136" i="2"/>
  <c r="BK72" i="2"/>
  <c r="BO72" i="2"/>
  <c r="BO136" i="2"/>
  <c r="BS72" i="2"/>
  <c r="BS136" i="2"/>
  <c r="BW72" i="2"/>
  <c r="BW136" i="2"/>
  <c r="CA72" i="2"/>
  <c r="CE72" i="2"/>
  <c r="CE136" i="2"/>
  <c r="CI72" i="2"/>
  <c r="CI136" i="2"/>
  <c r="CM72" i="2"/>
  <c r="CM136" i="2"/>
  <c r="CQ72" i="2"/>
  <c r="CQ136" i="2"/>
  <c r="CU72" i="2"/>
  <c r="CU136" i="2"/>
  <c r="CY72" i="2"/>
  <c r="CY136" i="2"/>
  <c r="DC72" i="2"/>
  <c r="DC136" i="2"/>
  <c r="DG72" i="2"/>
  <c r="DG136" i="2"/>
  <c r="DK72" i="2"/>
  <c r="DK136" i="2"/>
  <c r="DO72" i="2"/>
  <c r="DO136" i="2"/>
  <c r="DS72" i="2"/>
  <c r="DS136" i="2"/>
  <c r="DW72" i="2"/>
  <c r="EA72" i="2"/>
  <c r="EA136" i="2"/>
  <c r="EE72" i="2"/>
  <c r="EE136" i="2"/>
  <c r="EI72" i="2"/>
  <c r="EI136" i="2"/>
  <c r="EM72" i="2"/>
  <c r="EQ72" i="2"/>
  <c r="EU72" i="2"/>
  <c r="EU136" i="2"/>
  <c r="EY72" i="2"/>
  <c r="EY136" i="2"/>
  <c r="FC72" i="2"/>
  <c r="FG72" i="2"/>
  <c r="FG136" i="2"/>
  <c r="FK72" i="2"/>
  <c r="FK136" i="2"/>
  <c r="FO72" i="2"/>
  <c r="FO136" i="2"/>
  <c r="FS72" i="2"/>
  <c r="FS136" i="2"/>
  <c r="FW72" i="2"/>
  <c r="FW136" i="2"/>
  <c r="GA72" i="2"/>
  <c r="GE72" i="2"/>
  <c r="GE136" i="2"/>
  <c r="GI72" i="2"/>
  <c r="GI136" i="2"/>
  <c r="GM72" i="2"/>
  <c r="GM136" i="2"/>
  <c r="GQ72" i="2"/>
  <c r="GQ136" i="2"/>
  <c r="GU72" i="2"/>
  <c r="GU136" i="2"/>
  <c r="GY72" i="2"/>
  <c r="GY136" i="2"/>
  <c r="HC72" i="2"/>
  <c r="HC136" i="2"/>
  <c r="K71" i="2"/>
  <c r="K135" i="2"/>
  <c r="O71" i="2"/>
  <c r="O135" i="2"/>
  <c r="S71" i="2"/>
  <c r="S135" i="2"/>
  <c r="W71" i="2"/>
  <c r="W135" i="2"/>
  <c r="AA71" i="2"/>
  <c r="AA135" i="2"/>
  <c r="AE71" i="2"/>
  <c r="AI71" i="2"/>
  <c r="AM71" i="2"/>
  <c r="AM135" i="2"/>
  <c r="AQ71" i="2"/>
  <c r="AQ135" i="2"/>
  <c r="AU71" i="2"/>
  <c r="AU135" i="2"/>
  <c r="AY71" i="2"/>
  <c r="BC71" i="2"/>
  <c r="BC135" i="2"/>
  <c r="BG71" i="2"/>
  <c r="BG135" i="2"/>
  <c r="BK71" i="2"/>
  <c r="BO71" i="2"/>
  <c r="BO135" i="2"/>
  <c r="BS71" i="2"/>
  <c r="BW71" i="2"/>
  <c r="BW135" i="2"/>
  <c r="CA71" i="2"/>
  <c r="CA135" i="2"/>
  <c r="CE71" i="2"/>
  <c r="CE135" i="2"/>
  <c r="CI71" i="2"/>
  <c r="CI135" i="2"/>
  <c r="CM71" i="2"/>
  <c r="CM135" i="2"/>
  <c r="CQ71" i="2"/>
  <c r="CQ135" i="2"/>
  <c r="CU71" i="2"/>
  <c r="CY71" i="2"/>
  <c r="DC71" i="2"/>
  <c r="DC135" i="2"/>
  <c r="DG71" i="2"/>
  <c r="DG135" i="2"/>
  <c r="DK71" i="2"/>
  <c r="DK135" i="2"/>
  <c r="DO71" i="2"/>
  <c r="DO135" i="2"/>
  <c r="DS71" i="2"/>
  <c r="DS135" i="2"/>
  <c r="DW71" i="2"/>
  <c r="DW135" i="2"/>
  <c r="EA71" i="2"/>
  <c r="EA135" i="2"/>
  <c r="EE71" i="2"/>
  <c r="EE135" i="2"/>
  <c r="EI71" i="2"/>
  <c r="EI135" i="2"/>
  <c r="EM71" i="2"/>
  <c r="EM135" i="2"/>
  <c r="EQ71" i="2"/>
  <c r="EU71" i="2"/>
  <c r="EU135" i="2"/>
  <c r="EY71" i="2"/>
  <c r="EY135" i="2"/>
  <c r="FC71" i="2"/>
  <c r="FC135" i="2"/>
  <c r="FG71" i="2"/>
  <c r="FK71" i="2"/>
  <c r="FK135" i="2"/>
  <c r="FO71" i="2"/>
  <c r="FO135" i="2"/>
  <c r="FS71" i="2"/>
  <c r="FS135" i="2"/>
  <c r="FW71" i="2"/>
  <c r="FW135" i="2"/>
  <c r="GA71" i="2"/>
  <c r="GA135" i="2"/>
  <c r="GE71" i="2"/>
  <c r="GE135" i="2"/>
  <c r="GI71" i="2"/>
  <c r="GI135" i="2"/>
  <c r="GM71" i="2"/>
  <c r="GM135" i="2"/>
  <c r="GQ71" i="2"/>
  <c r="GU71" i="2"/>
  <c r="GU135" i="2"/>
  <c r="GY71" i="2"/>
  <c r="GY135" i="2"/>
  <c r="HC71" i="2"/>
  <c r="HC135" i="2"/>
  <c r="K70" i="2"/>
  <c r="K134" i="2"/>
  <c r="O70" i="2"/>
  <c r="O134" i="2"/>
  <c r="S70" i="2"/>
  <c r="S134" i="2"/>
  <c r="W70" i="2"/>
  <c r="W134" i="2"/>
  <c r="AA70" i="2"/>
  <c r="AA134" i="2"/>
  <c r="AE70" i="2"/>
  <c r="AE134" i="2"/>
  <c r="AI70" i="2"/>
  <c r="AI134" i="2"/>
  <c r="AM70" i="2"/>
  <c r="AM134" i="2"/>
  <c r="AQ70" i="2"/>
  <c r="AU70" i="2"/>
  <c r="AU134" i="2"/>
  <c r="AY70" i="2"/>
  <c r="BC70" i="2"/>
  <c r="BG70" i="2"/>
  <c r="BG134" i="2"/>
  <c r="BK70" i="2"/>
  <c r="BO70" i="2"/>
  <c r="BS70" i="2"/>
  <c r="BW70" i="2"/>
  <c r="BW134" i="2"/>
  <c r="CA70" i="2"/>
  <c r="CA134" i="2"/>
  <c r="CE70" i="2"/>
  <c r="CE134" i="2"/>
  <c r="CI70" i="2"/>
  <c r="CM70" i="2"/>
  <c r="CM134" i="2"/>
  <c r="CQ70" i="2"/>
  <c r="CQ134" i="2"/>
  <c r="CU70" i="2"/>
  <c r="CU134" i="2"/>
  <c r="CY70" i="2"/>
  <c r="CY134" i="2"/>
  <c r="DC70" i="2"/>
  <c r="DC134" i="2"/>
  <c r="DG70" i="2"/>
  <c r="DG134" i="2"/>
  <c r="DK70" i="2"/>
  <c r="DK134" i="2"/>
  <c r="DO70" i="2"/>
  <c r="DO134" i="2"/>
  <c r="DS70" i="2"/>
  <c r="DS134" i="2"/>
  <c r="DW70" i="2"/>
  <c r="DW134" i="2"/>
  <c r="EA70" i="2"/>
  <c r="EA134" i="2"/>
  <c r="EE70" i="2"/>
  <c r="EE134" i="2"/>
  <c r="EI70" i="2"/>
  <c r="EI134" i="2"/>
  <c r="EM70" i="2"/>
  <c r="EM134" i="2"/>
  <c r="EQ70" i="2"/>
  <c r="EQ134" i="2"/>
  <c r="EU70" i="2"/>
  <c r="EU134" i="2"/>
  <c r="EY70" i="2"/>
  <c r="EY134" i="2"/>
  <c r="FC70" i="2"/>
  <c r="FC134" i="2"/>
  <c r="FG70" i="2"/>
  <c r="FG134" i="2"/>
  <c r="FK70" i="2"/>
  <c r="FO70" i="2"/>
  <c r="FO134" i="2"/>
  <c r="FS70" i="2"/>
  <c r="FS134" i="2"/>
  <c r="FW70" i="2"/>
  <c r="GA70" i="2"/>
  <c r="GE70" i="2"/>
  <c r="GE134" i="2"/>
  <c r="GI70" i="2"/>
  <c r="GI134" i="2"/>
  <c r="GM70" i="2"/>
  <c r="GM134" i="2"/>
  <c r="GQ70" i="2"/>
  <c r="GQ134" i="2"/>
  <c r="GU70" i="2"/>
  <c r="GU134" i="2"/>
  <c r="GY70" i="2"/>
  <c r="GY134" i="2"/>
  <c r="HC70" i="2"/>
  <c r="HC134" i="2"/>
  <c r="GY69" i="2"/>
  <c r="GY133" i="2"/>
  <c r="HC69" i="2"/>
  <c r="HC133" i="2"/>
  <c r="HC185" i="2"/>
  <c r="HC145" i="2"/>
  <c r="HC183" i="2"/>
  <c r="GY171" i="2"/>
  <c r="HC171" i="2"/>
  <c r="GY155" i="2"/>
  <c r="HC155" i="2"/>
  <c r="GY173" i="2"/>
  <c r="HC157" i="2"/>
  <c r="HC188" i="2"/>
  <c r="HC168" i="2"/>
  <c r="HC182" i="2"/>
  <c r="GY178" i="2"/>
  <c r="GY174" i="2"/>
  <c r="HC166" i="2"/>
  <c r="HC154" i="2"/>
  <c r="GY150" i="2"/>
  <c r="GY146" i="2"/>
  <c r="GY138" i="2"/>
  <c r="HC138" i="2"/>
  <c r="GU191" i="2"/>
  <c r="GY191" i="2"/>
  <c r="GQ69" i="2"/>
  <c r="GQ133" i="2"/>
  <c r="GU69" i="2"/>
  <c r="GU133" i="2"/>
  <c r="GU185" i="2"/>
  <c r="GU177" i="2"/>
  <c r="GQ173" i="2"/>
  <c r="GU161" i="2"/>
  <c r="GQ149" i="2"/>
  <c r="GQ184" i="2"/>
  <c r="GU184" i="2"/>
  <c r="GQ172" i="2"/>
  <c r="GU172" i="2"/>
  <c r="GU160" i="2"/>
  <c r="GQ144" i="2"/>
  <c r="GU144" i="2"/>
  <c r="GQ183" i="2"/>
  <c r="GQ163" i="2"/>
  <c r="GU163" i="2"/>
  <c r="GQ135" i="2"/>
  <c r="GQ186" i="2"/>
  <c r="GQ178" i="2"/>
  <c r="GQ174" i="2"/>
  <c r="GQ138" i="2"/>
  <c r="GM192" i="2"/>
  <c r="GM191" i="2"/>
  <c r="GI175" i="2"/>
  <c r="GM186" i="2"/>
  <c r="GI178" i="2"/>
  <c r="GM178" i="2"/>
  <c r="GM170" i="2"/>
  <c r="GM154" i="2"/>
  <c r="GI69" i="2"/>
  <c r="GI133" i="2"/>
  <c r="GM69" i="2"/>
  <c r="GM133" i="2"/>
  <c r="GI189" i="2"/>
  <c r="GM189" i="2"/>
  <c r="GI177" i="2"/>
  <c r="GI183" i="2"/>
  <c r="GM183" i="2"/>
  <c r="GM167" i="2"/>
  <c r="GI155" i="2"/>
  <c r="GM155" i="2"/>
  <c r="GI190" i="2"/>
  <c r="GM190" i="2"/>
  <c r="GM182" i="2"/>
  <c r="GI174" i="2"/>
  <c r="GM150" i="2"/>
  <c r="GM138" i="2"/>
  <c r="GM188" i="2"/>
  <c r="GI184" i="2"/>
  <c r="GI172" i="2"/>
  <c r="GM172" i="2"/>
  <c r="GI156" i="2"/>
  <c r="GM152" i="2"/>
  <c r="GI144" i="2"/>
  <c r="GI158" i="2"/>
  <c r="GI192" i="2"/>
  <c r="GA69" i="2"/>
  <c r="GA133" i="2"/>
  <c r="GE69" i="2"/>
  <c r="GE133" i="2"/>
  <c r="GE181" i="2"/>
  <c r="GA153" i="2"/>
  <c r="GA145" i="2"/>
  <c r="GE188" i="2"/>
  <c r="GA184" i="2"/>
  <c r="GA180" i="2"/>
  <c r="GA176" i="2"/>
  <c r="GE172" i="2"/>
  <c r="GA168" i="2"/>
  <c r="GE156" i="2"/>
  <c r="GA136" i="2"/>
  <c r="GE185" i="2"/>
  <c r="GA173" i="2"/>
  <c r="GA157" i="2"/>
  <c r="GE175" i="2"/>
  <c r="GE167" i="2"/>
  <c r="GA151" i="2"/>
  <c r="GE151" i="2"/>
  <c r="GE147" i="2"/>
  <c r="GE189" i="2"/>
  <c r="GA177" i="2"/>
  <c r="GA190" i="2"/>
  <c r="GA186" i="2"/>
  <c r="GE186" i="2"/>
  <c r="GA178" i="2"/>
  <c r="GA162" i="2"/>
  <c r="GE162" i="2"/>
  <c r="GA150" i="2"/>
  <c r="GA134" i="2"/>
  <c r="GA192" i="2"/>
  <c r="FS189" i="2"/>
  <c r="FS145" i="2"/>
  <c r="FS184" i="2"/>
  <c r="FW172" i="2"/>
  <c r="FS168" i="2"/>
  <c r="FS164" i="2"/>
  <c r="FS156" i="2"/>
  <c r="FW156" i="2"/>
  <c r="FS140" i="2"/>
  <c r="FS69" i="2"/>
  <c r="FS133" i="2"/>
  <c r="FW69" i="2"/>
  <c r="FW133" i="2"/>
  <c r="FS173" i="2"/>
  <c r="FW153" i="2"/>
  <c r="FS187" i="2"/>
  <c r="FW187" i="2"/>
  <c r="FW179" i="2"/>
  <c r="FS159" i="2"/>
  <c r="FS151" i="2"/>
  <c r="FW151" i="2"/>
  <c r="FW181" i="2"/>
  <c r="FS165" i="2"/>
  <c r="FS190" i="2"/>
  <c r="FW190" i="2"/>
  <c r="FW178" i="2"/>
  <c r="FW162" i="2"/>
  <c r="FW154" i="2"/>
  <c r="FW150" i="2"/>
  <c r="FW134" i="2"/>
  <c r="FS192" i="2"/>
  <c r="FS191" i="2"/>
  <c r="FK185" i="2"/>
  <c r="FO185" i="2"/>
  <c r="FO173" i="2"/>
  <c r="FO184" i="2"/>
  <c r="FK180" i="2"/>
  <c r="FK176" i="2"/>
  <c r="FO168" i="2"/>
  <c r="FO156" i="2"/>
  <c r="FO152" i="2"/>
  <c r="FK140" i="2"/>
  <c r="FO140" i="2"/>
  <c r="FK69" i="2"/>
  <c r="FK133" i="2"/>
  <c r="FO69" i="2"/>
  <c r="FO133" i="2"/>
  <c r="FO181" i="2"/>
  <c r="FO187" i="2"/>
  <c r="FK179" i="2"/>
  <c r="FK171" i="2"/>
  <c r="FK167" i="2"/>
  <c r="FO189" i="2"/>
  <c r="FO157" i="2"/>
  <c r="FK137" i="2"/>
  <c r="FO137" i="2"/>
  <c r="FK190" i="2"/>
  <c r="FO190" i="2"/>
  <c r="FK182" i="2"/>
  <c r="FO178" i="2"/>
  <c r="FK174" i="2"/>
  <c r="FO174" i="2"/>
  <c r="FK154" i="2"/>
  <c r="FK146" i="2"/>
  <c r="FK134" i="2"/>
  <c r="FG191" i="2"/>
  <c r="FG186" i="2"/>
  <c r="FC182" i="2"/>
  <c r="FG178" i="2"/>
  <c r="FC174" i="2"/>
  <c r="FG174" i="2"/>
  <c r="FC154" i="2"/>
  <c r="FG150" i="2"/>
  <c r="FC69" i="2"/>
  <c r="FC133" i="2"/>
  <c r="FG69" i="2"/>
  <c r="FG133" i="2"/>
  <c r="FG181" i="2"/>
  <c r="FC173" i="2"/>
  <c r="FC165" i="2"/>
  <c r="FG165" i="2"/>
  <c r="FC157" i="2"/>
  <c r="FC145" i="2"/>
  <c r="FC137" i="2"/>
  <c r="FC136" i="2"/>
  <c r="FC180" i="2"/>
  <c r="FC168" i="2"/>
  <c r="FC152" i="2"/>
  <c r="FG187" i="2"/>
  <c r="FC179" i="2"/>
  <c r="FG179" i="2"/>
  <c r="FC171" i="2"/>
  <c r="FC163" i="2"/>
  <c r="FG163" i="2"/>
  <c r="FG159" i="2"/>
  <c r="FC151" i="2"/>
  <c r="FG151" i="2"/>
  <c r="FG135" i="2"/>
  <c r="FC192" i="2"/>
  <c r="EY191" i="2"/>
  <c r="EY177" i="2"/>
  <c r="EU153" i="2"/>
  <c r="EU145" i="2"/>
  <c r="EY184" i="2"/>
  <c r="EU180" i="2"/>
  <c r="EY168" i="2"/>
  <c r="EY164" i="2"/>
  <c r="EY160" i="2"/>
  <c r="EY156" i="2"/>
  <c r="EU69" i="2"/>
  <c r="EU133" i="2"/>
  <c r="EY69" i="2"/>
  <c r="EY133" i="2"/>
  <c r="EU181" i="2"/>
  <c r="EU169" i="2"/>
  <c r="EY169" i="2"/>
  <c r="EY137" i="2"/>
  <c r="EY171" i="2"/>
  <c r="EU155" i="2"/>
  <c r="EU185" i="2"/>
  <c r="EU173" i="2"/>
  <c r="EU157" i="2"/>
  <c r="EU186" i="2"/>
  <c r="EU182" i="2"/>
  <c r="EU170" i="2"/>
  <c r="EU158" i="2"/>
  <c r="EU146" i="2"/>
  <c r="EY146" i="2"/>
  <c r="EU138" i="2"/>
  <c r="EQ192" i="2"/>
  <c r="EQ191" i="2"/>
  <c r="EM69" i="2"/>
  <c r="EM133" i="2"/>
  <c r="EQ69" i="2"/>
  <c r="EQ133" i="2"/>
  <c r="EM185" i="2"/>
  <c r="EM172" i="2"/>
  <c r="EM164" i="2"/>
  <c r="EM187" i="2"/>
  <c r="EM183" i="2"/>
  <c r="EQ183" i="2"/>
  <c r="EM175" i="2"/>
  <c r="EQ175" i="2"/>
  <c r="EQ171" i="2"/>
  <c r="EM167" i="2"/>
  <c r="EM163" i="2"/>
  <c r="EQ163" i="2"/>
  <c r="EQ147" i="2"/>
  <c r="EQ143" i="2"/>
  <c r="EQ135" i="2"/>
  <c r="EM181" i="2"/>
  <c r="EM169" i="2"/>
  <c r="EM188" i="2"/>
  <c r="EM176" i="2"/>
  <c r="EM152" i="2"/>
  <c r="EM136" i="2"/>
  <c r="EQ136" i="2"/>
  <c r="EQ190" i="2"/>
  <c r="EQ186" i="2"/>
  <c r="EM182" i="2"/>
  <c r="EQ158" i="2"/>
  <c r="EQ150" i="2"/>
  <c r="EM142" i="2"/>
  <c r="EM138" i="2"/>
  <c r="EI192" i="2"/>
  <c r="EM192" i="2"/>
  <c r="EM191" i="2"/>
  <c r="EE69" i="2"/>
  <c r="EE133" i="2"/>
  <c r="EI69" i="2"/>
  <c r="EI133" i="2"/>
  <c r="EI181" i="2"/>
  <c r="EE169" i="2"/>
  <c r="EI169" i="2"/>
  <c r="EI153" i="2"/>
  <c r="EI184" i="2"/>
  <c r="EE176" i="2"/>
  <c r="EI176" i="2"/>
  <c r="EE172" i="2"/>
  <c r="EI164" i="2"/>
  <c r="EI156" i="2"/>
  <c r="EE148" i="2"/>
  <c r="EI148" i="2"/>
  <c r="EE144" i="2"/>
  <c r="EE183" i="2"/>
  <c r="EE175" i="2"/>
  <c r="EI175" i="2"/>
  <c r="EE147" i="2"/>
  <c r="EI186" i="2"/>
  <c r="EE178" i="2"/>
  <c r="EI174" i="2"/>
  <c r="EE170" i="2"/>
  <c r="EI166" i="2"/>
  <c r="EE158" i="2"/>
  <c r="EE142" i="2"/>
  <c r="EE192" i="2"/>
  <c r="EE191" i="2"/>
  <c r="DW187" i="2"/>
  <c r="EA187" i="2"/>
  <c r="DW175" i="2"/>
  <c r="EA175" i="2"/>
  <c r="EA186" i="2"/>
  <c r="EA182" i="2"/>
  <c r="EA170" i="2"/>
  <c r="DW150" i="2"/>
  <c r="DW69" i="2"/>
  <c r="DW133" i="2"/>
  <c r="EA69" i="2"/>
  <c r="EA133" i="2"/>
  <c r="EA189" i="2"/>
  <c r="DW181" i="2"/>
  <c r="DW169" i="2"/>
  <c r="DW153" i="2"/>
  <c r="EA153" i="2"/>
  <c r="DW184" i="2"/>
  <c r="EA184" i="2"/>
  <c r="EA180" i="2"/>
  <c r="DW176" i="2"/>
  <c r="EA172" i="2"/>
  <c r="DW164" i="2"/>
  <c r="DW156" i="2"/>
  <c r="DW148" i="2"/>
  <c r="DW136" i="2"/>
  <c r="DW179" i="2"/>
  <c r="DW171" i="2"/>
  <c r="EA159" i="2"/>
  <c r="EA155" i="2"/>
  <c r="DW151" i="2"/>
  <c r="EA174" i="2"/>
  <c r="DW166" i="2"/>
  <c r="EA154" i="2"/>
  <c r="DS192" i="2"/>
  <c r="DO190" i="2"/>
  <c r="DS190" i="2"/>
  <c r="DS189" i="2"/>
  <c r="DS173" i="2"/>
  <c r="DO165" i="2"/>
  <c r="DS165" i="2"/>
  <c r="DO157" i="2"/>
  <c r="DS188" i="2"/>
  <c r="DO184" i="2"/>
  <c r="DS176" i="2"/>
  <c r="DO172" i="2"/>
  <c r="DS164" i="2"/>
  <c r="DO156" i="2"/>
  <c r="DS156" i="2"/>
  <c r="DS152" i="2"/>
  <c r="DO69" i="2"/>
  <c r="DO133" i="2"/>
  <c r="DS69" i="2"/>
  <c r="DS133" i="2"/>
  <c r="DO185" i="2"/>
  <c r="DO177" i="2"/>
  <c r="DO169" i="2"/>
  <c r="DO153" i="2"/>
  <c r="DS137" i="2"/>
  <c r="DO187" i="2"/>
  <c r="DS187" i="2"/>
  <c r="DS167" i="2"/>
  <c r="DS139" i="2"/>
  <c r="DO182" i="2"/>
  <c r="DO178" i="2"/>
  <c r="DO174" i="2"/>
  <c r="DO170" i="2"/>
  <c r="DS162" i="2"/>
  <c r="DS158" i="2"/>
  <c r="DO154" i="2"/>
  <c r="DO142" i="2"/>
  <c r="DS142" i="2"/>
  <c r="DK192" i="2"/>
  <c r="DK191" i="2"/>
  <c r="DG175" i="2"/>
  <c r="DK171" i="2"/>
  <c r="DG190" i="2"/>
  <c r="DK186" i="2"/>
  <c r="DK182" i="2"/>
  <c r="DG178" i="2"/>
  <c r="DK166" i="2"/>
  <c r="DG69" i="2"/>
  <c r="DG133" i="2"/>
  <c r="DK69" i="2"/>
  <c r="DK133" i="2"/>
  <c r="DK149" i="2"/>
  <c r="DG145" i="2"/>
  <c r="DG137" i="2"/>
  <c r="DG189" i="2"/>
  <c r="DK189" i="2"/>
  <c r="DG181" i="2"/>
  <c r="DG177" i="2"/>
  <c r="DK173" i="2"/>
  <c r="DG165" i="2"/>
  <c r="DG188" i="2"/>
  <c r="DG184" i="2"/>
  <c r="DK176" i="2"/>
  <c r="DK168" i="2"/>
  <c r="DG160" i="2"/>
  <c r="DG156" i="2"/>
  <c r="DK156" i="2"/>
  <c r="DG140" i="2"/>
  <c r="DK140" i="2"/>
  <c r="DG187" i="2"/>
  <c r="DK187" i="2"/>
  <c r="DG159" i="2"/>
  <c r="DK159" i="2"/>
  <c r="DG151" i="2"/>
  <c r="DK143" i="2"/>
  <c r="DG162" i="2"/>
  <c r="DG154" i="2"/>
  <c r="DK154" i="2"/>
  <c r="DK142" i="2"/>
  <c r="CY174" i="2"/>
  <c r="CY69" i="2"/>
  <c r="CY133" i="2"/>
  <c r="DC69" i="2"/>
  <c r="DC133" i="2"/>
  <c r="CY189" i="2"/>
  <c r="CY185" i="2"/>
  <c r="CY177" i="2"/>
  <c r="DC177" i="2"/>
  <c r="DC173" i="2"/>
  <c r="CY169" i="2"/>
  <c r="DC165" i="2"/>
  <c r="CY161" i="2"/>
  <c r="DC149" i="2"/>
  <c r="DC137" i="2"/>
  <c r="CY188" i="2"/>
  <c r="CY184" i="2"/>
  <c r="DC176" i="2"/>
  <c r="CY172" i="2"/>
  <c r="DC172" i="2"/>
  <c r="CY168" i="2"/>
  <c r="DC168" i="2"/>
  <c r="CY160" i="2"/>
  <c r="DC160" i="2"/>
  <c r="DC144" i="2"/>
  <c r="CY140" i="2"/>
  <c r="CY183" i="2"/>
  <c r="DC179" i="2"/>
  <c r="CY159" i="2"/>
  <c r="CY135" i="2"/>
  <c r="CY190" i="2"/>
  <c r="CY182" i="2"/>
  <c r="DC178" i="2"/>
  <c r="CY166" i="2"/>
  <c r="DC166" i="2"/>
  <c r="CY162" i="2"/>
  <c r="DC162" i="2"/>
  <c r="CY154" i="2"/>
  <c r="CU191" i="2"/>
  <c r="CQ69" i="2"/>
  <c r="CQ133" i="2"/>
  <c r="CU69" i="2"/>
  <c r="CU133" i="2"/>
  <c r="CU185" i="2"/>
  <c r="CQ173" i="2"/>
  <c r="CU173" i="2"/>
  <c r="CQ169" i="2"/>
  <c r="CQ161" i="2"/>
  <c r="CQ157" i="2"/>
  <c r="CU157" i="2"/>
  <c r="CQ149" i="2"/>
  <c r="CQ188" i="2"/>
  <c r="CU188" i="2"/>
  <c r="CU176" i="2"/>
  <c r="CQ172" i="2"/>
  <c r="CQ168" i="2"/>
  <c r="CU160" i="2"/>
  <c r="CQ152" i="2"/>
  <c r="CQ144" i="2"/>
  <c r="CU144" i="2"/>
  <c r="CQ140" i="2"/>
  <c r="CU140" i="2"/>
  <c r="CQ187" i="2"/>
  <c r="CU183" i="2"/>
  <c r="CQ167" i="2"/>
  <c r="CQ159" i="2"/>
  <c r="CU155" i="2"/>
  <c r="CU151" i="2"/>
  <c r="CU135" i="2"/>
  <c r="CQ190" i="2"/>
  <c r="CU182" i="2"/>
  <c r="CQ178" i="2"/>
  <c r="CQ174" i="2"/>
  <c r="CU174" i="2"/>
  <c r="CQ166" i="2"/>
  <c r="CU166" i="2"/>
  <c r="CQ158" i="2"/>
  <c r="CU154" i="2"/>
  <c r="CU138" i="2"/>
  <c r="CI69" i="2"/>
  <c r="CI133" i="2"/>
  <c r="CM69" i="2"/>
  <c r="CM133" i="2"/>
  <c r="CM185" i="2"/>
  <c r="CI177" i="2"/>
  <c r="CM177" i="2"/>
  <c r="CM161" i="2"/>
  <c r="CM184" i="2"/>
  <c r="CM160" i="2"/>
  <c r="CI152" i="2"/>
  <c r="CI187" i="2"/>
  <c r="CI183" i="2"/>
  <c r="CM183" i="2"/>
  <c r="CM179" i="2"/>
  <c r="CM163" i="2"/>
  <c r="CI155" i="2"/>
  <c r="CI189" i="2"/>
  <c r="CM189" i="2"/>
  <c r="CI181" i="2"/>
  <c r="CI173" i="2"/>
  <c r="CI165" i="2"/>
  <c r="CM188" i="2"/>
  <c r="CI180" i="2"/>
  <c r="CI172" i="2"/>
  <c r="CM144" i="2"/>
  <c r="CI190" i="2"/>
  <c r="CI186" i="2"/>
  <c r="CM186" i="2"/>
  <c r="CI178" i="2"/>
  <c r="CI174" i="2"/>
  <c r="CI166" i="2"/>
  <c r="CM166" i="2"/>
  <c r="CI150" i="2"/>
  <c r="CI146" i="2"/>
  <c r="CI138" i="2"/>
  <c r="CM138" i="2"/>
  <c r="CI134" i="2"/>
  <c r="CE187" i="2"/>
  <c r="CE167" i="2"/>
  <c r="CE139" i="2"/>
  <c r="CE69" i="2"/>
  <c r="CE133" i="2"/>
  <c r="CE169" i="2"/>
  <c r="CE153" i="2"/>
  <c r="CE188" i="2"/>
  <c r="CE180" i="2"/>
  <c r="CE172" i="2"/>
  <c r="CE178" i="2"/>
  <c r="CE158" i="2"/>
  <c r="CE154" i="2"/>
  <c r="CE150" i="2"/>
  <c r="BW69" i="2"/>
  <c r="BW133" i="2"/>
  <c r="CA69" i="2"/>
  <c r="CA133" i="2"/>
  <c r="CA189" i="2"/>
  <c r="BW181" i="2"/>
  <c r="CA181" i="2"/>
  <c r="BW173" i="2"/>
  <c r="CA173" i="2"/>
  <c r="BW169" i="2"/>
  <c r="BW145" i="2"/>
  <c r="BW184" i="2"/>
  <c r="CA184" i="2"/>
  <c r="BW176" i="2"/>
  <c r="BW172" i="2"/>
  <c r="CA172" i="2"/>
  <c r="BW168" i="2"/>
  <c r="BW164" i="2"/>
  <c r="CA164" i="2"/>
  <c r="BW160" i="2"/>
  <c r="BW156" i="2"/>
  <c r="CA156" i="2"/>
  <c r="BW144" i="2"/>
  <c r="CA144" i="2"/>
  <c r="CA136" i="2"/>
  <c r="CA187" i="2"/>
  <c r="CA183" i="2"/>
  <c r="BW175" i="2"/>
  <c r="CA171" i="2"/>
  <c r="CA167" i="2"/>
  <c r="BW151" i="2"/>
  <c r="BW147" i="2"/>
  <c r="BW190" i="2"/>
  <c r="CA190" i="2"/>
  <c r="CA186" i="2"/>
  <c r="BW178" i="2"/>
  <c r="BW170" i="2"/>
  <c r="BW162" i="2"/>
  <c r="BW150" i="2"/>
  <c r="BS192" i="2"/>
  <c r="BW191" i="2"/>
  <c r="BO69" i="2"/>
  <c r="BO133" i="2"/>
  <c r="BS69" i="2"/>
  <c r="BS133" i="2"/>
  <c r="BO153" i="2"/>
  <c r="BO145" i="2"/>
  <c r="BS164" i="2"/>
  <c r="BO160" i="2"/>
  <c r="BO187" i="2"/>
  <c r="BS183" i="2"/>
  <c r="BO179" i="2"/>
  <c r="BO175" i="2"/>
  <c r="BO167" i="2"/>
  <c r="BS167" i="2"/>
  <c r="BO159" i="2"/>
  <c r="BS155" i="2"/>
  <c r="BO151" i="2"/>
  <c r="BS135" i="2"/>
  <c r="BS181" i="2"/>
  <c r="BO173" i="2"/>
  <c r="BO184" i="2"/>
  <c r="BO156" i="2"/>
  <c r="BO190" i="2"/>
  <c r="BS190" i="2"/>
  <c r="BO182" i="2"/>
  <c r="BS182" i="2"/>
  <c r="BO178" i="2"/>
  <c r="BS178" i="2"/>
  <c r="BO174" i="2"/>
  <c r="BO170" i="2"/>
  <c r="BS170" i="2"/>
  <c r="BO166" i="2"/>
  <c r="BS162" i="2"/>
  <c r="BO150" i="2"/>
  <c r="BS150" i="2"/>
  <c r="BS142" i="2"/>
  <c r="BO138" i="2"/>
  <c r="BO134" i="2"/>
  <c r="BS134" i="2"/>
  <c r="BK192" i="2"/>
  <c r="BK191" i="2"/>
  <c r="BK187" i="2"/>
  <c r="BK183" i="2"/>
  <c r="BK179" i="2"/>
  <c r="BG175" i="2"/>
  <c r="BK167" i="2"/>
  <c r="BG159" i="2"/>
  <c r="BK159" i="2"/>
  <c r="BG151" i="2"/>
  <c r="BK151" i="2"/>
  <c r="BK139" i="2"/>
  <c r="BK135" i="2"/>
  <c r="BG190" i="2"/>
  <c r="BG182" i="2"/>
  <c r="BG178" i="2"/>
  <c r="BG150" i="2"/>
  <c r="BK134" i="2"/>
  <c r="BG69" i="2"/>
  <c r="BG133" i="2"/>
  <c r="BK69" i="2"/>
  <c r="BK133" i="2"/>
  <c r="BK189" i="2"/>
  <c r="BG185" i="2"/>
  <c r="BG177" i="2"/>
  <c r="BG173" i="2"/>
  <c r="BK173" i="2"/>
  <c r="BG165" i="2"/>
  <c r="BG157" i="2"/>
  <c r="BG145" i="2"/>
  <c r="BK145" i="2"/>
  <c r="BG184" i="2"/>
  <c r="BG176" i="2"/>
  <c r="BG168" i="2"/>
  <c r="BK168" i="2"/>
  <c r="BK164" i="2"/>
  <c r="BG160" i="2"/>
  <c r="BG140" i="2"/>
  <c r="BK140" i="2"/>
  <c r="BK136" i="2"/>
  <c r="BC191" i="2"/>
  <c r="BC173" i="2"/>
  <c r="AY165" i="2"/>
  <c r="AY157" i="2"/>
  <c r="BC157" i="2"/>
  <c r="BC149" i="2"/>
  <c r="AY168" i="2"/>
  <c r="AY152" i="2"/>
  <c r="BC152" i="2"/>
  <c r="AY179" i="2"/>
  <c r="BC179" i="2"/>
  <c r="AY175" i="2"/>
  <c r="AY163" i="2"/>
  <c r="AY151" i="2"/>
  <c r="AY147" i="2"/>
  <c r="BC139" i="2"/>
  <c r="AY135" i="2"/>
  <c r="AY69" i="2"/>
  <c r="AY133" i="2"/>
  <c r="BC69" i="2"/>
  <c r="BC133" i="2"/>
  <c r="AY185" i="2"/>
  <c r="BC185" i="2"/>
  <c r="BC177" i="2"/>
  <c r="AY169" i="2"/>
  <c r="BC169" i="2"/>
  <c r="BC145" i="2"/>
  <c r="AY137" i="2"/>
  <c r="AY156" i="2"/>
  <c r="BC148" i="2"/>
  <c r="AY190" i="2"/>
  <c r="BC190" i="2"/>
  <c r="AY182" i="2"/>
  <c r="BC182" i="2"/>
  <c r="AY178" i="2"/>
  <c r="BC174" i="2"/>
  <c r="AY162" i="2"/>
  <c r="AY158" i="2"/>
  <c r="BC158" i="2"/>
  <c r="AY154" i="2"/>
  <c r="BC146" i="2"/>
  <c r="AY134" i="2"/>
  <c r="BC134" i="2"/>
  <c r="AU191" i="2"/>
  <c r="AY191" i="2"/>
  <c r="AU192" i="2"/>
  <c r="AY192" i="2"/>
  <c r="AQ184" i="2"/>
  <c r="AU176" i="2"/>
  <c r="AU168" i="2"/>
  <c r="AU182" i="2"/>
  <c r="AQ69" i="2"/>
  <c r="AQ133" i="2"/>
  <c r="AU69" i="2"/>
  <c r="AU133" i="2"/>
  <c r="AQ185" i="2"/>
  <c r="AQ169" i="2"/>
  <c r="AQ165" i="2"/>
  <c r="AQ157" i="2"/>
  <c r="AQ141" i="2"/>
  <c r="AU141" i="2"/>
  <c r="AQ137" i="2"/>
  <c r="AU137" i="2"/>
  <c r="AU160" i="2"/>
  <c r="AQ156" i="2"/>
  <c r="AU152" i="2"/>
  <c r="AQ144" i="2"/>
  <c r="AQ140" i="2"/>
  <c r="AQ188" i="2"/>
  <c r="AU188" i="2"/>
  <c r="AQ180" i="2"/>
  <c r="AU180" i="2"/>
  <c r="AQ172" i="2"/>
  <c r="AQ187" i="2"/>
  <c r="AQ183" i="2"/>
  <c r="AU183" i="2"/>
  <c r="AU179" i="2"/>
  <c r="AQ175" i="2"/>
  <c r="AU151" i="2"/>
  <c r="AQ147" i="2"/>
  <c r="AQ143" i="2"/>
  <c r="AQ174" i="2"/>
  <c r="AU174" i="2"/>
  <c r="AQ162" i="2"/>
  <c r="AU154" i="2"/>
  <c r="AU146" i="2"/>
  <c r="AQ134" i="2"/>
  <c r="AQ192" i="2"/>
  <c r="AM191" i="2"/>
  <c r="AQ191" i="2"/>
  <c r="AI69" i="2"/>
  <c r="AI133" i="2"/>
  <c r="AM69" i="2"/>
  <c r="AM133" i="2"/>
  <c r="AI185" i="2"/>
  <c r="AM185" i="2"/>
  <c r="AI177" i="2"/>
  <c r="AM169" i="2"/>
  <c r="AM161" i="2"/>
  <c r="AI149" i="2"/>
  <c r="AM141" i="2"/>
  <c r="AM176" i="2"/>
  <c r="AM164" i="2"/>
  <c r="AI179" i="2"/>
  <c r="AI175" i="2"/>
  <c r="AM175" i="2"/>
  <c r="AI171" i="2"/>
  <c r="AM171" i="2"/>
  <c r="AI163" i="2"/>
  <c r="AM163" i="2"/>
  <c r="AI155" i="2"/>
  <c r="AM151" i="2"/>
  <c r="AI147" i="2"/>
  <c r="AI135" i="2"/>
  <c r="AM189" i="2"/>
  <c r="AI181" i="2"/>
  <c r="AM181" i="2"/>
  <c r="AM173" i="2"/>
  <c r="AM188" i="2"/>
  <c r="AM180" i="2"/>
  <c r="AI172" i="2"/>
  <c r="AM172" i="2"/>
  <c r="AM148" i="2"/>
  <c r="AI136" i="2"/>
  <c r="AI186" i="2"/>
  <c r="AM186" i="2"/>
  <c r="AM182" i="2"/>
  <c r="AI174" i="2"/>
  <c r="AM174" i="2"/>
  <c r="AI158" i="2"/>
  <c r="AM158" i="2"/>
  <c r="AM146" i="2"/>
  <c r="AE191" i="2"/>
  <c r="AI191" i="2"/>
  <c r="AE192" i="2"/>
  <c r="AI192" i="2"/>
  <c r="AA69" i="2"/>
  <c r="AA133" i="2"/>
  <c r="AE69" i="2"/>
  <c r="AE133" i="2"/>
  <c r="AA181" i="2"/>
  <c r="AA169" i="2"/>
  <c r="AA161" i="2"/>
  <c r="AE157" i="2"/>
  <c r="AA153" i="2"/>
  <c r="AE141" i="2"/>
  <c r="AA180" i="2"/>
  <c r="AE180" i="2"/>
  <c r="AA172" i="2"/>
  <c r="AE172" i="2"/>
  <c r="AE164" i="2"/>
  <c r="AE156" i="2"/>
  <c r="AA152" i="2"/>
  <c r="AE152" i="2"/>
  <c r="AA144" i="2"/>
  <c r="AA140" i="2"/>
  <c r="AE136" i="2"/>
  <c r="AA187" i="2"/>
  <c r="AA183" i="2"/>
  <c r="AE175" i="2"/>
  <c r="AA171" i="2"/>
  <c r="AE167" i="2"/>
  <c r="AA155" i="2"/>
  <c r="AE155" i="2"/>
  <c r="AE147" i="2"/>
  <c r="AE135" i="2"/>
  <c r="AA182" i="2"/>
  <c r="AA170" i="2"/>
  <c r="AE170" i="2"/>
  <c r="AE166" i="2"/>
  <c r="AE158" i="2"/>
  <c r="AA142" i="2"/>
  <c r="AE142" i="2"/>
  <c r="AA192" i="2"/>
  <c r="S186" i="2"/>
  <c r="W186" i="2"/>
  <c r="S182" i="2"/>
  <c r="W182" i="2"/>
  <c r="S178" i="2"/>
  <c r="W170" i="2"/>
  <c r="W158" i="2"/>
  <c r="S154" i="2"/>
  <c r="S142" i="2"/>
  <c r="W142" i="2"/>
  <c r="S69" i="2"/>
  <c r="S133" i="2"/>
  <c r="W69" i="2"/>
  <c r="W133" i="2"/>
  <c r="S189" i="2"/>
  <c r="W189" i="2"/>
  <c r="W185" i="2"/>
  <c r="S181" i="2"/>
  <c r="W169" i="2"/>
  <c r="S161" i="2"/>
  <c r="W161" i="2"/>
  <c r="W157" i="2"/>
  <c r="W153" i="2"/>
  <c r="W188" i="2"/>
  <c r="S180" i="2"/>
  <c r="W172" i="2"/>
  <c r="S164" i="2"/>
  <c r="S156" i="2"/>
  <c r="W144" i="2"/>
  <c r="S136" i="2"/>
  <c r="S187" i="2"/>
  <c r="S175" i="2"/>
  <c r="W175" i="2"/>
  <c r="S171" i="2"/>
  <c r="S167" i="2"/>
  <c r="S159" i="2"/>
  <c r="S155" i="2"/>
  <c r="S147" i="2"/>
  <c r="W147" i="2"/>
  <c r="O192" i="2"/>
  <c r="S192" i="2"/>
  <c r="O191" i="2"/>
  <c r="K174" i="2"/>
  <c r="K170" i="2"/>
  <c r="K166" i="2"/>
  <c r="O166" i="2"/>
  <c r="K150" i="2"/>
  <c r="O150" i="2"/>
  <c r="K142" i="2"/>
  <c r="O142" i="2"/>
  <c r="K69" i="2"/>
  <c r="K133" i="2"/>
  <c r="O69" i="2"/>
  <c r="O133" i="2"/>
  <c r="K189" i="2"/>
  <c r="O189" i="2"/>
  <c r="K185" i="2"/>
  <c r="K181" i="2"/>
  <c r="O181" i="2"/>
  <c r="K165" i="2"/>
  <c r="K161" i="2"/>
  <c r="K153" i="2"/>
  <c r="O153" i="2"/>
  <c r="K137" i="2"/>
  <c r="O137" i="2"/>
  <c r="K188" i="2"/>
  <c r="O184" i="2"/>
  <c r="K176" i="2"/>
  <c r="O176" i="2"/>
  <c r="K164" i="2"/>
  <c r="O164" i="2"/>
  <c r="K160" i="2"/>
  <c r="O148" i="2"/>
  <c r="O144" i="2"/>
  <c r="K140" i="2"/>
  <c r="K136" i="2"/>
  <c r="O136" i="2"/>
  <c r="K187" i="2"/>
  <c r="O187" i="2"/>
  <c r="K183" i="2"/>
  <c r="K179" i="2"/>
  <c r="O175" i="2"/>
  <c r="K167" i="2"/>
  <c r="K159" i="2"/>
  <c r="O159" i="2"/>
  <c r="O151" i="2"/>
  <c r="K139" i="2"/>
  <c r="C192" i="2"/>
  <c r="K192" i="2"/>
  <c r="C191" i="2"/>
  <c r="G69" i="2"/>
  <c r="G133" i="2"/>
  <c r="C133" i="2"/>
  <c r="G128" i="2"/>
  <c r="G190" i="2"/>
  <c r="C190" i="2"/>
  <c r="G124" i="2"/>
  <c r="G186" i="2"/>
  <c r="C186" i="2"/>
  <c r="G120" i="2"/>
  <c r="G182" i="2"/>
  <c r="C182" i="2"/>
  <c r="G116" i="2"/>
  <c r="G178" i="2"/>
  <c r="C178" i="2"/>
  <c r="G112" i="2"/>
  <c r="G174" i="2"/>
  <c r="C174" i="2"/>
  <c r="G107" i="2"/>
  <c r="G170" i="2"/>
  <c r="C170" i="2"/>
  <c r="G103" i="2"/>
  <c r="G166" i="2"/>
  <c r="C166" i="2"/>
  <c r="G99" i="2"/>
  <c r="G162" i="2"/>
  <c r="C162" i="2"/>
  <c r="G95" i="2"/>
  <c r="G158" i="2"/>
  <c r="C158" i="2"/>
  <c r="G91" i="2"/>
  <c r="G154" i="2"/>
  <c r="C154" i="2"/>
  <c r="G86" i="2"/>
  <c r="G150" i="2"/>
  <c r="C150" i="2"/>
  <c r="G82" i="2"/>
  <c r="G146" i="2"/>
  <c r="C146" i="2"/>
  <c r="G78" i="2"/>
  <c r="G142" i="2"/>
  <c r="C142" i="2"/>
  <c r="G74" i="2"/>
  <c r="G138" i="2"/>
  <c r="C138" i="2"/>
  <c r="G70" i="2"/>
  <c r="G134" i="2"/>
  <c r="C134" i="2"/>
  <c r="G127" i="2"/>
  <c r="G189" i="2"/>
  <c r="C189" i="2"/>
  <c r="G123" i="2"/>
  <c r="G185" i="2"/>
  <c r="C185" i="2"/>
  <c r="G119" i="2"/>
  <c r="G181" i="2"/>
  <c r="C181" i="2"/>
  <c r="G115" i="2"/>
  <c r="G177" i="2"/>
  <c r="C177" i="2"/>
  <c r="G111" i="2"/>
  <c r="G173" i="2"/>
  <c r="C173" i="2"/>
  <c r="G106" i="2"/>
  <c r="G169" i="2"/>
  <c r="C169" i="2"/>
  <c r="G102" i="2"/>
  <c r="G165" i="2"/>
  <c r="C165" i="2"/>
  <c r="G98" i="2"/>
  <c r="G161" i="2"/>
  <c r="C161" i="2"/>
  <c r="G94" i="2"/>
  <c r="G157" i="2"/>
  <c r="C157" i="2"/>
  <c r="G90" i="2"/>
  <c r="G153" i="2"/>
  <c r="C153" i="2"/>
  <c r="G85" i="2"/>
  <c r="G149" i="2"/>
  <c r="C149" i="2"/>
  <c r="G81" i="2"/>
  <c r="G145" i="2"/>
  <c r="C145" i="2"/>
  <c r="G77" i="2"/>
  <c r="G141" i="2"/>
  <c r="C141" i="2"/>
  <c r="G73" i="2"/>
  <c r="G137" i="2"/>
  <c r="C137" i="2"/>
  <c r="G126" i="2"/>
  <c r="G188" i="2"/>
  <c r="C188" i="2"/>
  <c r="G122" i="2"/>
  <c r="G184" i="2"/>
  <c r="C184" i="2"/>
  <c r="G118" i="2"/>
  <c r="G180" i="2"/>
  <c r="C180" i="2"/>
  <c r="G114" i="2"/>
  <c r="G176" i="2"/>
  <c r="C176" i="2"/>
  <c r="G109" i="2"/>
  <c r="G172" i="2"/>
  <c r="C172" i="2"/>
  <c r="G105" i="2"/>
  <c r="G168" i="2"/>
  <c r="C168" i="2"/>
  <c r="G101" i="2"/>
  <c r="G164" i="2"/>
  <c r="C164" i="2"/>
  <c r="G97" i="2"/>
  <c r="G160" i="2"/>
  <c r="C160" i="2"/>
  <c r="G93" i="2"/>
  <c r="G156" i="2"/>
  <c r="C156" i="2"/>
  <c r="G88" i="2"/>
  <c r="G152" i="2"/>
  <c r="C152" i="2"/>
  <c r="G84" i="2"/>
  <c r="G148" i="2"/>
  <c r="C148" i="2"/>
  <c r="G80" i="2"/>
  <c r="G144" i="2"/>
  <c r="C144" i="2"/>
  <c r="G76" i="2"/>
  <c r="G140" i="2"/>
  <c r="C140" i="2"/>
  <c r="G72" i="2"/>
  <c r="G136" i="2"/>
  <c r="C136" i="2"/>
  <c r="G125" i="2"/>
  <c r="G187" i="2"/>
  <c r="C187" i="2"/>
  <c r="G121" i="2"/>
  <c r="G183" i="2"/>
  <c r="C183" i="2"/>
  <c r="G117" i="2"/>
  <c r="G179" i="2"/>
  <c r="C179" i="2"/>
  <c r="G113" i="2"/>
  <c r="G175" i="2"/>
  <c r="C175" i="2"/>
  <c r="G108" i="2"/>
  <c r="G171" i="2"/>
  <c r="C171" i="2"/>
  <c r="G104" i="2"/>
  <c r="G167" i="2"/>
  <c r="C167" i="2"/>
  <c r="G100" i="2"/>
  <c r="G163" i="2"/>
  <c r="C163" i="2"/>
  <c r="G96" i="2"/>
  <c r="G159" i="2"/>
  <c r="C159" i="2"/>
  <c r="G92" i="2"/>
  <c r="G155" i="2"/>
  <c r="C155" i="2"/>
  <c r="G87" i="2"/>
  <c r="G151" i="2"/>
  <c r="C151" i="2"/>
  <c r="G83" i="2"/>
  <c r="G147" i="2"/>
  <c r="C147" i="2"/>
  <c r="G79" i="2"/>
  <c r="G143" i="2"/>
  <c r="C143" i="2"/>
  <c r="G75" i="2"/>
  <c r="G139" i="2"/>
  <c r="C139" i="2"/>
  <c r="G71" i="2"/>
  <c r="G135" i="2"/>
  <c r="C135" i="2"/>
  <c r="G130" i="2"/>
  <c r="G192" i="2"/>
  <c r="G129" i="2"/>
  <c r="G191" i="2"/>
  <c r="CA6" i="1"/>
  <c r="CG6" i="1"/>
  <c r="CP6" i="1"/>
  <c r="CS6" i="1"/>
  <c r="CV6" i="1"/>
  <c r="CY6" i="1"/>
  <c r="DB6" i="1"/>
  <c r="DE6" i="1"/>
  <c r="DH6" i="1"/>
  <c r="DK6" i="1"/>
  <c r="DN6" i="1"/>
  <c r="DQ6" i="1"/>
  <c r="DT6" i="1"/>
  <c r="DW6" i="1"/>
  <c r="DZ6" i="1"/>
  <c r="EC6" i="1"/>
  <c r="EF6" i="1"/>
  <c r="EI6" i="1"/>
  <c r="EL6" i="1"/>
  <c r="EO6" i="1"/>
  <c r="ER6" i="1"/>
  <c r="EU6" i="1"/>
  <c r="EX6" i="1"/>
  <c r="FA6" i="1"/>
  <c r="FD6" i="1"/>
  <c r="CA7" i="1"/>
  <c r="CG7" i="1"/>
  <c r="CP7" i="1"/>
  <c r="CS7" i="1"/>
  <c r="CV7" i="1"/>
  <c r="CY7" i="1"/>
  <c r="DB7" i="1"/>
  <c r="DE7" i="1"/>
  <c r="DH7" i="1"/>
  <c r="DK7" i="1"/>
  <c r="DN7" i="1"/>
  <c r="DQ7" i="1"/>
  <c r="DT7" i="1"/>
  <c r="DW7" i="1"/>
  <c r="DZ7" i="1"/>
  <c r="EC7" i="1"/>
  <c r="EF7" i="1"/>
  <c r="EI7" i="1"/>
  <c r="EL7" i="1"/>
  <c r="ER7" i="1"/>
  <c r="EU7" i="1"/>
  <c r="EX7" i="1"/>
  <c r="FA7" i="1"/>
  <c r="FD7" i="1"/>
  <c r="CA8" i="1"/>
  <c r="CG8" i="1"/>
  <c r="CP8" i="1"/>
  <c r="CS8" i="1"/>
  <c r="CV8" i="1"/>
  <c r="CY8" i="1"/>
  <c r="DB8" i="1"/>
  <c r="DE8" i="1"/>
  <c r="DH8" i="1"/>
  <c r="DK8" i="1"/>
  <c r="DN8" i="1"/>
  <c r="DQ8" i="1"/>
  <c r="DT8" i="1"/>
  <c r="DW8" i="1"/>
  <c r="DZ8" i="1"/>
  <c r="EC8" i="1"/>
  <c r="EF8" i="1"/>
  <c r="EI8" i="1"/>
  <c r="EL8" i="1"/>
  <c r="EO8" i="1"/>
  <c r="ER8" i="1"/>
  <c r="EU8" i="1"/>
  <c r="EX8" i="1"/>
  <c r="FA8" i="1"/>
  <c r="FD8" i="1"/>
  <c r="CA9" i="1"/>
  <c r="CG9" i="1"/>
  <c r="CP9" i="1"/>
  <c r="CS9" i="1"/>
  <c r="CV9" i="1"/>
  <c r="CY9" i="1"/>
  <c r="DB9" i="1"/>
  <c r="DE9" i="1"/>
  <c r="DH9" i="1"/>
  <c r="DK9" i="1"/>
  <c r="DN9" i="1"/>
  <c r="DQ9" i="1"/>
  <c r="DT9" i="1"/>
  <c r="DW9" i="1"/>
  <c r="DZ9" i="1"/>
  <c r="EC9" i="1"/>
  <c r="EF9" i="1"/>
  <c r="EI9" i="1"/>
  <c r="EL9" i="1"/>
  <c r="EO9" i="1"/>
  <c r="ER9" i="1"/>
  <c r="EU9" i="1"/>
  <c r="EX9" i="1"/>
  <c r="FA9" i="1"/>
  <c r="FD9" i="1"/>
  <c r="CA10" i="1"/>
  <c r="CG10" i="1"/>
  <c r="CP10" i="1"/>
  <c r="CS10" i="1"/>
  <c r="CV10" i="1"/>
  <c r="CY10" i="1"/>
  <c r="DB10" i="1"/>
  <c r="DE10" i="1"/>
  <c r="DH10" i="1"/>
  <c r="DK10" i="1"/>
  <c r="DN10" i="1"/>
  <c r="DQ10" i="1"/>
  <c r="DT10" i="1"/>
  <c r="DW10" i="1"/>
  <c r="DZ10" i="1"/>
  <c r="EC10" i="1"/>
  <c r="EF10" i="1"/>
  <c r="EI10" i="1"/>
  <c r="EL10" i="1"/>
  <c r="EO10" i="1"/>
  <c r="ER10" i="1"/>
  <c r="EU10" i="1"/>
  <c r="EX10" i="1"/>
  <c r="FA10" i="1"/>
  <c r="FD10" i="1"/>
  <c r="CA11" i="1"/>
  <c r="CG11" i="1"/>
  <c r="CP11" i="1"/>
  <c r="CS11" i="1"/>
  <c r="CV11" i="1"/>
  <c r="CY11" i="1"/>
  <c r="DB11" i="1"/>
  <c r="DE11" i="1"/>
  <c r="DH11" i="1"/>
  <c r="DK11" i="1"/>
  <c r="DN11" i="1"/>
  <c r="DQ11" i="1"/>
  <c r="DT11" i="1"/>
  <c r="DW11" i="1"/>
  <c r="DZ11" i="1"/>
  <c r="EC11" i="1"/>
  <c r="EF11" i="1"/>
  <c r="EI11" i="1"/>
  <c r="EL11" i="1"/>
  <c r="EO11" i="1"/>
  <c r="ER11" i="1"/>
  <c r="EU11" i="1"/>
  <c r="EX11" i="1"/>
  <c r="FA11" i="1"/>
  <c r="FD11" i="1"/>
  <c r="CA12" i="1"/>
  <c r="CG12" i="1"/>
  <c r="CP12" i="1"/>
  <c r="CS12" i="1"/>
  <c r="CV12" i="1"/>
  <c r="CY12" i="1"/>
  <c r="DB12" i="1"/>
  <c r="DE12" i="1"/>
  <c r="DH12" i="1"/>
  <c r="DK12" i="1"/>
  <c r="DN12" i="1"/>
  <c r="DQ12" i="1"/>
  <c r="DT12" i="1"/>
  <c r="DW12" i="1"/>
  <c r="DZ12" i="1"/>
  <c r="EC12" i="1"/>
  <c r="EF12" i="1"/>
  <c r="EI12" i="1"/>
  <c r="EL12" i="1"/>
  <c r="EO12" i="1"/>
  <c r="ER12" i="1"/>
  <c r="EU12" i="1"/>
  <c r="EX12" i="1"/>
  <c r="FA12" i="1"/>
  <c r="FD12" i="1"/>
  <c r="CA13" i="1"/>
  <c r="CG13" i="1"/>
  <c r="CP13" i="1"/>
  <c r="CS13" i="1"/>
  <c r="CV13" i="1"/>
  <c r="CY13" i="1"/>
  <c r="DB13" i="1"/>
  <c r="DE13" i="1"/>
  <c r="DH13" i="1"/>
  <c r="DK13" i="1"/>
  <c r="DN13" i="1"/>
  <c r="DQ13" i="1"/>
  <c r="DT13" i="1"/>
  <c r="DW13" i="1"/>
  <c r="DZ13" i="1"/>
  <c r="EC13" i="1"/>
  <c r="EF13" i="1"/>
  <c r="EI13" i="1"/>
  <c r="EL13" i="1"/>
  <c r="EO13" i="1"/>
  <c r="ER13" i="1"/>
  <c r="EU13" i="1"/>
  <c r="EX13" i="1"/>
  <c r="FA13" i="1"/>
  <c r="FD13" i="1"/>
  <c r="CA14" i="1"/>
  <c r="CG14" i="1"/>
  <c r="CP14" i="1"/>
  <c r="CS14" i="1"/>
  <c r="CV14" i="1"/>
  <c r="CY14" i="1"/>
  <c r="DB14" i="1"/>
  <c r="DE14" i="1"/>
  <c r="DH14" i="1"/>
  <c r="DK14" i="1"/>
  <c r="DN14" i="1"/>
  <c r="DQ14" i="1"/>
  <c r="DT14" i="1"/>
  <c r="DW14" i="1"/>
  <c r="DZ14" i="1"/>
  <c r="EC14" i="1"/>
  <c r="EF14" i="1"/>
  <c r="EI14" i="1"/>
  <c r="EL14" i="1"/>
  <c r="EO14" i="1"/>
  <c r="ER14" i="1"/>
  <c r="EU14" i="1"/>
  <c r="EX14" i="1"/>
  <c r="FA14" i="1"/>
  <c r="FD14" i="1"/>
  <c r="CA15" i="1"/>
  <c r="CG15" i="1"/>
  <c r="CP15" i="1"/>
  <c r="CS15" i="1"/>
  <c r="CV15" i="1"/>
  <c r="CY15" i="1"/>
  <c r="DB15" i="1"/>
  <c r="DE15" i="1"/>
  <c r="DH15" i="1"/>
  <c r="DK15" i="1"/>
  <c r="DN15" i="1"/>
  <c r="DQ15" i="1"/>
  <c r="DT15" i="1"/>
  <c r="DW15" i="1"/>
  <c r="DZ15" i="1"/>
  <c r="EC15" i="1"/>
  <c r="EF15" i="1"/>
  <c r="EI15" i="1"/>
  <c r="EL15" i="1"/>
  <c r="EO15" i="1"/>
  <c r="ER15" i="1"/>
  <c r="EU15" i="1"/>
  <c r="EX15" i="1"/>
  <c r="FA15" i="1"/>
  <c r="FD15" i="1"/>
  <c r="CA19" i="1"/>
  <c r="CG19" i="1"/>
  <c r="CP19" i="1"/>
  <c r="CS19" i="1"/>
  <c r="CV19" i="1"/>
  <c r="CY19" i="1"/>
  <c r="DB19" i="1"/>
  <c r="DE19" i="1"/>
  <c r="DH19" i="1"/>
  <c r="DK19" i="1"/>
  <c r="DN19" i="1"/>
  <c r="DQ19" i="1"/>
  <c r="DT19" i="1"/>
  <c r="DW19" i="1"/>
  <c r="DZ19" i="1"/>
  <c r="EC19" i="1"/>
  <c r="EF19" i="1"/>
  <c r="EI19" i="1"/>
  <c r="EL19" i="1"/>
  <c r="EO19" i="1"/>
  <c r="ER19" i="1"/>
  <c r="EU19" i="1"/>
  <c r="EX19" i="1"/>
  <c r="FA19" i="1"/>
  <c r="FD19" i="1"/>
  <c r="CA20" i="1"/>
  <c r="CG20" i="1"/>
  <c r="CP20" i="1"/>
  <c r="CS20" i="1"/>
  <c r="CV20" i="1"/>
  <c r="CY20" i="1"/>
  <c r="DB20" i="1"/>
  <c r="DE20" i="1"/>
  <c r="DH20" i="1"/>
  <c r="DK20" i="1"/>
  <c r="DN20" i="1"/>
  <c r="DQ20" i="1"/>
  <c r="DT20" i="1"/>
  <c r="DW20" i="1"/>
  <c r="DZ20" i="1"/>
  <c r="EC20" i="1"/>
  <c r="EF20" i="1"/>
  <c r="EI20" i="1"/>
  <c r="EL20" i="1"/>
  <c r="EO20" i="1"/>
  <c r="ER20" i="1"/>
  <c r="EU20" i="1"/>
  <c r="EX20" i="1"/>
  <c r="FA20" i="1"/>
  <c r="FD20" i="1"/>
  <c r="CA21" i="1"/>
  <c r="CG21" i="1"/>
  <c r="CP21" i="1"/>
  <c r="CS21" i="1"/>
  <c r="CV21" i="1"/>
  <c r="CY21" i="1"/>
  <c r="DB21" i="1"/>
  <c r="DE21" i="1"/>
  <c r="DH21" i="1"/>
  <c r="DK21" i="1"/>
  <c r="DN21" i="1"/>
  <c r="DQ21" i="1"/>
  <c r="DT21" i="1"/>
  <c r="DW21" i="1"/>
  <c r="DZ21" i="1"/>
  <c r="EC21" i="1"/>
  <c r="EF21" i="1"/>
  <c r="EI21" i="1"/>
  <c r="EL21" i="1"/>
  <c r="EO21" i="1"/>
  <c r="ER21" i="1"/>
  <c r="EU21" i="1"/>
  <c r="EX21" i="1"/>
  <c r="FA21" i="1"/>
  <c r="FD21" i="1"/>
  <c r="CA22" i="1"/>
  <c r="CG22" i="1"/>
  <c r="CP22" i="1"/>
  <c r="CS22" i="1"/>
  <c r="CV22" i="1"/>
  <c r="CY22" i="1"/>
  <c r="DB22" i="1"/>
  <c r="DE22" i="1"/>
  <c r="DH22" i="1"/>
  <c r="DK22" i="1"/>
  <c r="DN22" i="1"/>
  <c r="DQ22" i="1"/>
  <c r="DT22" i="1"/>
  <c r="DW22" i="1"/>
  <c r="DZ22" i="1"/>
  <c r="EC22" i="1"/>
  <c r="EF22" i="1"/>
  <c r="EI22" i="1"/>
  <c r="EL22" i="1"/>
  <c r="EO22" i="1"/>
  <c r="ER22" i="1"/>
  <c r="EU22" i="1"/>
  <c r="EX22" i="1"/>
  <c r="FA22" i="1"/>
  <c r="FD22" i="1"/>
  <c r="CA23" i="1"/>
  <c r="CG23" i="1"/>
  <c r="CP23" i="1"/>
  <c r="CS23" i="1"/>
  <c r="CV23" i="1"/>
  <c r="CY23" i="1"/>
  <c r="DB23" i="1"/>
  <c r="DE23" i="1"/>
  <c r="DH23" i="1"/>
  <c r="DK23" i="1"/>
  <c r="DN23" i="1"/>
  <c r="DQ23" i="1"/>
  <c r="DT23" i="1"/>
  <c r="DW23" i="1"/>
  <c r="DZ23" i="1"/>
  <c r="EC23" i="1"/>
  <c r="EF23" i="1"/>
  <c r="EI23" i="1"/>
  <c r="EL23" i="1"/>
  <c r="EO23" i="1"/>
  <c r="ER23" i="1"/>
  <c r="EU23" i="1"/>
  <c r="EX23" i="1"/>
  <c r="FA23" i="1"/>
  <c r="FD23" i="1"/>
  <c r="CA25" i="1"/>
  <c r="CG25" i="1"/>
  <c r="CM25" i="1"/>
  <c r="CS25" i="1"/>
  <c r="CV25" i="1"/>
  <c r="CY25" i="1"/>
  <c r="DB25" i="1"/>
  <c r="DE25" i="1"/>
  <c r="DH25" i="1"/>
  <c r="DK25" i="1"/>
  <c r="DN25" i="1"/>
  <c r="DQ25" i="1"/>
  <c r="DT25" i="1"/>
  <c r="DW25" i="1"/>
  <c r="DZ25" i="1"/>
  <c r="EC25" i="1"/>
  <c r="EF25" i="1"/>
  <c r="EI25" i="1"/>
  <c r="EL25" i="1"/>
  <c r="EO25" i="1"/>
  <c r="ER25" i="1"/>
  <c r="EU25" i="1"/>
  <c r="EX25" i="1"/>
  <c r="FA25" i="1"/>
  <c r="FD25" i="1"/>
  <c r="CA26" i="1"/>
  <c r="CG26" i="1"/>
  <c r="CM26" i="1"/>
  <c r="CS26" i="1"/>
  <c r="CV26" i="1"/>
  <c r="CY26" i="1"/>
  <c r="DB26" i="1"/>
  <c r="DE26" i="1"/>
  <c r="DH26" i="1"/>
  <c r="DK26" i="1"/>
  <c r="DN26" i="1"/>
  <c r="DQ26" i="1"/>
  <c r="DT26" i="1"/>
  <c r="DW26" i="1"/>
  <c r="DZ26" i="1"/>
  <c r="EC26" i="1"/>
  <c r="EF26" i="1"/>
  <c r="EI26" i="1"/>
  <c r="EL26" i="1"/>
  <c r="EO26" i="1"/>
  <c r="ER26" i="1"/>
  <c r="EU26" i="1"/>
  <c r="EX26" i="1"/>
  <c r="FA26" i="1"/>
  <c r="FD26" i="1"/>
  <c r="CA27" i="1"/>
  <c r="CG27" i="1"/>
  <c r="CM27" i="1"/>
  <c r="CS27" i="1"/>
  <c r="CV27" i="1"/>
  <c r="CY27" i="1"/>
  <c r="DB27" i="1"/>
  <c r="DE27" i="1"/>
  <c r="DH27" i="1"/>
  <c r="DK27" i="1"/>
  <c r="DN27" i="1"/>
  <c r="DQ27" i="1"/>
  <c r="DT27" i="1"/>
  <c r="DW27" i="1"/>
  <c r="DZ27" i="1"/>
  <c r="EC27" i="1"/>
  <c r="EF27" i="1"/>
  <c r="EI27" i="1"/>
  <c r="EL27" i="1"/>
  <c r="EO27" i="1"/>
  <c r="ER27" i="1"/>
  <c r="EU27" i="1"/>
  <c r="EX27" i="1"/>
  <c r="FA27" i="1"/>
  <c r="FD27" i="1"/>
  <c r="CA28" i="1"/>
  <c r="CG28" i="1"/>
  <c r="CM28" i="1"/>
  <c r="CS28" i="1"/>
  <c r="CV28" i="1"/>
  <c r="CY28" i="1"/>
  <c r="DB28" i="1"/>
  <c r="DE28" i="1"/>
  <c r="DH28" i="1"/>
  <c r="DK28" i="1"/>
  <c r="DN28" i="1"/>
  <c r="DQ28" i="1"/>
  <c r="DT28" i="1"/>
  <c r="DW28" i="1"/>
  <c r="DZ28" i="1"/>
  <c r="EC28" i="1"/>
  <c r="EF28" i="1"/>
  <c r="EI28" i="1"/>
  <c r="EL28" i="1"/>
  <c r="EO28" i="1"/>
  <c r="ER28" i="1"/>
  <c r="EU28" i="1"/>
  <c r="EX28" i="1"/>
  <c r="FA28" i="1"/>
  <c r="FD28" i="1"/>
  <c r="CA29" i="1"/>
  <c r="CG29" i="1"/>
  <c r="CM29" i="1"/>
  <c r="CS29" i="1"/>
  <c r="CV29" i="1"/>
  <c r="CY29" i="1"/>
  <c r="DB29" i="1"/>
  <c r="DE29" i="1"/>
  <c r="DH29" i="1"/>
  <c r="DK29" i="1"/>
  <c r="DN29" i="1"/>
  <c r="DQ29" i="1"/>
  <c r="DT29" i="1"/>
  <c r="DW29" i="1"/>
  <c r="DZ29" i="1"/>
  <c r="EC29" i="1"/>
  <c r="EF29" i="1"/>
  <c r="EI29" i="1"/>
  <c r="EL29" i="1"/>
  <c r="EO29" i="1"/>
  <c r="ER29" i="1"/>
  <c r="EU29" i="1"/>
  <c r="EX29" i="1"/>
  <c r="FA29" i="1"/>
  <c r="FD29" i="1"/>
  <c r="CA30" i="1"/>
  <c r="CG30" i="1"/>
  <c r="CM30" i="1"/>
  <c r="CS30" i="1"/>
  <c r="CV30" i="1"/>
  <c r="CY30" i="1"/>
  <c r="DB30" i="1"/>
  <c r="DE30" i="1"/>
  <c r="DH30" i="1"/>
  <c r="DK30" i="1"/>
  <c r="DN30" i="1"/>
  <c r="DQ30" i="1"/>
  <c r="DT30" i="1"/>
  <c r="DW30" i="1"/>
  <c r="DZ30" i="1"/>
  <c r="EC30" i="1"/>
  <c r="EF30" i="1"/>
  <c r="EI30" i="1"/>
  <c r="EL30" i="1"/>
  <c r="EO30" i="1"/>
  <c r="ER30" i="1"/>
  <c r="EU30" i="1"/>
  <c r="EX30" i="1"/>
  <c r="FA30" i="1"/>
  <c r="FD30" i="1"/>
  <c r="CA31" i="1"/>
  <c r="CG31" i="1"/>
  <c r="CM31" i="1"/>
  <c r="CS31" i="1"/>
  <c r="CV31" i="1"/>
  <c r="CY31" i="1"/>
  <c r="DB31" i="1"/>
  <c r="DE31" i="1"/>
  <c r="DH31" i="1"/>
  <c r="DK31" i="1"/>
  <c r="DN31" i="1"/>
  <c r="DQ31" i="1"/>
  <c r="DT31" i="1"/>
  <c r="DW31" i="1"/>
  <c r="DZ31" i="1"/>
  <c r="EC31" i="1"/>
  <c r="EF31" i="1"/>
  <c r="EI31" i="1"/>
  <c r="EL31" i="1"/>
  <c r="EO31" i="1"/>
  <c r="ER31" i="1"/>
  <c r="EU31" i="1"/>
  <c r="EX31" i="1"/>
  <c r="FA31" i="1"/>
  <c r="FD31" i="1"/>
  <c r="CA32" i="1"/>
  <c r="CG32" i="1"/>
  <c r="CM32" i="1"/>
  <c r="CS32" i="1"/>
  <c r="CV32" i="1"/>
  <c r="CY32" i="1"/>
  <c r="DB32" i="1"/>
  <c r="DE32" i="1"/>
  <c r="DH32" i="1"/>
  <c r="DK32" i="1"/>
  <c r="DN32" i="1"/>
  <c r="DQ32" i="1"/>
  <c r="DT32" i="1"/>
  <c r="DW32" i="1"/>
  <c r="DZ32" i="1"/>
  <c r="EC32" i="1"/>
  <c r="EF32" i="1"/>
  <c r="EI32" i="1"/>
  <c r="EL32" i="1"/>
  <c r="EO32" i="1"/>
  <c r="ER32" i="1"/>
  <c r="EU32" i="1"/>
  <c r="EX32" i="1"/>
  <c r="FA32" i="1"/>
  <c r="FD32" i="1"/>
  <c r="CA33" i="1"/>
  <c r="CG33" i="1"/>
  <c r="CM33" i="1"/>
  <c r="CS33" i="1"/>
  <c r="CV33" i="1"/>
  <c r="CY33" i="1"/>
  <c r="DB33" i="1"/>
  <c r="DE33" i="1"/>
  <c r="DH33" i="1"/>
  <c r="DK33" i="1"/>
  <c r="DN33" i="1"/>
  <c r="DQ33" i="1"/>
  <c r="DT33" i="1"/>
  <c r="DW33" i="1"/>
  <c r="DZ33" i="1"/>
  <c r="EC33" i="1"/>
  <c r="EF33" i="1"/>
  <c r="EI33" i="1"/>
  <c r="EL33" i="1"/>
  <c r="EO33" i="1"/>
  <c r="ER33" i="1"/>
  <c r="EU33" i="1"/>
  <c r="EX33" i="1"/>
  <c r="FA33" i="1"/>
  <c r="FD33" i="1"/>
  <c r="CA34" i="1"/>
  <c r="CG34" i="1"/>
  <c r="CM34" i="1"/>
  <c r="CS34" i="1"/>
  <c r="CV34" i="1"/>
  <c r="CY34" i="1"/>
  <c r="DB34" i="1"/>
  <c r="DE34" i="1"/>
  <c r="DH34" i="1"/>
  <c r="DK34" i="1"/>
  <c r="DN34" i="1"/>
  <c r="DQ34" i="1"/>
  <c r="DT34" i="1"/>
  <c r="DW34" i="1"/>
  <c r="DZ34" i="1"/>
  <c r="EC34" i="1"/>
  <c r="EF34" i="1"/>
  <c r="EI34" i="1"/>
  <c r="EL34" i="1"/>
  <c r="EO34" i="1"/>
  <c r="ER34" i="1"/>
  <c r="EU34" i="1"/>
  <c r="EX34" i="1"/>
  <c r="FA34" i="1"/>
  <c r="FD34" i="1"/>
  <c r="CA35" i="1"/>
  <c r="CG35" i="1"/>
  <c r="CM35" i="1"/>
  <c r="CS35" i="1"/>
  <c r="CV35" i="1"/>
  <c r="CY35" i="1"/>
  <c r="DB35" i="1"/>
  <c r="DE35" i="1"/>
  <c r="DH35" i="1"/>
  <c r="DK35" i="1"/>
  <c r="DN35" i="1"/>
  <c r="DQ35" i="1"/>
  <c r="DT35" i="1"/>
  <c r="DW35" i="1"/>
  <c r="DZ35" i="1"/>
  <c r="EC35" i="1"/>
  <c r="EF35" i="1"/>
  <c r="EI35" i="1"/>
  <c r="EL35" i="1"/>
  <c r="EO35" i="1"/>
  <c r="ER35" i="1"/>
  <c r="EU35" i="1"/>
  <c r="EX35" i="1"/>
  <c r="FA35" i="1"/>
  <c r="FD35" i="1"/>
  <c r="CA36" i="1"/>
  <c r="CG36" i="1"/>
  <c r="CM36" i="1"/>
  <c r="CS36" i="1"/>
  <c r="CV36" i="1"/>
  <c r="CY36" i="1"/>
  <c r="DB36" i="1"/>
  <c r="DE36" i="1"/>
  <c r="DH36" i="1"/>
  <c r="DK36" i="1"/>
  <c r="DN36" i="1"/>
  <c r="DQ36" i="1"/>
  <c r="DT36" i="1"/>
  <c r="DW36" i="1"/>
  <c r="DZ36" i="1"/>
  <c r="EC36" i="1"/>
  <c r="EF36" i="1"/>
  <c r="EI36" i="1"/>
  <c r="EL36" i="1"/>
  <c r="EO36" i="1"/>
  <c r="ER36" i="1"/>
  <c r="EU36" i="1"/>
  <c r="EX36" i="1"/>
  <c r="FA36" i="1"/>
  <c r="FD36" i="1"/>
  <c r="CA37" i="1"/>
  <c r="CG37" i="1"/>
  <c r="CM37" i="1"/>
  <c r="CS37" i="1"/>
  <c r="CV37" i="1"/>
  <c r="CY37" i="1"/>
  <c r="DB37" i="1"/>
  <c r="DE37" i="1"/>
  <c r="DH37" i="1"/>
  <c r="DK37" i="1"/>
  <c r="DN37" i="1"/>
  <c r="DQ37" i="1"/>
  <c r="DT37" i="1"/>
  <c r="DW37" i="1"/>
  <c r="DZ37" i="1"/>
  <c r="EC37" i="1"/>
  <c r="EF37" i="1"/>
  <c r="EI37" i="1"/>
  <c r="EL37" i="1"/>
  <c r="EO37" i="1"/>
  <c r="ER37" i="1"/>
  <c r="EU37" i="1"/>
  <c r="EX37" i="1"/>
  <c r="FA37" i="1"/>
  <c r="FD37" i="1"/>
  <c r="CA38" i="1"/>
  <c r="CG38" i="1"/>
  <c r="CM38" i="1"/>
  <c r="CS38" i="1"/>
  <c r="CV38" i="1"/>
  <c r="CY38" i="1"/>
  <c r="DB38" i="1"/>
  <c r="DE38" i="1"/>
  <c r="DH38" i="1"/>
  <c r="DK38" i="1"/>
  <c r="DN38" i="1"/>
  <c r="DQ38" i="1"/>
  <c r="DT38" i="1"/>
  <c r="DW38" i="1"/>
  <c r="DZ38" i="1"/>
  <c r="EC38" i="1"/>
  <c r="EF38" i="1"/>
  <c r="EI38" i="1"/>
  <c r="EL38" i="1"/>
  <c r="EO38" i="1"/>
  <c r="ER38" i="1"/>
  <c r="EU38" i="1"/>
  <c r="EX38" i="1"/>
  <c r="FA38" i="1"/>
  <c r="FD38" i="1"/>
  <c r="CA39" i="1"/>
  <c r="CG39" i="1"/>
  <c r="CM39" i="1"/>
  <c r="CS39" i="1"/>
  <c r="CV39" i="1"/>
  <c r="CY39" i="1"/>
  <c r="DB39" i="1"/>
  <c r="DE39" i="1"/>
  <c r="DH39" i="1"/>
  <c r="DK39" i="1"/>
  <c r="DN39" i="1"/>
  <c r="DQ39" i="1"/>
  <c r="DT39" i="1"/>
  <c r="DW39" i="1"/>
  <c r="DZ39" i="1"/>
  <c r="EC39" i="1"/>
  <c r="EF39" i="1"/>
  <c r="EI39" i="1"/>
  <c r="EL39" i="1"/>
  <c r="EO39" i="1"/>
  <c r="ER39" i="1"/>
  <c r="EU39" i="1"/>
  <c r="EX39" i="1"/>
  <c r="FA39" i="1"/>
  <c r="FD39" i="1"/>
  <c r="CA40" i="1"/>
  <c r="CG40" i="1"/>
  <c r="CM40" i="1"/>
  <c r="CS40" i="1"/>
  <c r="CV40" i="1"/>
  <c r="CY40" i="1"/>
  <c r="DB40" i="1"/>
  <c r="DE40" i="1"/>
  <c r="DH40" i="1"/>
  <c r="DK40" i="1"/>
  <c r="DN40" i="1"/>
  <c r="DQ40" i="1"/>
  <c r="DT40" i="1"/>
  <c r="DW40" i="1"/>
  <c r="DZ40" i="1"/>
  <c r="EC40" i="1"/>
  <c r="EF40" i="1"/>
  <c r="EI40" i="1"/>
  <c r="EL40" i="1"/>
  <c r="EO40" i="1"/>
  <c r="ER40" i="1"/>
  <c r="EU40" i="1"/>
  <c r="EX40" i="1"/>
  <c r="FA40" i="1"/>
  <c r="FD40" i="1"/>
  <c r="CA41" i="1"/>
  <c r="CG41" i="1"/>
  <c r="CM41" i="1"/>
  <c r="CS41" i="1"/>
  <c r="CV41" i="1"/>
  <c r="CY41" i="1"/>
  <c r="DB41" i="1"/>
  <c r="DE41" i="1"/>
  <c r="DH41" i="1"/>
  <c r="DK41" i="1"/>
  <c r="DN41" i="1"/>
  <c r="DQ41" i="1"/>
  <c r="DT41" i="1"/>
  <c r="DW41" i="1"/>
  <c r="DZ41" i="1"/>
  <c r="EC41" i="1"/>
  <c r="EF41" i="1"/>
  <c r="EI41" i="1"/>
  <c r="EL41" i="1"/>
  <c r="EO41" i="1"/>
  <c r="ER41" i="1"/>
  <c r="EU41" i="1"/>
  <c r="EX41" i="1"/>
  <c r="FA41" i="1"/>
  <c r="FD41" i="1"/>
  <c r="CA42" i="1"/>
  <c r="CG42" i="1"/>
  <c r="CM42" i="1"/>
  <c r="CP42" i="1"/>
  <c r="CS42" i="1"/>
  <c r="CV42" i="1"/>
  <c r="CY42" i="1"/>
  <c r="DB42" i="1"/>
  <c r="DE42" i="1"/>
  <c r="DH42" i="1"/>
  <c r="DK42" i="1"/>
  <c r="DN42" i="1"/>
  <c r="DQ42" i="1"/>
  <c r="DT42" i="1"/>
  <c r="DW42" i="1"/>
  <c r="DZ42" i="1"/>
  <c r="EC42" i="1"/>
  <c r="EF42" i="1"/>
  <c r="EI42" i="1"/>
  <c r="EL42" i="1"/>
  <c r="EO42" i="1"/>
  <c r="ER42" i="1"/>
  <c r="EU42" i="1"/>
  <c r="EX42" i="1"/>
  <c r="FA42" i="1"/>
  <c r="FD42" i="1"/>
  <c r="CA43" i="1"/>
  <c r="CG43" i="1"/>
  <c r="CM43" i="1"/>
  <c r="CS43" i="1"/>
  <c r="CV43" i="1"/>
  <c r="CY43" i="1"/>
  <c r="DB43" i="1"/>
  <c r="DE43" i="1"/>
  <c r="DH43" i="1"/>
  <c r="DK43" i="1"/>
  <c r="DN43" i="1"/>
  <c r="DQ43" i="1"/>
  <c r="DT43" i="1"/>
  <c r="DW43" i="1"/>
  <c r="DZ43" i="1"/>
  <c r="EC43" i="1"/>
  <c r="EF43" i="1"/>
  <c r="EI43" i="1"/>
  <c r="EL43" i="1"/>
  <c r="EO43" i="1"/>
  <c r="ER43" i="1"/>
  <c r="EU43" i="1"/>
  <c r="EX43" i="1"/>
  <c r="FA43" i="1"/>
  <c r="FD43" i="1"/>
  <c r="CA44" i="1"/>
  <c r="CG44" i="1"/>
  <c r="CM44" i="1"/>
  <c r="CS44" i="1"/>
  <c r="CV44" i="1"/>
  <c r="CY44" i="1"/>
  <c r="DB44" i="1"/>
  <c r="DE44" i="1"/>
  <c r="DH44" i="1"/>
  <c r="DK44" i="1"/>
  <c r="DN44" i="1"/>
  <c r="DQ44" i="1"/>
  <c r="DT44" i="1"/>
  <c r="DW44" i="1"/>
  <c r="DZ44" i="1"/>
  <c r="EC44" i="1"/>
  <c r="EF44" i="1"/>
  <c r="EI44" i="1"/>
  <c r="EL44" i="1"/>
  <c r="EO44" i="1"/>
  <c r="ER44" i="1"/>
  <c r="EU44" i="1"/>
  <c r="EX44" i="1"/>
  <c r="FA44" i="1"/>
  <c r="FD44" i="1"/>
  <c r="CM46" i="1"/>
  <c r="CP46" i="1"/>
  <c r="CV46" i="1"/>
  <c r="CY46" i="1"/>
  <c r="DB46" i="1"/>
  <c r="DE46" i="1"/>
  <c r="DH46" i="1"/>
  <c r="DK46" i="1"/>
  <c r="DN46" i="1"/>
  <c r="DQ46" i="1"/>
  <c r="DT46" i="1"/>
  <c r="DW46" i="1"/>
  <c r="DZ46" i="1"/>
  <c r="EC46" i="1"/>
  <c r="EF46" i="1"/>
  <c r="EI46" i="1"/>
  <c r="EL46" i="1"/>
  <c r="EO46" i="1"/>
  <c r="ER46" i="1"/>
  <c r="EU46" i="1"/>
  <c r="EX46" i="1"/>
  <c r="FA46" i="1"/>
  <c r="FD46" i="1"/>
  <c r="CM47" i="1"/>
  <c r="CP47" i="1"/>
  <c r="CV47" i="1"/>
  <c r="CY47" i="1"/>
  <c r="DB47" i="1"/>
  <c r="DE47" i="1"/>
  <c r="DH47" i="1"/>
  <c r="DK47" i="1"/>
  <c r="DN47" i="1"/>
  <c r="DQ47" i="1"/>
  <c r="DT47" i="1"/>
  <c r="DW47" i="1"/>
  <c r="DZ47" i="1"/>
  <c r="EC47" i="1"/>
  <c r="EF47" i="1"/>
  <c r="EI47" i="1"/>
  <c r="EL47" i="1"/>
  <c r="EO47" i="1"/>
  <c r="ER47" i="1"/>
  <c r="EU47" i="1"/>
  <c r="EX47" i="1"/>
  <c r="FA47" i="1"/>
  <c r="FD47" i="1"/>
  <c r="CM48" i="1"/>
  <c r="CP48" i="1"/>
  <c r="CV48" i="1"/>
  <c r="CY48" i="1"/>
  <c r="DB48" i="1"/>
  <c r="DE48" i="1"/>
  <c r="DH48" i="1"/>
  <c r="DK48" i="1"/>
  <c r="DN48" i="1"/>
  <c r="DQ48" i="1"/>
  <c r="DT48" i="1"/>
  <c r="DW48" i="1"/>
  <c r="DZ48" i="1"/>
  <c r="EC48" i="1"/>
  <c r="EF48" i="1"/>
  <c r="EI48" i="1"/>
  <c r="EL48" i="1"/>
  <c r="EO48" i="1"/>
  <c r="ER48" i="1"/>
  <c r="EU48" i="1"/>
  <c r="EX48" i="1"/>
  <c r="FA48" i="1"/>
  <c r="FD48" i="1"/>
  <c r="CG49" i="1"/>
  <c r="CM49" i="1"/>
  <c r="CP49" i="1"/>
  <c r="CV49" i="1"/>
  <c r="CY49" i="1"/>
  <c r="DB49" i="1"/>
  <c r="DE49" i="1"/>
  <c r="DH49" i="1"/>
  <c r="DK49" i="1"/>
  <c r="DN49" i="1"/>
  <c r="DQ49" i="1"/>
  <c r="DT49" i="1"/>
  <c r="DW49" i="1"/>
  <c r="DZ49" i="1"/>
  <c r="EC49" i="1"/>
  <c r="EF49" i="1"/>
  <c r="EI49" i="1"/>
  <c r="EL49" i="1"/>
  <c r="EO49" i="1"/>
  <c r="ER49" i="1"/>
  <c r="EU49" i="1"/>
  <c r="EX49" i="1"/>
  <c r="FA49" i="1"/>
  <c r="FD49" i="1"/>
  <c r="CM50" i="1"/>
  <c r="CP50" i="1"/>
  <c r="CS50" i="1"/>
  <c r="CV50" i="1"/>
  <c r="CY50" i="1"/>
  <c r="DB50" i="1"/>
  <c r="DE50" i="1"/>
  <c r="DH50" i="1"/>
  <c r="DK50" i="1"/>
  <c r="DN50" i="1"/>
  <c r="DQ50" i="1"/>
  <c r="DT50" i="1"/>
  <c r="DW50" i="1"/>
  <c r="DZ50" i="1"/>
  <c r="EC50" i="1"/>
  <c r="EF50" i="1"/>
  <c r="EI50" i="1"/>
  <c r="EL50" i="1"/>
  <c r="EO50" i="1"/>
  <c r="ER50" i="1"/>
  <c r="EU50" i="1"/>
  <c r="EX50" i="1"/>
  <c r="FA50" i="1"/>
  <c r="FD50" i="1"/>
  <c r="CM51" i="1"/>
  <c r="CP51" i="1"/>
  <c r="CS51" i="1"/>
  <c r="CV51" i="1"/>
  <c r="CY51" i="1"/>
  <c r="DB51" i="1"/>
  <c r="DE51" i="1"/>
  <c r="DH51" i="1"/>
  <c r="DK51" i="1"/>
  <c r="DN51" i="1"/>
  <c r="DQ51" i="1"/>
  <c r="DT51" i="1"/>
  <c r="DW51" i="1"/>
  <c r="DZ51" i="1"/>
  <c r="EC51" i="1"/>
  <c r="EF51" i="1"/>
  <c r="EI51" i="1"/>
  <c r="EL51" i="1"/>
  <c r="EO51" i="1"/>
  <c r="ER51" i="1"/>
  <c r="EU51" i="1"/>
  <c r="EX51" i="1"/>
  <c r="FA51" i="1"/>
  <c r="FD51" i="1"/>
  <c r="CG52" i="1"/>
  <c r="CM52" i="1"/>
  <c r="CP52" i="1"/>
  <c r="CV52" i="1"/>
  <c r="CY52" i="1"/>
  <c r="DB52" i="1"/>
  <c r="DE52" i="1"/>
  <c r="DH52" i="1"/>
  <c r="DK52" i="1"/>
  <c r="DN52" i="1"/>
  <c r="DQ52" i="1"/>
  <c r="DT52" i="1"/>
  <c r="DW52" i="1"/>
  <c r="DZ52" i="1"/>
  <c r="EC52" i="1"/>
  <c r="EF52" i="1"/>
  <c r="EI52" i="1"/>
  <c r="EL52" i="1"/>
  <c r="EO52" i="1"/>
  <c r="ER52" i="1"/>
  <c r="EU52" i="1"/>
  <c r="EX52" i="1"/>
  <c r="FA52" i="1"/>
  <c r="FD52" i="1"/>
  <c r="CM53" i="1"/>
  <c r="CP53" i="1"/>
  <c r="CV53" i="1"/>
  <c r="CY53" i="1"/>
  <c r="DB53" i="1"/>
  <c r="DE53" i="1"/>
  <c r="DH53" i="1"/>
  <c r="DK53" i="1"/>
  <c r="DN53" i="1"/>
  <c r="DQ53" i="1"/>
  <c r="DT53" i="1"/>
  <c r="DW53" i="1"/>
  <c r="DZ53" i="1"/>
  <c r="EC53" i="1"/>
  <c r="EF53" i="1"/>
  <c r="EI53" i="1"/>
  <c r="EL53" i="1"/>
  <c r="EO53" i="1"/>
  <c r="ER53" i="1"/>
  <c r="EU53" i="1"/>
  <c r="EX53" i="1"/>
  <c r="FA53" i="1"/>
  <c r="FD53" i="1"/>
  <c r="CM54" i="1"/>
  <c r="CP54" i="1"/>
  <c r="CV54" i="1"/>
  <c r="CY54" i="1"/>
  <c r="DB54" i="1"/>
  <c r="DE54" i="1"/>
  <c r="DH54" i="1"/>
  <c r="DK54" i="1"/>
  <c r="DN54" i="1"/>
  <c r="DQ54" i="1"/>
  <c r="DT54" i="1"/>
  <c r="DW54" i="1"/>
  <c r="DZ54" i="1"/>
  <c r="EC54" i="1"/>
  <c r="EF54" i="1"/>
  <c r="EI54" i="1"/>
  <c r="EL54" i="1"/>
  <c r="EO54" i="1"/>
  <c r="ER54" i="1"/>
  <c r="EU54" i="1"/>
  <c r="EX54" i="1"/>
  <c r="FA54" i="1"/>
  <c r="FD54" i="1"/>
  <c r="CM55" i="1"/>
  <c r="CP55" i="1"/>
  <c r="CV55" i="1"/>
  <c r="CY55" i="1"/>
  <c r="DB55" i="1"/>
  <c r="DE55" i="1"/>
  <c r="DH55" i="1"/>
  <c r="DK55" i="1"/>
  <c r="DN55" i="1"/>
  <c r="DQ55" i="1"/>
  <c r="DT55" i="1"/>
  <c r="DW55" i="1"/>
  <c r="DZ55" i="1"/>
  <c r="EC55" i="1"/>
  <c r="EF55" i="1"/>
  <c r="EI55" i="1"/>
  <c r="EL55" i="1"/>
  <c r="EO55" i="1"/>
  <c r="ER55" i="1"/>
  <c r="EU55" i="1"/>
  <c r="EX55" i="1"/>
  <c r="FA55" i="1"/>
  <c r="FD55" i="1"/>
  <c r="CG56" i="1"/>
  <c r="CM56" i="1"/>
  <c r="CP56" i="1"/>
  <c r="CV56" i="1"/>
  <c r="CY56" i="1"/>
  <c r="DB56" i="1"/>
  <c r="DE56" i="1"/>
  <c r="DH56" i="1"/>
  <c r="DK56" i="1"/>
  <c r="DN56" i="1"/>
  <c r="DQ56" i="1"/>
  <c r="DT56" i="1"/>
  <c r="DW56" i="1"/>
  <c r="DZ56" i="1"/>
  <c r="EC56" i="1"/>
  <c r="EF56" i="1"/>
  <c r="EI56" i="1"/>
  <c r="EL56" i="1"/>
  <c r="EO56" i="1"/>
  <c r="ER56" i="1"/>
  <c r="EU56" i="1"/>
  <c r="EX56" i="1"/>
  <c r="FA56" i="1"/>
  <c r="FD56" i="1"/>
  <c r="CM57" i="1"/>
  <c r="CP57" i="1"/>
  <c r="CV57" i="1"/>
  <c r="CY57" i="1"/>
  <c r="DB57" i="1"/>
  <c r="DE57" i="1"/>
  <c r="DH57" i="1"/>
  <c r="DK57" i="1"/>
  <c r="DN57" i="1"/>
  <c r="DQ57" i="1"/>
  <c r="DT57" i="1"/>
  <c r="DW57" i="1"/>
  <c r="DZ57" i="1"/>
  <c r="EC57" i="1"/>
  <c r="EF57" i="1"/>
  <c r="EI57" i="1"/>
  <c r="EL57" i="1"/>
  <c r="EO57" i="1"/>
  <c r="ER57" i="1"/>
  <c r="EU57" i="1"/>
  <c r="EX57" i="1"/>
  <c r="FA57" i="1"/>
  <c r="FD57" i="1"/>
  <c r="CM58" i="1"/>
  <c r="CP58" i="1"/>
  <c r="CV58" i="1"/>
  <c r="CY58" i="1"/>
  <c r="DB58" i="1"/>
  <c r="DE58" i="1"/>
  <c r="DH58" i="1"/>
  <c r="DK58" i="1"/>
  <c r="DN58" i="1"/>
  <c r="DQ58" i="1"/>
  <c r="DT58" i="1"/>
  <c r="DW58" i="1"/>
  <c r="DZ58" i="1"/>
  <c r="EC58" i="1"/>
  <c r="EF58" i="1"/>
  <c r="EI58" i="1"/>
  <c r="EL58" i="1"/>
  <c r="EO58" i="1"/>
  <c r="ER58" i="1"/>
  <c r="EU58" i="1"/>
  <c r="EX58" i="1"/>
  <c r="FA58" i="1"/>
  <c r="FD58" i="1"/>
  <c r="CM59" i="1"/>
  <c r="CP59" i="1"/>
  <c r="CV59" i="1"/>
  <c r="CY59" i="1"/>
  <c r="DB59" i="1"/>
  <c r="DE59" i="1"/>
  <c r="DH59" i="1"/>
  <c r="DK59" i="1"/>
  <c r="DN59" i="1"/>
  <c r="DQ59" i="1"/>
  <c r="DT59" i="1"/>
  <c r="DW59" i="1"/>
  <c r="DZ59" i="1"/>
  <c r="EC59" i="1"/>
  <c r="EF59" i="1"/>
  <c r="EI59" i="1"/>
  <c r="EL59" i="1"/>
  <c r="EO59" i="1"/>
  <c r="ER59" i="1"/>
  <c r="EU59" i="1"/>
  <c r="EX59" i="1"/>
  <c r="FA59" i="1"/>
  <c r="FD59" i="1"/>
  <c r="CM60" i="1"/>
  <c r="CP60" i="1"/>
  <c r="CV60" i="1"/>
  <c r="CY60" i="1"/>
  <c r="DB60" i="1"/>
  <c r="DE60" i="1"/>
  <c r="DH60" i="1"/>
  <c r="DK60" i="1"/>
  <c r="DN60" i="1"/>
  <c r="DQ60" i="1"/>
  <c r="DT60" i="1"/>
  <c r="DW60" i="1"/>
  <c r="DZ60" i="1"/>
  <c r="EC60" i="1"/>
  <c r="EF60" i="1"/>
  <c r="EI60" i="1"/>
  <c r="EL60" i="1"/>
  <c r="EO60" i="1"/>
  <c r="ER60" i="1"/>
  <c r="EU60" i="1"/>
  <c r="EX60" i="1"/>
  <c r="FA60" i="1"/>
  <c r="FD60" i="1"/>
  <c r="CG61" i="1"/>
  <c r="CM61" i="1"/>
  <c r="CP61" i="1"/>
  <c r="CV61" i="1"/>
  <c r="CY61" i="1"/>
  <c r="DB61" i="1"/>
  <c r="DE61" i="1"/>
  <c r="DH61" i="1"/>
  <c r="DK61" i="1"/>
  <c r="DN61" i="1"/>
  <c r="DQ61" i="1"/>
  <c r="DT61" i="1"/>
  <c r="DW61" i="1"/>
  <c r="DZ61" i="1"/>
  <c r="EC61" i="1"/>
  <c r="EF61" i="1"/>
  <c r="EI61" i="1"/>
  <c r="EL61" i="1"/>
  <c r="EO61" i="1"/>
  <c r="ER61" i="1"/>
  <c r="EU61" i="1"/>
  <c r="EX61" i="1"/>
  <c r="FA61" i="1"/>
  <c r="FD61" i="1"/>
  <c r="CG62" i="1"/>
  <c r="CM62" i="1"/>
  <c r="CP62" i="1"/>
  <c r="CV62" i="1"/>
  <c r="CY62" i="1"/>
  <c r="DB62" i="1"/>
  <c r="DE62" i="1"/>
  <c r="DH62" i="1"/>
  <c r="DK62" i="1"/>
  <c r="DN62" i="1"/>
  <c r="DQ62" i="1"/>
  <c r="DT62" i="1"/>
  <c r="DW62" i="1"/>
  <c r="DZ62" i="1"/>
  <c r="EC62" i="1"/>
  <c r="EF62" i="1"/>
  <c r="EI62" i="1"/>
  <c r="EL62" i="1"/>
  <c r="EO62" i="1"/>
  <c r="ER62" i="1"/>
  <c r="EU62" i="1"/>
  <c r="EX62" i="1"/>
  <c r="FA62" i="1"/>
  <c r="FD62" i="1"/>
  <c r="CM63" i="1"/>
  <c r="CP63" i="1"/>
  <c r="CV63" i="1"/>
  <c r="CY63" i="1"/>
  <c r="DB63" i="1"/>
  <c r="DE63" i="1"/>
  <c r="DH63" i="1"/>
  <c r="DK63" i="1"/>
  <c r="DN63" i="1"/>
  <c r="DQ63" i="1"/>
  <c r="DT63" i="1"/>
  <c r="DW63" i="1"/>
  <c r="DZ63" i="1"/>
  <c r="EC63" i="1"/>
  <c r="EF63" i="1"/>
  <c r="EI63" i="1"/>
  <c r="EL63" i="1"/>
  <c r="EO63" i="1"/>
  <c r="ER63" i="1"/>
  <c r="EU63" i="1"/>
  <c r="EX63" i="1"/>
  <c r="FA63" i="1"/>
  <c r="FD63" i="1"/>
  <c r="CM64" i="1"/>
  <c r="CP64" i="1"/>
  <c r="CV64" i="1"/>
  <c r="CY64" i="1"/>
  <c r="DB64" i="1"/>
  <c r="DE64" i="1"/>
  <c r="DH64" i="1"/>
  <c r="DK64" i="1"/>
  <c r="DN64" i="1"/>
  <c r="DQ64" i="1"/>
  <c r="DT64" i="1"/>
  <c r="DW64" i="1"/>
  <c r="DZ64" i="1"/>
  <c r="EC64" i="1"/>
  <c r="EF64" i="1"/>
  <c r="EI64" i="1"/>
  <c r="EL64" i="1"/>
  <c r="EO64" i="1"/>
  <c r="ER64" i="1"/>
  <c r="EU64" i="1"/>
  <c r="EX64" i="1"/>
  <c r="FA64" i="1"/>
  <c r="FD64" i="1"/>
  <c r="CM65" i="1"/>
  <c r="CP65" i="1"/>
  <c r="CV65" i="1"/>
  <c r="CY65" i="1"/>
  <c r="DB65" i="1"/>
  <c r="DE65" i="1"/>
  <c r="DH65" i="1"/>
  <c r="DK65" i="1"/>
  <c r="DN65" i="1"/>
  <c r="DQ65" i="1"/>
  <c r="DT65" i="1"/>
  <c r="DW65" i="1"/>
  <c r="DZ65" i="1"/>
  <c r="EC65" i="1"/>
  <c r="EF65" i="1"/>
  <c r="EI65" i="1"/>
  <c r="EL65" i="1"/>
  <c r="EO65" i="1"/>
  <c r="ER65" i="1"/>
  <c r="EU65" i="1"/>
  <c r="EX65" i="1"/>
  <c r="FA65" i="1"/>
  <c r="FD65" i="1"/>
  <c r="CA5" i="1"/>
  <c r="CG5" i="1"/>
  <c r="CJ5" i="1"/>
  <c r="CP5" i="1"/>
  <c r="CS5" i="1"/>
  <c r="CV5" i="1"/>
  <c r="CY5" i="1"/>
  <c r="DB5" i="1"/>
  <c r="DE5" i="1"/>
  <c r="DH5" i="1"/>
  <c r="DK5" i="1"/>
  <c r="DN5" i="1"/>
  <c r="DQ5" i="1"/>
  <c r="DT5" i="1"/>
  <c r="DW5" i="1"/>
  <c r="DZ5" i="1"/>
  <c r="EC5" i="1"/>
  <c r="EF5" i="1"/>
  <c r="EI5" i="1"/>
  <c r="EL5" i="1"/>
  <c r="EO5" i="1"/>
  <c r="ER5" i="1"/>
  <c r="EU5" i="1"/>
  <c r="EX5" i="1"/>
  <c r="FA5" i="1"/>
  <c r="FD5" i="1"/>
  <c r="Y5" i="1"/>
  <c r="AB5" i="1"/>
  <c r="AE5" i="1"/>
  <c r="AH5" i="1"/>
  <c r="AK5" i="1"/>
  <c r="AN5" i="1"/>
  <c r="AQ5" i="1"/>
  <c r="AT5" i="1"/>
  <c r="AW5" i="1"/>
  <c r="AZ5" i="1"/>
  <c r="BC5" i="1"/>
  <c r="BF5" i="1"/>
  <c r="BI5" i="1"/>
  <c r="BL5" i="1"/>
  <c r="BO5" i="1"/>
  <c r="BX5" i="1"/>
  <c r="Y6" i="1"/>
  <c r="AB6" i="1"/>
  <c r="AE6" i="1"/>
  <c r="AH6" i="1"/>
  <c r="AK6" i="1"/>
  <c r="AN6" i="1"/>
  <c r="AQ6" i="1"/>
  <c r="AT6" i="1"/>
  <c r="AW6" i="1"/>
  <c r="AZ6" i="1"/>
  <c r="BC6" i="1"/>
  <c r="BF6" i="1"/>
  <c r="BI6" i="1"/>
  <c r="BL6" i="1"/>
  <c r="BO6" i="1"/>
  <c r="BX6" i="1"/>
  <c r="Y7" i="1"/>
  <c r="AB7" i="1"/>
  <c r="AE7" i="1"/>
  <c r="AH7" i="1"/>
  <c r="AK7" i="1"/>
  <c r="AN7" i="1"/>
  <c r="AQ7" i="1"/>
  <c r="AT7" i="1"/>
  <c r="AW7" i="1"/>
  <c r="AZ7" i="1"/>
  <c r="BC7" i="1"/>
  <c r="BF7" i="1"/>
  <c r="BI7" i="1"/>
  <c r="BL7" i="1"/>
  <c r="BO7" i="1"/>
  <c r="BX7" i="1"/>
  <c r="Y8" i="1"/>
  <c r="AB8" i="1"/>
  <c r="AE8" i="1"/>
  <c r="AH8" i="1"/>
  <c r="AK8" i="1"/>
  <c r="AN8" i="1"/>
  <c r="AQ8" i="1"/>
  <c r="AT8" i="1"/>
  <c r="AW8" i="1"/>
  <c r="AZ8" i="1"/>
  <c r="BC8" i="1"/>
  <c r="BF8" i="1"/>
  <c r="BI8" i="1"/>
  <c r="BL8" i="1"/>
  <c r="BO8" i="1"/>
  <c r="BX8" i="1"/>
  <c r="Y9" i="1"/>
  <c r="AB9" i="1"/>
  <c r="AE9" i="1"/>
  <c r="AH9" i="1"/>
  <c r="AK9" i="1"/>
  <c r="AN9" i="1"/>
  <c r="AQ9" i="1"/>
  <c r="AT9" i="1"/>
  <c r="AW9" i="1"/>
  <c r="AZ9" i="1"/>
  <c r="BC9" i="1"/>
  <c r="BF9" i="1"/>
  <c r="BI9" i="1"/>
  <c r="BL9" i="1"/>
  <c r="BO9" i="1"/>
  <c r="BX9" i="1"/>
  <c r="Y10" i="1"/>
  <c r="AB10" i="1"/>
  <c r="AE10" i="1"/>
  <c r="AH10" i="1"/>
  <c r="AK10" i="1"/>
  <c r="AN10" i="1"/>
  <c r="AQ10" i="1"/>
  <c r="AT10" i="1"/>
  <c r="AW10" i="1"/>
  <c r="AZ10" i="1"/>
  <c r="BC10" i="1"/>
  <c r="BF10" i="1"/>
  <c r="BI10" i="1"/>
  <c r="BL10" i="1"/>
  <c r="BO10" i="1"/>
  <c r="BX10" i="1"/>
  <c r="Y11" i="1"/>
  <c r="AB11" i="1"/>
  <c r="AE11" i="1"/>
  <c r="AH11" i="1"/>
  <c r="AK11" i="1"/>
  <c r="AN11" i="1"/>
  <c r="AQ11" i="1"/>
  <c r="AT11" i="1"/>
  <c r="AW11" i="1"/>
  <c r="AZ11" i="1"/>
  <c r="BC11" i="1"/>
  <c r="BF11" i="1"/>
  <c r="BI11" i="1"/>
  <c r="BL11" i="1"/>
  <c r="BO11" i="1"/>
  <c r="BX11" i="1"/>
  <c r="Y12" i="1"/>
  <c r="AB12" i="1"/>
  <c r="AE12" i="1"/>
  <c r="AH12" i="1"/>
  <c r="AK12" i="1"/>
  <c r="AN12" i="1"/>
  <c r="AQ12" i="1"/>
  <c r="AT12" i="1"/>
  <c r="AW12" i="1"/>
  <c r="AZ12" i="1"/>
  <c r="BC12" i="1"/>
  <c r="BF12" i="1"/>
  <c r="BI12" i="1"/>
  <c r="BL12" i="1"/>
  <c r="BO12" i="1"/>
  <c r="BX12" i="1"/>
  <c r="Y13" i="1"/>
  <c r="AB13" i="1"/>
  <c r="AE13" i="1"/>
  <c r="AH13" i="1"/>
  <c r="AK13" i="1"/>
  <c r="AN13" i="1"/>
  <c r="AQ13" i="1"/>
  <c r="AT13" i="1"/>
  <c r="AW13" i="1"/>
  <c r="AZ13" i="1"/>
  <c r="BC13" i="1"/>
  <c r="BF13" i="1"/>
  <c r="BI13" i="1"/>
  <c r="BL13" i="1"/>
  <c r="BO13" i="1"/>
  <c r="BX13" i="1"/>
  <c r="Y14" i="1"/>
  <c r="AB14" i="1"/>
  <c r="AE14" i="1"/>
  <c r="AH14" i="1"/>
  <c r="AK14" i="1"/>
  <c r="AN14" i="1"/>
  <c r="AQ14" i="1"/>
  <c r="AT14" i="1"/>
  <c r="AW14" i="1"/>
  <c r="AZ14" i="1"/>
  <c r="BC14" i="1"/>
  <c r="BF14" i="1"/>
  <c r="BI14" i="1"/>
  <c r="BL14" i="1"/>
  <c r="BO14" i="1"/>
  <c r="BX14" i="1"/>
  <c r="Y15" i="1"/>
  <c r="AB15" i="1"/>
  <c r="AE15" i="1"/>
  <c r="AH15" i="1"/>
  <c r="AK15" i="1"/>
  <c r="AN15" i="1"/>
  <c r="AQ15" i="1"/>
  <c r="AT15" i="1"/>
  <c r="AW15" i="1"/>
  <c r="AZ15" i="1"/>
  <c r="BC15" i="1"/>
  <c r="BF15" i="1"/>
  <c r="BI15" i="1"/>
  <c r="BL15" i="1"/>
  <c r="BO15" i="1"/>
  <c r="BR15" i="1"/>
  <c r="BX15" i="1"/>
  <c r="Y19" i="1"/>
  <c r="AB19" i="1"/>
  <c r="AE19" i="1"/>
  <c r="AH19" i="1"/>
  <c r="AK19" i="1"/>
  <c r="AN19" i="1"/>
  <c r="AQ19" i="1"/>
  <c r="AT19" i="1"/>
  <c r="AW19" i="1"/>
  <c r="AZ19" i="1"/>
  <c r="BC19" i="1"/>
  <c r="BF19" i="1"/>
  <c r="BI19" i="1"/>
  <c r="BL19" i="1"/>
  <c r="BO19" i="1"/>
  <c r="BX19" i="1"/>
  <c r="Y20" i="1"/>
  <c r="AB20" i="1"/>
  <c r="AE20" i="1"/>
  <c r="AH20" i="1"/>
  <c r="AK20" i="1"/>
  <c r="AN20" i="1"/>
  <c r="AQ20" i="1"/>
  <c r="AT20" i="1"/>
  <c r="AW20" i="1"/>
  <c r="AZ20" i="1"/>
  <c r="BC20" i="1"/>
  <c r="BF20" i="1"/>
  <c r="BI20" i="1"/>
  <c r="BL20" i="1"/>
  <c r="BO20" i="1"/>
  <c r="BX20" i="1"/>
  <c r="Y21" i="1"/>
  <c r="AB21" i="1"/>
  <c r="AE21" i="1"/>
  <c r="AH21" i="1"/>
  <c r="AK21" i="1"/>
  <c r="AN21" i="1"/>
  <c r="AQ21" i="1"/>
  <c r="AT21" i="1"/>
  <c r="AW21" i="1"/>
  <c r="AZ21" i="1"/>
  <c r="BC21" i="1"/>
  <c r="BF21" i="1"/>
  <c r="BI21" i="1"/>
  <c r="BL21" i="1"/>
  <c r="BO21" i="1"/>
  <c r="BX21" i="1"/>
  <c r="Y22" i="1"/>
  <c r="AB22" i="1"/>
  <c r="AE22" i="1"/>
  <c r="AH22" i="1"/>
  <c r="AK22" i="1"/>
  <c r="AN22" i="1"/>
  <c r="AQ22" i="1"/>
  <c r="AT22" i="1"/>
  <c r="AW22" i="1"/>
  <c r="AZ22" i="1"/>
  <c r="BC22" i="1"/>
  <c r="BF22" i="1"/>
  <c r="BI22" i="1"/>
  <c r="BL22" i="1"/>
  <c r="BO22" i="1"/>
  <c r="BX22" i="1"/>
  <c r="Y23" i="1"/>
  <c r="AB23" i="1"/>
  <c r="AE23" i="1"/>
  <c r="AH23" i="1"/>
  <c r="AK23" i="1"/>
  <c r="AN23" i="1"/>
  <c r="AQ23" i="1"/>
  <c r="AT23" i="1"/>
  <c r="AW23" i="1"/>
  <c r="AZ23" i="1"/>
  <c r="BC23" i="1"/>
  <c r="BF23" i="1"/>
  <c r="BI23" i="1"/>
  <c r="BL23" i="1"/>
  <c r="BO23" i="1"/>
  <c r="BX23" i="1"/>
  <c r="Y25" i="1"/>
  <c r="AB25" i="1"/>
  <c r="AE25" i="1"/>
  <c r="AH25" i="1"/>
  <c r="AK25" i="1"/>
  <c r="AN25" i="1"/>
  <c r="AQ25" i="1"/>
  <c r="AT25" i="1"/>
  <c r="AW25" i="1"/>
  <c r="AZ25" i="1"/>
  <c r="BC25" i="1"/>
  <c r="BF25" i="1"/>
  <c r="BI25" i="1"/>
  <c r="BL25" i="1"/>
  <c r="BR25" i="1"/>
  <c r="BX25" i="1"/>
  <c r="Y26" i="1"/>
  <c r="AB26" i="1"/>
  <c r="AE26" i="1"/>
  <c r="AH26" i="1"/>
  <c r="AK26" i="1"/>
  <c r="AN26" i="1"/>
  <c r="AQ26" i="1"/>
  <c r="AT26" i="1"/>
  <c r="AW26" i="1"/>
  <c r="AZ26" i="1"/>
  <c r="BC26" i="1"/>
  <c r="BF26" i="1"/>
  <c r="BI26" i="1"/>
  <c r="BL26" i="1"/>
  <c r="BR26" i="1"/>
  <c r="BX26" i="1"/>
  <c r="Y27" i="1"/>
  <c r="AB27" i="1"/>
  <c r="AE27" i="1"/>
  <c r="AH27" i="1"/>
  <c r="AK27" i="1"/>
  <c r="AN27" i="1"/>
  <c r="AQ27" i="1"/>
  <c r="AT27" i="1"/>
  <c r="AW27" i="1"/>
  <c r="AZ27" i="1"/>
  <c r="BC27" i="1"/>
  <c r="BF27" i="1"/>
  <c r="BI27" i="1"/>
  <c r="BL27" i="1"/>
  <c r="BO27" i="1"/>
  <c r="BR27" i="1"/>
  <c r="BX27" i="1"/>
  <c r="Y28" i="1"/>
  <c r="AB28" i="1"/>
  <c r="AE28" i="1"/>
  <c r="AH28" i="1"/>
  <c r="AK28" i="1"/>
  <c r="AN28" i="1"/>
  <c r="AQ28" i="1"/>
  <c r="AT28" i="1"/>
  <c r="AW28" i="1"/>
  <c r="AZ28" i="1"/>
  <c r="BC28" i="1"/>
  <c r="BF28" i="1"/>
  <c r="BI28" i="1"/>
  <c r="BL28" i="1"/>
  <c r="BR28" i="1"/>
  <c r="BX28" i="1"/>
  <c r="Y29" i="1"/>
  <c r="AB29" i="1"/>
  <c r="AE29" i="1"/>
  <c r="AH29" i="1"/>
  <c r="AK29" i="1"/>
  <c r="AN29" i="1"/>
  <c r="AQ29" i="1"/>
  <c r="AT29" i="1"/>
  <c r="AW29" i="1"/>
  <c r="AZ29" i="1"/>
  <c r="BC29" i="1"/>
  <c r="BF29" i="1"/>
  <c r="BI29" i="1"/>
  <c r="BL29" i="1"/>
  <c r="BO29" i="1"/>
  <c r="BX29" i="1"/>
  <c r="Y30" i="1"/>
  <c r="AB30" i="1"/>
  <c r="AE30" i="1"/>
  <c r="AH30" i="1"/>
  <c r="AK30" i="1"/>
  <c r="AN30" i="1"/>
  <c r="AQ30" i="1"/>
  <c r="AT30" i="1"/>
  <c r="AW30" i="1"/>
  <c r="AZ30" i="1"/>
  <c r="BC30" i="1"/>
  <c r="BF30" i="1"/>
  <c r="BI30" i="1"/>
  <c r="BL30" i="1"/>
  <c r="BR30" i="1"/>
  <c r="BX30" i="1"/>
  <c r="Y31" i="1"/>
  <c r="AB31" i="1"/>
  <c r="AE31" i="1"/>
  <c r="AH31" i="1"/>
  <c r="AK31" i="1"/>
  <c r="AN31" i="1"/>
  <c r="AQ31" i="1"/>
  <c r="AT31" i="1"/>
  <c r="AW31" i="1"/>
  <c r="AZ31" i="1"/>
  <c r="BC31" i="1"/>
  <c r="BF31" i="1"/>
  <c r="BI31" i="1"/>
  <c r="BL31" i="1"/>
  <c r="BO31" i="1"/>
  <c r="BX31" i="1"/>
  <c r="Y32" i="1"/>
  <c r="AB32" i="1"/>
  <c r="AE32" i="1"/>
  <c r="AH32" i="1"/>
  <c r="AK32" i="1"/>
  <c r="AN32" i="1"/>
  <c r="AQ32" i="1"/>
  <c r="AT32" i="1"/>
  <c r="AW32" i="1"/>
  <c r="AZ32" i="1"/>
  <c r="BC32" i="1"/>
  <c r="BF32" i="1"/>
  <c r="BI32" i="1"/>
  <c r="BL32" i="1"/>
  <c r="BR32" i="1"/>
  <c r="BX32" i="1"/>
  <c r="Y33" i="1"/>
  <c r="AB33" i="1"/>
  <c r="AE33" i="1"/>
  <c r="AH33" i="1"/>
  <c r="AK33" i="1"/>
  <c r="AN33" i="1"/>
  <c r="AQ33" i="1"/>
  <c r="AT33" i="1"/>
  <c r="AW33" i="1"/>
  <c r="AZ33" i="1"/>
  <c r="BC33" i="1"/>
  <c r="BF33" i="1"/>
  <c r="BI33" i="1"/>
  <c r="BL33" i="1"/>
  <c r="BR33" i="1"/>
  <c r="BX33" i="1"/>
  <c r="Y34" i="1"/>
  <c r="AB34" i="1"/>
  <c r="AE34" i="1"/>
  <c r="AH34" i="1"/>
  <c r="AK34" i="1"/>
  <c r="AN34" i="1"/>
  <c r="AQ34" i="1"/>
  <c r="AT34" i="1"/>
  <c r="AW34" i="1"/>
  <c r="AZ34" i="1"/>
  <c r="BC34" i="1"/>
  <c r="BF34" i="1"/>
  <c r="BI34" i="1"/>
  <c r="BL34" i="1"/>
  <c r="BR34" i="1"/>
  <c r="BX34" i="1"/>
  <c r="Y35" i="1"/>
  <c r="AB35" i="1"/>
  <c r="AE35" i="1"/>
  <c r="AH35" i="1"/>
  <c r="AK35" i="1"/>
  <c r="AN35" i="1"/>
  <c r="AQ35" i="1"/>
  <c r="AT35" i="1"/>
  <c r="AW35" i="1"/>
  <c r="AZ35" i="1"/>
  <c r="BC35" i="1"/>
  <c r="BF35" i="1"/>
  <c r="BI35" i="1"/>
  <c r="BL35" i="1"/>
  <c r="BR35" i="1"/>
  <c r="BX35" i="1"/>
  <c r="Y36" i="1"/>
  <c r="AB36" i="1"/>
  <c r="AE36" i="1"/>
  <c r="AH36" i="1"/>
  <c r="AK36" i="1"/>
  <c r="AN36" i="1"/>
  <c r="AQ36" i="1"/>
  <c r="AT36" i="1"/>
  <c r="AW36" i="1"/>
  <c r="AZ36" i="1"/>
  <c r="BC36" i="1"/>
  <c r="BF36" i="1"/>
  <c r="BI36" i="1"/>
  <c r="BL36" i="1"/>
  <c r="BR36" i="1"/>
  <c r="BX36" i="1"/>
  <c r="Y37" i="1"/>
  <c r="AB37" i="1"/>
  <c r="AE37" i="1"/>
  <c r="AH37" i="1"/>
  <c r="AK37" i="1"/>
  <c r="AN37" i="1"/>
  <c r="AQ37" i="1"/>
  <c r="AT37" i="1"/>
  <c r="AW37" i="1"/>
  <c r="AZ37" i="1"/>
  <c r="BC37" i="1"/>
  <c r="BF37" i="1"/>
  <c r="BI37" i="1"/>
  <c r="BL37" i="1"/>
  <c r="BO37" i="1"/>
  <c r="BR37" i="1"/>
  <c r="BX37" i="1"/>
  <c r="Y38" i="1"/>
  <c r="AB38" i="1"/>
  <c r="AE38" i="1"/>
  <c r="AH38" i="1"/>
  <c r="AK38" i="1"/>
  <c r="AN38" i="1"/>
  <c r="AQ38" i="1"/>
  <c r="AT38" i="1"/>
  <c r="AW38" i="1"/>
  <c r="AZ38" i="1"/>
  <c r="BC38" i="1"/>
  <c r="BF38" i="1"/>
  <c r="BI38" i="1"/>
  <c r="BL38" i="1"/>
  <c r="BR38" i="1"/>
  <c r="BX38" i="1"/>
  <c r="Y39" i="1"/>
  <c r="AB39" i="1"/>
  <c r="AE39" i="1"/>
  <c r="AH39" i="1"/>
  <c r="AK39" i="1"/>
  <c r="AN39" i="1"/>
  <c r="AQ39" i="1"/>
  <c r="AT39" i="1"/>
  <c r="AW39" i="1"/>
  <c r="AZ39" i="1"/>
  <c r="BC39" i="1"/>
  <c r="BF39" i="1"/>
  <c r="BI39" i="1"/>
  <c r="BL39" i="1"/>
  <c r="BX39" i="1"/>
  <c r="Y40" i="1"/>
  <c r="AB40" i="1"/>
  <c r="AE40" i="1"/>
  <c r="AH40" i="1"/>
  <c r="AK40" i="1"/>
  <c r="AN40" i="1"/>
  <c r="AQ40" i="1"/>
  <c r="AT40" i="1"/>
  <c r="AW40" i="1"/>
  <c r="AZ40" i="1"/>
  <c r="BC40" i="1"/>
  <c r="BF40" i="1"/>
  <c r="BI40" i="1"/>
  <c r="BL40" i="1"/>
  <c r="BR40" i="1"/>
  <c r="BX40" i="1"/>
  <c r="Y41" i="1"/>
  <c r="AB41" i="1"/>
  <c r="AE41" i="1"/>
  <c r="AH41" i="1"/>
  <c r="AK41" i="1"/>
  <c r="AN41" i="1"/>
  <c r="AQ41" i="1"/>
  <c r="AT41" i="1"/>
  <c r="AW41" i="1"/>
  <c r="AZ41" i="1"/>
  <c r="BC41" i="1"/>
  <c r="BF41" i="1"/>
  <c r="BI41" i="1"/>
  <c r="BL41" i="1"/>
  <c r="BX41" i="1"/>
  <c r="Y42" i="1"/>
  <c r="AB42" i="1"/>
  <c r="AE42" i="1"/>
  <c r="AH42" i="1"/>
  <c r="AK42" i="1"/>
  <c r="AN42" i="1"/>
  <c r="AQ42" i="1"/>
  <c r="AT42" i="1"/>
  <c r="AW42" i="1"/>
  <c r="AZ42" i="1"/>
  <c r="BC42" i="1"/>
  <c r="BF42" i="1"/>
  <c r="BI42" i="1"/>
  <c r="BL42" i="1"/>
  <c r="BR42" i="1"/>
  <c r="BX42" i="1"/>
  <c r="Y43" i="1"/>
  <c r="AB43" i="1"/>
  <c r="AE43" i="1"/>
  <c r="AH43" i="1"/>
  <c r="AK43" i="1"/>
  <c r="AN43" i="1"/>
  <c r="AQ43" i="1"/>
  <c r="AT43" i="1"/>
  <c r="AW43" i="1"/>
  <c r="AZ43" i="1"/>
  <c r="BC43" i="1"/>
  <c r="BF43" i="1"/>
  <c r="BI43" i="1"/>
  <c r="BL43" i="1"/>
  <c r="BX43" i="1"/>
  <c r="Y44" i="1"/>
  <c r="AB44" i="1"/>
  <c r="AE44" i="1"/>
  <c r="AH44" i="1"/>
  <c r="AK44" i="1"/>
  <c r="AN44" i="1"/>
  <c r="AQ44" i="1"/>
  <c r="AT44" i="1"/>
  <c r="AW44" i="1"/>
  <c r="AZ44" i="1"/>
  <c r="BC44" i="1"/>
  <c r="BF44" i="1"/>
  <c r="BI44" i="1"/>
  <c r="BL44" i="1"/>
  <c r="BR44" i="1"/>
  <c r="BX44" i="1"/>
  <c r="Y46" i="1"/>
  <c r="AB46" i="1"/>
  <c r="AE46" i="1"/>
  <c r="AH46" i="1"/>
  <c r="AK46" i="1"/>
  <c r="AN46" i="1"/>
  <c r="AQ46" i="1"/>
  <c r="AT46" i="1"/>
  <c r="AW46" i="1"/>
  <c r="AZ46" i="1"/>
  <c r="BC46" i="1"/>
  <c r="BF46" i="1"/>
  <c r="BI46" i="1"/>
  <c r="BL46" i="1"/>
  <c r="BO46" i="1"/>
  <c r="Y47" i="1"/>
  <c r="AB47" i="1"/>
  <c r="AE47" i="1"/>
  <c r="AH47" i="1"/>
  <c r="AK47" i="1"/>
  <c r="AN47" i="1"/>
  <c r="AQ47" i="1"/>
  <c r="AT47" i="1"/>
  <c r="AW47" i="1"/>
  <c r="AZ47" i="1"/>
  <c r="BC47" i="1"/>
  <c r="BF47" i="1"/>
  <c r="BI47" i="1"/>
  <c r="BL47" i="1"/>
  <c r="BO47" i="1"/>
  <c r="Y48" i="1"/>
  <c r="AB48" i="1"/>
  <c r="AE48" i="1"/>
  <c r="AH48" i="1"/>
  <c r="AK48" i="1"/>
  <c r="AN48" i="1"/>
  <c r="AQ48" i="1"/>
  <c r="AT48" i="1"/>
  <c r="AW48" i="1"/>
  <c r="AZ48" i="1"/>
  <c r="BC48" i="1"/>
  <c r="BF48" i="1"/>
  <c r="BI48" i="1"/>
  <c r="BL48" i="1"/>
  <c r="BO48" i="1"/>
  <c r="Y49" i="1"/>
  <c r="AB49" i="1"/>
  <c r="AE49" i="1"/>
  <c r="AH49" i="1"/>
  <c r="AK49" i="1"/>
  <c r="AN49" i="1"/>
  <c r="AQ49" i="1"/>
  <c r="AT49" i="1"/>
  <c r="AW49" i="1"/>
  <c r="AZ49" i="1"/>
  <c r="BC49" i="1"/>
  <c r="BF49" i="1"/>
  <c r="BI49" i="1"/>
  <c r="BL49" i="1"/>
  <c r="BO49" i="1"/>
  <c r="Y50" i="1"/>
  <c r="AB50" i="1"/>
  <c r="AE50" i="1"/>
  <c r="AH50" i="1"/>
  <c r="AK50" i="1"/>
  <c r="AN50" i="1"/>
  <c r="AQ50" i="1"/>
  <c r="AT50" i="1"/>
  <c r="AW50" i="1"/>
  <c r="AZ50" i="1"/>
  <c r="BC50" i="1"/>
  <c r="BF50" i="1"/>
  <c r="BI50" i="1"/>
  <c r="BL50" i="1"/>
  <c r="BO50" i="1"/>
  <c r="Y51" i="1"/>
  <c r="AB51" i="1"/>
  <c r="AE51" i="1"/>
  <c r="AH51" i="1"/>
  <c r="AK51" i="1"/>
  <c r="AN51" i="1"/>
  <c r="AQ51" i="1"/>
  <c r="AT51" i="1"/>
  <c r="AW51" i="1"/>
  <c r="AZ51" i="1"/>
  <c r="BC51" i="1"/>
  <c r="BF51" i="1"/>
  <c r="BI51" i="1"/>
  <c r="BL51" i="1"/>
  <c r="BO51" i="1"/>
  <c r="Y52" i="1"/>
  <c r="AB52" i="1"/>
  <c r="AE52" i="1"/>
  <c r="AH52" i="1"/>
  <c r="AK52" i="1"/>
  <c r="AN52" i="1"/>
  <c r="AQ52" i="1"/>
  <c r="AT52" i="1"/>
  <c r="AW52" i="1"/>
  <c r="AZ52" i="1"/>
  <c r="BC52" i="1"/>
  <c r="BF52" i="1"/>
  <c r="BI52" i="1"/>
  <c r="BL52" i="1"/>
  <c r="BO52" i="1"/>
  <c r="Y53" i="1"/>
  <c r="AB53" i="1"/>
  <c r="AE53" i="1"/>
  <c r="AH53" i="1"/>
  <c r="AK53" i="1"/>
  <c r="AN53" i="1"/>
  <c r="AQ53" i="1"/>
  <c r="AT53" i="1"/>
  <c r="AW53" i="1"/>
  <c r="AZ53" i="1"/>
  <c r="BC53" i="1"/>
  <c r="BF53" i="1"/>
  <c r="BI53" i="1"/>
  <c r="BL53" i="1"/>
  <c r="BO53" i="1"/>
  <c r="Y54" i="1"/>
  <c r="AB54" i="1"/>
  <c r="AE54" i="1"/>
  <c r="AH54" i="1"/>
  <c r="AK54" i="1"/>
  <c r="AN54" i="1"/>
  <c r="AQ54" i="1"/>
  <c r="AT54" i="1"/>
  <c r="AW54" i="1"/>
  <c r="AZ54" i="1"/>
  <c r="BC54" i="1"/>
  <c r="BF54" i="1"/>
  <c r="BI54" i="1"/>
  <c r="BL54" i="1"/>
  <c r="BO54" i="1"/>
  <c r="BU54" i="1"/>
  <c r="Y55" i="1"/>
  <c r="AB55" i="1"/>
  <c r="AE55" i="1"/>
  <c r="AH55" i="1"/>
  <c r="AK55" i="1"/>
  <c r="AN55" i="1"/>
  <c r="AQ55" i="1"/>
  <c r="AT55" i="1"/>
  <c r="AW55" i="1"/>
  <c r="AZ55" i="1"/>
  <c r="BC55" i="1"/>
  <c r="BF55" i="1"/>
  <c r="BI55" i="1"/>
  <c r="BL55" i="1"/>
  <c r="BO55" i="1"/>
  <c r="Y56" i="1"/>
  <c r="AB56" i="1"/>
  <c r="AE56" i="1"/>
  <c r="AH56" i="1"/>
  <c r="AK56" i="1"/>
  <c r="AN56" i="1"/>
  <c r="AQ56" i="1"/>
  <c r="AT56" i="1"/>
  <c r="AW56" i="1"/>
  <c r="AZ56" i="1"/>
  <c r="BC56" i="1"/>
  <c r="BF56" i="1"/>
  <c r="BI56" i="1"/>
  <c r="BL56" i="1"/>
  <c r="BO56" i="1"/>
  <c r="Y57" i="1"/>
  <c r="AB57" i="1"/>
  <c r="AE57" i="1"/>
  <c r="AH57" i="1"/>
  <c r="AK57" i="1"/>
  <c r="AN57" i="1"/>
  <c r="AQ57" i="1"/>
  <c r="AT57" i="1"/>
  <c r="AW57" i="1"/>
  <c r="AZ57" i="1"/>
  <c r="BC57" i="1"/>
  <c r="BF57" i="1"/>
  <c r="BI57" i="1"/>
  <c r="BL57" i="1"/>
  <c r="BO57" i="1"/>
  <c r="Y58" i="1"/>
  <c r="AB58" i="1"/>
  <c r="AE58" i="1"/>
  <c r="AH58" i="1"/>
  <c r="AK58" i="1"/>
  <c r="AN58" i="1"/>
  <c r="AQ58" i="1"/>
  <c r="AT58" i="1"/>
  <c r="AW58" i="1"/>
  <c r="AZ58" i="1"/>
  <c r="BC58" i="1"/>
  <c r="BF58" i="1"/>
  <c r="BI58" i="1"/>
  <c r="BL58" i="1"/>
  <c r="BO58" i="1"/>
  <c r="Y59" i="1"/>
  <c r="AB59" i="1"/>
  <c r="AE59" i="1"/>
  <c r="AH59" i="1"/>
  <c r="AK59" i="1"/>
  <c r="AN59" i="1"/>
  <c r="AQ59" i="1"/>
  <c r="AT59" i="1"/>
  <c r="AW59" i="1"/>
  <c r="AZ59" i="1"/>
  <c r="BC59" i="1"/>
  <c r="BF59" i="1"/>
  <c r="BI59" i="1"/>
  <c r="BL59" i="1"/>
  <c r="BO59" i="1"/>
  <c r="Y60" i="1"/>
  <c r="AB60" i="1"/>
  <c r="AE60" i="1"/>
  <c r="AH60" i="1"/>
  <c r="AK60" i="1"/>
  <c r="AN60" i="1"/>
  <c r="AQ60" i="1"/>
  <c r="AT60" i="1"/>
  <c r="AW60" i="1"/>
  <c r="AZ60" i="1"/>
  <c r="BC60" i="1"/>
  <c r="BF60" i="1"/>
  <c r="BI60" i="1"/>
  <c r="BL60" i="1"/>
  <c r="BO60" i="1"/>
  <c r="Y61" i="1"/>
  <c r="AB61" i="1"/>
  <c r="AE61" i="1"/>
  <c r="AH61" i="1"/>
  <c r="AK61" i="1"/>
  <c r="AN61" i="1"/>
  <c r="AQ61" i="1"/>
  <c r="AT61" i="1"/>
  <c r="AW61" i="1"/>
  <c r="AZ61" i="1"/>
  <c r="BC61" i="1"/>
  <c r="BF61" i="1"/>
  <c r="BI61" i="1"/>
  <c r="BL61" i="1"/>
  <c r="BO61" i="1"/>
  <c r="Y62" i="1"/>
  <c r="AB62" i="1"/>
  <c r="AE62" i="1"/>
  <c r="AH62" i="1"/>
  <c r="AK62" i="1"/>
  <c r="AN62" i="1"/>
  <c r="AQ62" i="1"/>
  <c r="AT62" i="1"/>
  <c r="AW62" i="1"/>
  <c r="AZ62" i="1"/>
  <c r="BC62" i="1"/>
  <c r="BF62" i="1"/>
  <c r="BI62" i="1"/>
  <c r="BL62" i="1"/>
  <c r="BO62" i="1"/>
  <c r="Y63" i="1"/>
  <c r="AB63" i="1"/>
  <c r="AE63" i="1"/>
  <c r="AH63" i="1"/>
  <c r="AK63" i="1"/>
  <c r="AN63" i="1"/>
  <c r="AQ63" i="1"/>
  <c r="AT63" i="1"/>
  <c r="AW63" i="1"/>
  <c r="AZ63" i="1"/>
  <c r="BC63" i="1"/>
  <c r="BF63" i="1"/>
  <c r="BI63" i="1"/>
  <c r="BL63" i="1"/>
  <c r="BO63" i="1"/>
  <c r="Y64" i="1"/>
  <c r="AB64" i="1"/>
  <c r="AE64" i="1"/>
  <c r="AH64" i="1"/>
  <c r="AK64" i="1"/>
  <c r="AN64" i="1"/>
  <c r="AQ64" i="1"/>
  <c r="AT64" i="1"/>
  <c r="AW64" i="1"/>
  <c r="AZ64" i="1"/>
  <c r="BC64" i="1"/>
  <c r="BF64" i="1"/>
  <c r="BI64" i="1"/>
  <c r="BL64" i="1"/>
  <c r="BO64" i="1"/>
  <c r="Y65" i="1"/>
  <c r="AB65" i="1"/>
  <c r="AE65" i="1"/>
  <c r="AH65" i="1"/>
  <c r="AK65" i="1"/>
  <c r="AN65" i="1"/>
  <c r="AQ65" i="1"/>
  <c r="AT65" i="1"/>
  <c r="AW65" i="1"/>
  <c r="AZ65" i="1"/>
  <c r="BC65" i="1"/>
  <c r="BF65" i="1"/>
  <c r="BI65" i="1"/>
  <c r="BL65" i="1"/>
  <c r="BO65" i="1"/>
  <c r="FD4" i="1"/>
  <c r="FA4" i="1"/>
  <c r="EX4" i="1"/>
  <c r="EU4" i="1"/>
  <c r="ER4" i="1"/>
  <c r="EO4" i="1"/>
  <c r="EL4" i="1"/>
  <c r="EI4" i="1"/>
  <c r="EF4" i="1"/>
  <c r="EC4" i="1"/>
  <c r="DZ4" i="1"/>
  <c r="DW4" i="1"/>
  <c r="DT4" i="1"/>
  <c r="DQ4" i="1"/>
  <c r="DN4" i="1"/>
  <c r="DK4" i="1"/>
  <c r="DH4" i="1"/>
  <c r="DE4" i="1"/>
  <c r="DB4" i="1"/>
  <c r="CY4" i="1"/>
  <c r="CV4" i="1"/>
  <c r="CS4" i="1"/>
  <c r="CP4" i="1"/>
  <c r="CG4" i="1"/>
  <c r="CA4" i="1"/>
  <c r="BX4" i="1"/>
  <c r="BO4" i="1"/>
  <c r="BL4" i="1"/>
  <c r="BI4" i="1"/>
  <c r="BF4" i="1"/>
  <c r="BC4" i="1"/>
  <c r="AZ4" i="1"/>
  <c r="AW4" i="1"/>
  <c r="AT4" i="1"/>
  <c r="AQ4" i="1"/>
  <c r="AN4" i="1"/>
  <c r="AK4" i="1"/>
  <c r="AH4" i="1"/>
  <c r="AE4" i="1"/>
  <c r="AB4" i="1"/>
  <c r="Y4" i="1"/>
  <c r="EC66" i="1"/>
  <c r="EF66" i="1"/>
  <c r="CY66" i="1"/>
  <c r="FA66" i="1"/>
  <c r="FD66" i="1"/>
  <c r="AB66" i="1"/>
  <c r="AE66" i="1"/>
  <c r="AN66" i="1"/>
  <c r="AQ66" i="1"/>
  <c r="AT66" i="1"/>
  <c r="AW66" i="1"/>
  <c r="AX50" i="1"/>
  <c r="BC66" i="1"/>
  <c r="BF66" i="1"/>
  <c r="BI66" i="1"/>
  <c r="BL66" i="1"/>
  <c r="Y66" i="1"/>
  <c r="AK66" i="1"/>
  <c r="AZ66" i="1"/>
  <c r="AH66" i="1"/>
  <c r="DZ66" i="1"/>
  <c r="DQ66" i="1"/>
  <c r="EL66" i="1"/>
  <c r="EX66" i="1"/>
  <c r="DW66" i="1"/>
  <c r="DE66" i="1"/>
  <c r="DH66" i="1"/>
  <c r="DK66" i="1"/>
  <c r="DN66" i="1"/>
  <c r="DT66" i="1"/>
  <c r="DU46" i="1"/>
  <c r="DU111" i="1" s="1"/>
  <c r="EU66" i="1"/>
  <c r="DB66" i="1"/>
  <c r="EI66" i="1"/>
  <c r="CV66" i="1"/>
  <c r="EO66" i="1"/>
  <c r="ER66" i="1"/>
  <c r="AX115" i="1"/>
  <c r="BL115" i="2"/>
  <c r="BL177" i="2"/>
  <c r="AX59" i="1"/>
  <c r="DO25" i="1"/>
  <c r="EZ90" i="2" s="1"/>
  <c r="EZ153" i="2" s="1"/>
  <c r="DO18" i="1"/>
  <c r="DO17" i="1"/>
  <c r="DO82" i="1" s="1"/>
  <c r="DO16" i="1"/>
  <c r="AC17" i="1"/>
  <c r="AC18" i="1"/>
  <c r="AC16" i="1"/>
  <c r="DL20" i="1"/>
  <c r="EV85" i="2" s="1"/>
  <c r="EV149" i="2" s="1"/>
  <c r="DL18" i="1"/>
  <c r="EV83" i="2" s="1"/>
  <c r="EV147" i="2" s="1"/>
  <c r="DL16" i="1"/>
  <c r="DL17" i="1"/>
  <c r="EV82" i="2" s="1"/>
  <c r="EV146" i="2" s="1"/>
  <c r="FB43" i="1"/>
  <c r="GZ108" i="2" s="1"/>
  <c r="GZ171" i="2" s="1"/>
  <c r="FB18" i="1"/>
  <c r="FB83" i="1" s="1"/>
  <c r="FB16" i="1"/>
  <c r="GZ81" i="2" s="1"/>
  <c r="GZ145" i="2" s="1"/>
  <c r="FB17" i="1"/>
  <c r="CZ59" i="1"/>
  <c r="CZ124" i="1" s="1"/>
  <c r="CZ16" i="1"/>
  <c r="EF81" i="2" s="1"/>
  <c r="EF145" i="2" s="1"/>
  <c r="CZ17" i="1"/>
  <c r="CZ18" i="1"/>
  <c r="CZ83" i="1" s="1"/>
  <c r="DR57" i="1"/>
  <c r="FD122" i="2" s="1"/>
  <c r="FD184" i="2" s="1"/>
  <c r="DR18" i="1"/>
  <c r="DR83" i="1" s="1"/>
  <c r="DR16" i="1"/>
  <c r="DR17" i="1"/>
  <c r="DR82" i="1" s="1"/>
  <c r="EM26" i="1"/>
  <c r="GF91" i="2" s="1"/>
  <c r="GF154" i="2" s="1"/>
  <c r="EM17" i="1"/>
  <c r="EM82" i="1" s="1"/>
  <c r="EM16" i="1"/>
  <c r="GF81" i="2" s="1"/>
  <c r="GF145" i="2" s="1"/>
  <c r="EM18" i="1"/>
  <c r="GF83" i="2" s="1"/>
  <c r="GF147" i="2" s="1"/>
  <c r="EA36" i="1"/>
  <c r="FP101" i="2" s="1"/>
  <c r="FP164" i="2" s="1"/>
  <c r="EA16" i="1"/>
  <c r="FP81" i="2" s="1"/>
  <c r="FP145" i="2" s="1"/>
  <c r="EA17" i="1"/>
  <c r="EA82" i="1" s="1"/>
  <c r="EA18" i="1"/>
  <c r="FP83" i="2" s="1"/>
  <c r="FP147" i="2" s="1"/>
  <c r="EG39" i="1"/>
  <c r="EG104" i="1" s="1"/>
  <c r="EG16" i="1"/>
  <c r="EG81" i="1" s="1"/>
  <c r="EG18" i="1"/>
  <c r="EG83" i="1" s="1"/>
  <c r="EG17" i="1"/>
  <c r="EY14" i="1"/>
  <c r="GV79" i="2" s="1"/>
  <c r="GV143" i="2" s="1"/>
  <c r="EY17" i="1"/>
  <c r="GV82" i="2" s="1"/>
  <c r="GV146" i="2" s="1"/>
  <c r="EY18" i="1"/>
  <c r="EY16" i="1"/>
  <c r="GV81" i="2" s="1"/>
  <c r="GV145" i="2" s="1"/>
  <c r="AI65" i="1"/>
  <c r="AI18" i="1"/>
  <c r="ED16" i="1"/>
  <c r="ED81" i="1" s="1"/>
  <c r="ED18" i="1"/>
  <c r="ED83" i="1" s="1"/>
  <c r="ED17" i="1"/>
  <c r="DI49" i="1"/>
  <c r="DI114" i="1" s="1"/>
  <c r="DI18" i="1"/>
  <c r="DI83" i="1" s="1"/>
  <c r="DI17" i="1"/>
  <c r="ER82" i="2" s="1"/>
  <c r="ER146" i="2" s="1"/>
  <c r="DI16" i="1"/>
  <c r="DI81" i="1" s="1"/>
  <c r="DF51" i="1"/>
  <c r="DF116" i="1" s="1"/>
  <c r="DF17" i="1"/>
  <c r="DF82" i="1" s="1"/>
  <c r="DF18" i="1"/>
  <c r="DF83" i="1" s="1"/>
  <c r="DF16" i="1"/>
  <c r="DF81" i="1" s="1"/>
  <c r="EG26" i="1"/>
  <c r="FX91" i="2" s="1"/>
  <c r="FX154" i="2" s="1"/>
  <c r="FE65" i="1"/>
  <c r="FE18" i="1"/>
  <c r="FE83" i="1" s="1"/>
  <c r="FE17" i="1"/>
  <c r="FE16" i="1"/>
  <c r="FE81" i="1" s="1"/>
  <c r="BA12" i="1"/>
  <c r="BA16" i="1"/>
  <c r="BA18" i="1"/>
  <c r="BA17" i="1"/>
  <c r="AL63" i="1"/>
  <c r="AL18" i="1"/>
  <c r="AL16" i="1"/>
  <c r="AL17" i="1"/>
  <c r="EY56" i="1"/>
  <c r="GV121" i="2" s="1"/>
  <c r="GV183" i="2" s="1"/>
  <c r="ES9" i="1"/>
  <c r="ES18" i="1"/>
  <c r="GN83" i="2" s="1"/>
  <c r="GN147" i="2" s="1"/>
  <c r="ES17" i="1"/>
  <c r="ES82" i="1" s="1"/>
  <c r="ES16" i="1"/>
  <c r="ES81" i="1" s="1"/>
  <c r="Z17" i="1"/>
  <c r="Z18" i="1"/>
  <c r="Z16" i="1"/>
  <c r="FB29" i="1"/>
  <c r="FB94" i="1" s="1"/>
  <c r="DX65" i="1"/>
  <c r="DX130" i="1" s="1"/>
  <c r="DX18" i="1"/>
  <c r="DX83" i="1" s="1"/>
  <c r="DX17" i="1"/>
  <c r="DX82" i="1" s="1"/>
  <c r="DX16" i="1"/>
  <c r="DX81" i="1" s="1"/>
  <c r="EP60" i="1"/>
  <c r="EP125" i="1" s="1"/>
  <c r="EP17" i="1"/>
  <c r="GJ82" i="2" s="1"/>
  <c r="GJ146" i="2" s="1"/>
  <c r="EP16" i="1"/>
  <c r="EP81" i="1" s="1"/>
  <c r="EP18" i="1"/>
  <c r="GJ83" i="2" s="1"/>
  <c r="GJ147" i="2" s="1"/>
  <c r="BM23" i="1"/>
  <c r="BM18" i="1"/>
  <c r="BM17" i="1"/>
  <c r="BM16" i="1"/>
  <c r="FE32" i="1"/>
  <c r="CW15" i="1"/>
  <c r="EB80" i="2" s="1"/>
  <c r="EB144" i="2" s="1"/>
  <c r="CW17" i="1"/>
  <c r="CW82" i="1" s="1"/>
  <c r="CW16" i="1"/>
  <c r="CW81" i="1" s="1"/>
  <c r="CW18" i="1"/>
  <c r="CW83" i="1" s="1"/>
  <c r="BJ28" i="1"/>
  <c r="BJ16" i="1"/>
  <c r="BJ17" i="1"/>
  <c r="BJ18" i="1"/>
  <c r="EG49" i="1"/>
  <c r="AX37" i="1"/>
  <c r="AX16" i="1"/>
  <c r="AX18" i="1"/>
  <c r="AX17" i="1"/>
  <c r="FE48" i="1"/>
  <c r="FE113" i="1" s="1"/>
  <c r="EJ29" i="1"/>
  <c r="EJ16" i="1"/>
  <c r="EJ81" i="1" s="1"/>
  <c r="EJ17" i="1"/>
  <c r="EJ82" i="1" s="1"/>
  <c r="EJ18" i="1"/>
  <c r="GB83" i="2" s="1"/>
  <c r="GB147" i="2" s="1"/>
  <c r="DC49" i="1"/>
  <c r="DC18" i="1"/>
  <c r="EJ83" i="2" s="1"/>
  <c r="EJ147" i="2" s="1"/>
  <c r="DC17" i="1"/>
  <c r="EJ82" i="2" s="1"/>
  <c r="EJ146" i="2" s="1"/>
  <c r="DC16" i="1"/>
  <c r="EJ81" i="2" s="1"/>
  <c r="EJ145" i="2" s="1"/>
  <c r="AU31" i="1"/>
  <c r="AU17" i="1"/>
  <c r="AU16" i="1"/>
  <c r="AU18" i="1"/>
  <c r="EY62" i="1"/>
  <c r="GV127" i="2" s="1"/>
  <c r="GV189" i="2" s="1"/>
  <c r="EV52" i="1"/>
  <c r="EV117" i="1" s="1"/>
  <c r="EV17" i="1"/>
  <c r="EV18" i="1"/>
  <c r="EV83" i="1" s="1"/>
  <c r="EV16" i="1"/>
  <c r="AR57" i="1"/>
  <c r="AR18" i="1"/>
  <c r="AR17" i="1"/>
  <c r="AR16" i="1"/>
  <c r="BG6" i="1"/>
  <c r="BG16" i="1"/>
  <c r="BG17" i="1"/>
  <c r="BG18" i="1"/>
  <c r="BD28" i="1"/>
  <c r="BD17" i="1"/>
  <c r="BD16" i="1"/>
  <c r="BD18" i="1"/>
  <c r="DU36" i="1"/>
  <c r="DU101" i="1" s="1"/>
  <c r="DU17" i="1"/>
  <c r="DU82" i="1" s="1"/>
  <c r="DU16" i="1"/>
  <c r="FH81" i="2" s="1"/>
  <c r="FH145" i="2" s="1"/>
  <c r="DU18" i="1"/>
  <c r="AO28" i="1"/>
  <c r="AO17" i="1"/>
  <c r="AO16" i="1"/>
  <c r="AO18" i="1"/>
  <c r="AF57" i="1"/>
  <c r="AF18" i="1"/>
  <c r="AF16" i="1"/>
  <c r="AF17" i="1"/>
  <c r="BJ19" i="1"/>
  <c r="EV30" i="1"/>
  <c r="EV95" i="1" s="1"/>
  <c r="EV43" i="1"/>
  <c r="EV108" i="1" s="1"/>
  <c r="BM42" i="1"/>
  <c r="BM59" i="1"/>
  <c r="AX34" i="1"/>
  <c r="EP13" i="1"/>
  <c r="GJ78" i="2" s="1"/>
  <c r="GJ142" i="2" s="1"/>
  <c r="AX52" i="1"/>
  <c r="CW62" i="1"/>
  <c r="EB127" i="2" s="1"/>
  <c r="EB189" i="2" s="1"/>
  <c r="BJ23" i="1"/>
  <c r="EY6" i="1"/>
  <c r="GV71" i="2" s="1"/>
  <c r="GV135" i="2" s="1"/>
  <c r="BJ33" i="1"/>
  <c r="EG25" i="1"/>
  <c r="EG90" i="1" s="1"/>
  <c r="BA53" i="1"/>
  <c r="EV37" i="1"/>
  <c r="GR102" i="2" s="1"/>
  <c r="GR165" i="2" s="1"/>
  <c r="AX25" i="1"/>
  <c r="BA9" i="1"/>
  <c r="BM47" i="1"/>
  <c r="EV13" i="1"/>
  <c r="EV78" i="1" s="1"/>
  <c r="BM32" i="1"/>
  <c r="CW21" i="1"/>
  <c r="CW86" i="1" s="1"/>
  <c r="DC38" i="1"/>
  <c r="EJ103" i="2" s="1"/>
  <c r="EJ166" i="2" s="1"/>
  <c r="Z12" i="1"/>
  <c r="BJ30" i="1"/>
  <c r="BJ58" i="1"/>
  <c r="Z65" i="1"/>
  <c r="EY15" i="1"/>
  <c r="EY80" i="1" s="1"/>
  <c r="FB25" i="1"/>
  <c r="FB90" i="1" s="1"/>
  <c r="EP31" i="1"/>
  <c r="EP96" i="1" s="1"/>
  <c r="CW32" i="1"/>
  <c r="CW97" i="1" s="1"/>
  <c r="BJ34" i="1"/>
  <c r="FE43" i="1"/>
  <c r="BM8" i="1"/>
  <c r="BJ15" i="1"/>
  <c r="CW44" i="1"/>
  <c r="CW109" i="1" s="1"/>
  <c r="ED11" i="1"/>
  <c r="FT76" i="2" s="1"/>
  <c r="FT140" i="2" s="1"/>
  <c r="AX30" i="1"/>
  <c r="CZ58" i="1"/>
  <c r="BD40" i="1"/>
  <c r="CZ55" i="1"/>
  <c r="BD48" i="1"/>
  <c r="EJ10" i="1"/>
  <c r="BA23" i="1"/>
  <c r="EG46" i="1"/>
  <c r="CZ12" i="1"/>
  <c r="EF77" i="2" s="1"/>
  <c r="EF141" i="2" s="1"/>
  <c r="CZ51" i="1"/>
  <c r="CZ116" i="1" s="1"/>
  <c r="CZ48" i="1"/>
  <c r="CZ113" i="1" s="1"/>
  <c r="CZ62" i="1"/>
  <c r="Z26" i="1"/>
  <c r="CZ56" i="1"/>
  <c r="CZ121" i="1" s="1"/>
  <c r="Z57" i="1"/>
  <c r="BM22" i="1"/>
  <c r="BJ20" i="1"/>
  <c r="CZ65" i="1"/>
  <c r="CZ130" i="1" s="1"/>
  <c r="AL35" i="1"/>
  <c r="AL62" i="1"/>
  <c r="BM11" i="1"/>
  <c r="EJ33" i="1"/>
  <c r="EJ98" i="1" s="1"/>
  <c r="EG32" i="1"/>
  <c r="FX97" i="2" s="1"/>
  <c r="FX160" i="2" s="1"/>
  <c r="BM10" i="1"/>
  <c r="BA47" i="1"/>
  <c r="EV7" i="1"/>
  <c r="CZ15" i="1"/>
  <c r="EF80" i="2" s="1"/>
  <c r="EF144" i="2" s="1"/>
  <c r="AL47" i="1"/>
  <c r="EJ40" i="1"/>
  <c r="GB105" i="2" s="1"/>
  <c r="GB168" i="2" s="1"/>
  <c r="AL58" i="1"/>
  <c r="BJ62" i="1"/>
  <c r="EG22" i="1"/>
  <c r="Z29" i="1"/>
  <c r="BJ63" i="1"/>
  <c r="Z31" i="1"/>
  <c r="BA28" i="1"/>
  <c r="AL30" i="1"/>
  <c r="EY32" i="1"/>
  <c r="GV97" i="2" s="1"/>
  <c r="GV160" i="2" s="1"/>
  <c r="EP28" i="1"/>
  <c r="GJ93" i="2" s="1"/>
  <c r="GJ156" i="2" s="1"/>
  <c r="BJ7" i="1"/>
  <c r="AX49" i="1"/>
  <c r="EG8" i="1"/>
  <c r="EG73" i="1" s="1"/>
  <c r="CZ54" i="1"/>
  <c r="EF119" i="2" s="1"/>
  <c r="EF181" i="2" s="1"/>
  <c r="BM35" i="1"/>
  <c r="EP64" i="1"/>
  <c r="EP129" i="1" s="1"/>
  <c r="BM26" i="1"/>
  <c r="BJ5" i="1"/>
  <c r="DC46" i="1"/>
  <c r="EJ111" i="2" s="1"/>
  <c r="EJ173" i="2" s="1"/>
  <c r="AC19" i="1"/>
  <c r="AU58" i="1"/>
  <c r="AR27" i="1"/>
  <c r="AR30" i="1"/>
  <c r="DL37" i="1"/>
  <c r="DL102" i="1" s="1"/>
  <c r="DI58" i="1"/>
  <c r="DI123" i="1" s="1"/>
  <c r="AU55" i="1"/>
  <c r="DL6" i="1"/>
  <c r="EV71" i="2" s="1"/>
  <c r="EV135" i="2" s="1"/>
  <c r="DL59" i="1"/>
  <c r="DO55" i="1"/>
  <c r="DO120" i="1" s="1"/>
  <c r="AU7" i="1"/>
  <c r="AF35" i="1"/>
  <c r="AU14" i="1"/>
  <c r="AO7" i="1"/>
  <c r="EY59" i="1"/>
  <c r="GV124" i="2" s="1"/>
  <c r="GV186" i="2" s="1"/>
  <c r="DO53" i="1"/>
  <c r="EZ118" i="2" s="1"/>
  <c r="EZ180" i="2" s="1"/>
  <c r="DO64" i="1"/>
  <c r="AC20" i="1"/>
  <c r="AR59" i="1"/>
  <c r="DL34" i="1"/>
  <c r="DL99" i="1" s="1"/>
  <c r="DI56" i="1"/>
  <c r="DR23" i="1"/>
  <c r="DR88" i="1" s="1"/>
  <c r="DI63" i="1"/>
  <c r="DI128" i="1" s="1"/>
  <c r="BD36" i="1"/>
  <c r="CZ34" i="1"/>
  <c r="AF40" i="1"/>
  <c r="Z37" i="1"/>
  <c r="AR13" i="1"/>
  <c r="BA56" i="1"/>
  <c r="AF23" i="1"/>
  <c r="DI25" i="1"/>
  <c r="ER90" i="2" s="1"/>
  <c r="ER153" i="2" s="1"/>
  <c r="DI48" i="1"/>
  <c r="DI15" i="1"/>
  <c r="DI80" i="1" s="1"/>
  <c r="EJ34" i="1"/>
  <c r="GB99" i="2" s="1"/>
  <c r="GB162" i="2" s="1"/>
  <c r="AR34" i="1"/>
  <c r="AO63" i="1"/>
  <c r="AF36" i="1"/>
  <c r="AR14" i="1"/>
  <c r="AF33" i="1"/>
  <c r="AU15" i="1"/>
  <c r="EY61" i="1"/>
  <c r="EY126" i="1" s="1"/>
  <c r="DI40" i="1"/>
  <c r="ER105" i="2" s="1"/>
  <c r="ER168" i="2" s="1"/>
  <c r="AF47" i="1"/>
  <c r="AC23" i="1"/>
  <c r="EY28" i="1"/>
  <c r="GV93" i="2" s="1"/>
  <c r="GV156" i="2" s="1"/>
  <c r="BA62" i="1"/>
  <c r="EY65" i="1"/>
  <c r="GV130" i="2" s="1"/>
  <c r="GV192" i="2" s="1"/>
  <c r="DI53" i="1"/>
  <c r="DI118" i="1" s="1"/>
  <c r="BJ13" i="1"/>
  <c r="AR32" i="1"/>
  <c r="AO38" i="1"/>
  <c r="DR19" i="1"/>
  <c r="DI55" i="1"/>
  <c r="EY58" i="1"/>
  <c r="EY123" i="1" s="1"/>
  <c r="EJ19" i="1"/>
  <c r="EJ84" i="1" s="1"/>
  <c r="CW50" i="1"/>
  <c r="AU47" i="1"/>
  <c r="AF6" i="1"/>
  <c r="DL32" i="1"/>
  <c r="AO44" i="1"/>
  <c r="AR25" i="1"/>
  <c r="AU25" i="1"/>
  <c r="EA38" i="1"/>
  <c r="EA103" i="1" s="1"/>
  <c r="DL7" i="1"/>
  <c r="DL72" i="1" s="1"/>
  <c r="DR9" i="1"/>
  <c r="AO58" i="1"/>
  <c r="DI34" i="1"/>
  <c r="DI99" i="1" s="1"/>
  <c r="AU50" i="1"/>
  <c r="DI50" i="1"/>
  <c r="CZ33" i="1"/>
  <c r="CZ98" i="1" s="1"/>
  <c r="FE6" i="1"/>
  <c r="FE71" i="1" s="1"/>
  <c r="DI64" i="1"/>
  <c r="ER129" i="2" s="1"/>
  <c r="ER191" i="2" s="1"/>
  <c r="BJ59" i="1"/>
  <c r="BJ14" i="1"/>
  <c r="BM40" i="1"/>
  <c r="FB39" i="1"/>
  <c r="GZ104" i="2" s="1"/>
  <c r="GZ167" i="2" s="1"/>
  <c r="DI61" i="1"/>
  <c r="DI126" i="1" s="1"/>
  <c r="EA10" i="1"/>
  <c r="FP75" i="2" s="1"/>
  <c r="FP139" i="2" s="1"/>
  <c r="DI51" i="1"/>
  <c r="DI116" i="1" s="1"/>
  <c r="EY64" i="1"/>
  <c r="GV129" i="2" s="1"/>
  <c r="GV191" i="2" s="1"/>
  <c r="AF27" i="1"/>
  <c r="EY60" i="1"/>
  <c r="GV125" i="2" s="1"/>
  <c r="GV187" i="2" s="1"/>
  <c r="AU6" i="1"/>
  <c r="DI6" i="1"/>
  <c r="ER71" i="2" s="1"/>
  <c r="ER135" i="2" s="1"/>
  <c r="AU49" i="1"/>
  <c r="DI47" i="1"/>
  <c r="DI112" i="1" s="1"/>
  <c r="EY27" i="1"/>
  <c r="EY92" i="1" s="1"/>
  <c r="AR33" i="1"/>
  <c r="BJ21" i="1"/>
  <c r="AR19" i="1"/>
  <c r="BA44" i="1"/>
  <c r="ES29" i="1"/>
  <c r="GN94" i="2" s="1"/>
  <c r="GN157" i="2" s="1"/>
  <c r="DO41" i="1"/>
  <c r="DI23" i="1"/>
  <c r="DI88" i="1" s="1"/>
  <c r="DI37" i="1"/>
  <c r="ER102" i="2" s="1"/>
  <c r="ER165" i="2" s="1"/>
  <c r="EY63" i="1"/>
  <c r="GV128" i="2" s="1"/>
  <c r="GV190" i="2" s="1"/>
  <c r="DI60" i="1"/>
  <c r="DI125" i="1" s="1"/>
  <c r="AR15" i="1"/>
  <c r="EY8" i="1"/>
  <c r="GV73" i="2" s="1"/>
  <c r="GV137" i="2" s="1"/>
  <c r="DL10" i="1"/>
  <c r="DL75" i="1" s="1"/>
  <c r="DR40" i="1"/>
  <c r="AO15" i="1"/>
  <c r="AU20" i="1"/>
  <c r="AF37" i="1"/>
  <c r="AO56" i="1"/>
  <c r="EY20" i="1"/>
  <c r="GV85" i="2" s="1"/>
  <c r="GV149" i="2" s="1"/>
  <c r="DI31" i="1"/>
  <c r="ER96" i="2" s="1"/>
  <c r="ER159" i="2" s="1"/>
  <c r="EM28" i="1"/>
  <c r="GF93" i="2" s="1"/>
  <c r="GF156" i="2" s="1"/>
  <c r="DL40" i="1"/>
  <c r="EV105" i="2" s="1"/>
  <c r="EV168" i="2" s="1"/>
  <c r="AF48" i="1"/>
  <c r="AR20" i="1"/>
  <c r="AR10" i="1"/>
  <c r="EY11" i="1"/>
  <c r="EY76" i="1" s="1"/>
  <c r="DI19" i="1"/>
  <c r="ER84" i="2" s="1"/>
  <c r="ER148" i="2" s="1"/>
  <c r="AX61" i="1"/>
  <c r="AU41" i="1"/>
  <c r="AF11" i="1"/>
  <c r="AF28" i="1"/>
  <c r="FE60" i="1"/>
  <c r="FE125" i="1" s="1"/>
  <c r="CZ42" i="1"/>
  <c r="CZ107" i="1" s="1"/>
  <c r="DO36" i="1"/>
  <c r="EV47" i="1"/>
  <c r="GR112" i="2" s="1"/>
  <c r="GR174" i="2" s="1"/>
  <c r="AI5" i="1"/>
  <c r="FE33" i="1"/>
  <c r="FE98" i="1" s="1"/>
  <c r="AI43" i="1"/>
  <c r="ES14" i="1"/>
  <c r="ES79" i="1" s="1"/>
  <c r="BA29" i="1"/>
  <c r="CZ52" i="1"/>
  <c r="CZ117" i="1" s="1"/>
  <c r="CZ53" i="1"/>
  <c r="CZ118" i="1" s="1"/>
  <c r="FB28" i="1"/>
  <c r="FB93" i="1" s="1"/>
  <c r="EP36" i="1"/>
  <c r="Z43" i="1"/>
  <c r="EP38" i="1"/>
  <c r="GJ103" i="2" s="1"/>
  <c r="GJ166" i="2" s="1"/>
  <c r="AL13" i="1"/>
  <c r="BM48" i="1"/>
  <c r="CZ60" i="1"/>
  <c r="EF125" i="2" s="1"/>
  <c r="EF187" i="2" s="1"/>
  <c r="EA47" i="1"/>
  <c r="FP112" i="2" s="1"/>
  <c r="FP174" i="2" s="1"/>
  <c r="AL5" i="1"/>
  <c r="BJ31" i="1"/>
  <c r="Z48" i="1"/>
  <c r="BA54" i="1"/>
  <c r="AL39" i="1"/>
  <c r="AO8" i="1"/>
  <c r="AF50" i="1"/>
  <c r="AF61" i="1"/>
  <c r="Z36" i="1"/>
  <c r="AL21" i="1"/>
  <c r="Z56" i="1"/>
  <c r="EP51" i="1"/>
  <c r="GJ116" i="2" s="1"/>
  <c r="GJ178" i="2" s="1"/>
  <c r="EV65" i="1"/>
  <c r="FE10" i="1"/>
  <c r="HD75" i="2" s="1"/>
  <c r="HD139" i="2" s="1"/>
  <c r="DC32" i="1"/>
  <c r="EJ97" i="2" s="1"/>
  <c r="EJ160" i="2" s="1"/>
  <c r="FE57" i="1"/>
  <c r="HD122" i="2" s="1"/>
  <c r="HD184" i="2" s="1"/>
  <c r="DX22" i="1"/>
  <c r="DX87" i="1" s="1"/>
  <c r="FE54" i="1"/>
  <c r="FE119" i="1" s="1"/>
  <c r="ES12" i="1"/>
  <c r="GN77" i="2" s="1"/>
  <c r="GN141" i="2" s="1"/>
  <c r="DL41" i="1"/>
  <c r="EV106" i="2" s="1"/>
  <c r="EV169" i="2" s="1"/>
  <c r="DI21" i="1"/>
  <c r="Z28" i="1"/>
  <c r="Z40" i="1"/>
  <c r="CW53" i="1"/>
  <c r="EB118" i="2" s="1"/>
  <c r="EB180" i="2" s="1"/>
  <c r="AL41" i="1"/>
  <c r="Z14" i="1"/>
  <c r="Z9" i="1"/>
  <c r="EV11" i="1"/>
  <c r="GR76" i="2" s="1"/>
  <c r="GR140" i="2" s="1"/>
  <c r="EJ47" i="1"/>
  <c r="BM34" i="1"/>
  <c r="BA38" i="1"/>
  <c r="BM56" i="1"/>
  <c r="Z25" i="1"/>
  <c r="BM25" i="1"/>
  <c r="EV53" i="1"/>
  <c r="GR118" i="2" s="1"/>
  <c r="GR180" i="2" s="1"/>
  <c r="EV50" i="1"/>
  <c r="EV115" i="1" s="1"/>
  <c r="AX65" i="1"/>
  <c r="BG29" i="1"/>
  <c r="DR47" i="1"/>
  <c r="DR112" i="1" s="1"/>
  <c r="CW35" i="1"/>
  <c r="CW100" i="1" s="1"/>
  <c r="EJ37" i="1"/>
  <c r="GB102" i="2" s="1"/>
  <c r="GB165" i="2" s="1"/>
  <c r="DI65" i="1"/>
  <c r="ER130" i="2" s="1"/>
  <c r="ER192" i="2" s="1"/>
  <c r="DC23" i="1"/>
  <c r="EJ88" i="2" s="1"/>
  <c r="EJ152" i="2" s="1"/>
  <c r="DI62" i="1"/>
  <c r="DI127" i="1" s="1"/>
  <c r="EY54" i="1"/>
  <c r="GV119" i="2" s="1"/>
  <c r="GV181" i="2" s="1"/>
  <c r="BA55" i="1"/>
  <c r="AL8" i="1"/>
  <c r="Z23" i="1"/>
  <c r="BM39" i="1"/>
  <c r="ED20" i="1"/>
  <c r="ED85" i="1" s="1"/>
  <c r="BA57" i="1"/>
  <c r="EP54" i="1"/>
  <c r="GJ119" i="2" s="1"/>
  <c r="GJ181" i="2" s="1"/>
  <c r="BJ37" i="1"/>
  <c r="AL54" i="1"/>
  <c r="AX53" i="1"/>
  <c r="AR26" i="1"/>
  <c r="BA26" i="1"/>
  <c r="BM12" i="1"/>
  <c r="BG14" i="1"/>
  <c r="BM38" i="1"/>
  <c r="AL36" i="1"/>
  <c r="EV60" i="1"/>
  <c r="EV125" i="1" s="1"/>
  <c r="FE13" i="1"/>
  <c r="FE78" i="1" s="1"/>
  <c r="EP52" i="1"/>
  <c r="GJ117" i="2" s="1"/>
  <c r="GJ179" i="2" s="1"/>
  <c r="FE61" i="1"/>
  <c r="HD126" i="2" s="1"/>
  <c r="HD188" i="2" s="1"/>
  <c r="EG21" i="1"/>
  <c r="FX86" i="2" s="1"/>
  <c r="FX150" i="2" s="1"/>
  <c r="DI52" i="1"/>
  <c r="DI117" i="1" s="1"/>
  <c r="EG10" i="1"/>
  <c r="EG75" i="1" s="1"/>
  <c r="CZ30" i="1"/>
  <c r="CZ95" i="1" s="1"/>
  <c r="CW55" i="1"/>
  <c r="CW120" i="1" s="1"/>
  <c r="BA42" i="1"/>
  <c r="EG38" i="1"/>
  <c r="EG103" i="1" s="1"/>
  <c r="EA44" i="1"/>
  <c r="FP109" i="2" s="1"/>
  <c r="FP172" i="2" s="1"/>
  <c r="CW54" i="1"/>
  <c r="CW119" i="1" s="1"/>
  <c r="BM54" i="1"/>
  <c r="AL55" i="1"/>
  <c r="AO27" i="1"/>
  <c r="AL23" i="1"/>
  <c r="BA34" i="1"/>
  <c r="FE64" i="1"/>
  <c r="DU15" i="1"/>
  <c r="DU80" i="1" s="1"/>
  <c r="EV14" i="1"/>
  <c r="GR79" i="2" s="1"/>
  <c r="GR143" i="2" s="1"/>
  <c r="FE58" i="1"/>
  <c r="HD123" i="2" s="1"/>
  <c r="HD185" i="2" s="1"/>
  <c r="EG19" i="1"/>
  <c r="EG84" i="1" s="1"/>
  <c r="FE52" i="1"/>
  <c r="FE117" i="1" s="1"/>
  <c r="DO19" i="1"/>
  <c r="EZ84" i="2" s="1"/>
  <c r="EZ148" i="2" s="1"/>
  <c r="AI54" i="1"/>
  <c r="AL51" i="1"/>
  <c r="BA31" i="1"/>
  <c r="BM33" i="1"/>
  <c r="Z44" i="1"/>
  <c r="AI52" i="1"/>
  <c r="EV51" i="1"/>
  <c r="GR116" i="2" s="1"/>
  <c r="GR178" i="2" s="1"/>
  <c r="EA48" i="1"/>
  <c r="FP113" i="2" s="1"/>
  <c r="FP175" i="2" s="1"/>
  <c r="EV29" i="1"/>
  <c r="EV94" i="1" s="1"/>
  <c r="DU22" i="1"/>
  <c r="DU87" i="1" s="1"/>
  <c r="BD52" i="1"/>
  <c r="BA48" i="1"/>
  <c r="EG35" i="1"/>
  <c r="EG100" i="1" s="1"/>
  <c r="EV64" i="1"/>
  <c r="GR129" i="2" s="1"/>
  <c r="GR191" i="2" s="1"/>
  <c r="AL11" i="1"/>
  <c r="Z13" i="1"/>
  <c r="BA35" i="1"/>
  <c r="AU29" i="1"/>
  <c r="AF51" i="1"/>
  <c r="AR60" i="1"/>
  <c r="AO40" i="1"/>
  <c r="EP65" i="1"/>
  <c r="EP130" i="1" s="1"/>
  <c r="EP39" i="1"/>
  <c r="EP104" i="1" s="1"/>
  <c r="DI59" i="1"/>
  <c r="DI124" i="1" s="1"/>
  <c r="EG9" i="1"/>
  <c r="FX74" i="2" s="1"/>
  <c r="FX138" i="2" s="1"/>
  <c r="EA14" i="1"/>
  <c r="FP79" i="2" s="1"/>
  <c r="FP143" i="2" s="1"/>
  <c r="EA22" i="1"/>
  <c r="FP87" i="2" s="1"/>
  <c r="FP151" i="2" s="1"/>
  <c r="DU38" i="1"/>
  <c r="BA64" i="1"/>
  <c r="Z62" i="1"/>
  <c r="EJ23" i="1"/>
  <c r="EJ88" i="1" s="1"/>
  <c r="EJ41" i="1"/>
  <c r="EJ106" i="1" s="1"/>
  <c r="Z15" i="1"/>
  <c r="BM15" i="1"/>
  <c r="CW47" i="1"/>
  <c r="EB112" i="2" s="1"/>
  <c r="EB174" i="2" s="1"/>
  <c r="FB19" i="1"/>
  <c r="GZ84" i="2" s="1"/>
  <c r="GZ148" i="2" s="1"/>
  <c r="FE55" i="1"/>
  <c r="FE120" i="1" s="1"/>
  <c r="BJ46" i="1"/>
  <c r="DC7" i="1"/>
  <c r="DC72" i="1" s="1"/>
  <c r="DC29" i="1"/>
  <c r="EJ94" i="2" s="1"/>
  <c r="EJ157" i="2" s="1"/>
  <c r="AO30" i="1"/>
  <c r="AF49" i="1"/>
  <c r="BA61" i="1"/>
  <c r="BM60" i="1"/>
  <c r="AF41" i="1"/>
  <c r="AX38" i="1"/>
  <c r="BM36" i="1"/>
  <c r="Z63" i="1"/>
  <c r="CW19" i="1"/>
  <c r="EB84" i="2" s="1"/>
  <c r="EB148" i="2" s="1"/>
  <c r="DO58" i="1"/>
  <c r="EZ123" i="2" s="1"/>
  <c r="EZ185" i="2" s="1"/>
  <c r="EV61" i="1"/>
  <c r="EV126" i="1" s="1"/>
  <c r="EA34" i="1"/>
  <c r="FP99" i="2" s="1"/>
  <c r="FP162" i="2" s="1"/>
  <c r="CW11" i="1"/>
  <c r="CW76" i="1" s="1"/>
  <c r="FB12" i="1"/>
  <c r="GZ77" i="2" s="1"/>
  <c r="GZ141" i="2" s="1"/>
  <c r="DI20" i="1"/>
  <c r="DI85" i="1" s="1"/>
  <c r="FB55" i="1"/>
  <c r="FB120" i="1" s="1"/>
  <c r="EA15" i="1"/>
  <c r="FP80" i="2" s="1"/>
  <c r="FP144" i="2" s="1"/>
  <c r="FE59" i="1"/>
  <c r="HD124" i="2" s="1"/>
  <c r="HD186" i="2" s="1"/>
  <c r="EA23" i="1"/>
  <c r="FP88" i="2" s="1"/>
  <c r="FP152" i="2" s="1"/>
  <c r="BA51" i="1"/>
  <c r="EA33" i="1"/>
  <c r="FP98" i="2" s="1"/>
  <c r="FP161" i="2" s="1"/>
  <c r="EG36" i="1"/>
  <c r="FX101" i="2" s="1"/>
  <c r="FX164" i="2" s="1"/>
  <c r="BJ39" i="1"/>
  <c r="BJ25" i="1"/>
  <c r="BJ26" i="1"/>
  <c r="AL61" i="1"/>
  <c r="EV23" i="1"/>
  <c r="EV88" i="1" s="1"/>
  <c r="AU63" i="1"/>
  <c r="AR47" i="1"/>
  <c r="AF5" i="1"/>
  <c r="AU9" i="1"/>
  <c r="DL38" i="1"/>
  <c r="DL103" i="1" s="1"/>
  <c r="CW33" i="1"/>
  <c r="CW98" i="1" s="1"/>
  <c r="DO57" i="1"/>
  <c r="DO122" i="1" s="1"/>
  <c r="EY46" i="1"/>
  <c r="GV111" i="2" s="1"/>
  <c r="GV173" i="2" s="1"/>
  <c r="DL52" i="1"/>
  <c r="DL117" i="1" s="1"/>
  <c r="ES5" i="1"/>
  <c r="GN70" i="2" s="1"/>
  <c r="GN134" i="2" s="1"/>
  <c r="ES11" i="1"/>
  <c r="ES76" i="1" s="1"/>
  <c r="ES27" i="1"/>
  <c r="ES92" i="1" s="1"/>
  <c r="ES41" i="1"/>
  <c r="GN106" i="2" s="1"/>
  <c r="GN169" i="2" s="1"/>
  <c r="ES8" i="1"/>
  <c r="ES73" i="1" s="1"/>
  <c r="ES6" i="1"/>
  <c r="ES71" i="1" s="1"/>
  <c r="ES50" i="1"/>
  <c r="ES115" i="1" s="1"/>
  <c r="ES51" i="1"/>
  <c r="GN116" i="2" s="1"/>
  <c r="GN178" i="2" s="1"/>
  <c r="ES52" i="1"/>
  <c r="GN117" i="2" s="1"/>
  <c r="GN179" i="2" s="1"/>
  <c r="ES53" i="1"/>
  <c r="ES118" i="1" s="1"/>
  <c r="ES54" i="1"/>
  <c r="ES119" i="1" s="1"/>
  <c r="ES55" i="1"/>
  <c r="ES56" i="1"/>
  <c r="ES121" i="1" s="1"/>
  <c r="ES57" i="1"/>
  <c r="ES122" i="1" s="1"/>
  <c r="ES58" i="1"/>
  <c r="ES123" i="1" s="1"/>
  <c r="ES59" i="1"/>
  <c r="ES124" i="1" s="1"/>
  <c r="ES60" i="1"/>
  <c r="GN125" i="2" s="1"/>
  <c r="GN187" i="2" s="1"/>
  <c r="ES61" i="1"/>
  <c r="ES126" i="1" s="1"/>
  <c r="ES62" i="1"/>
  <c r="ES127" i="1" s="1"/>
  <c r="ES63" i="1"/>
  <c r="ES128" i="1" s="1"/>
  <c r="ES64" i="1"/>
  <c r="GN129" i="2" s="1"/>
  <c r="GN191" i="2" s="1"/>
  <c r="ES65" i="1"/>
  <c r="ES130" i="1" s="1"/>
  <c r="ES32" i="1"/>
  <c r="GN97" i="2" s="1"/>
  <c r="GN160" i="2" s="1"/>
  <c r="ES19" i="1"/>
  <c r="ES84" i="1" s="1"/>
  <c r="ES48" i="1"/>
  <c r="ES113" i="1" s="1"/>
  <c r="ES33" i="1"/>
  <c r="ES23" i="1"/>
  <c r="ES88" i="1" s="1"/>
  <c r="ES20" i="1"/>
  <c r="ES85" i="1" s="1"/>
  <c r="ES37" i="1"/>
  <c r="ES102" i="1" s="1"/>
  <c r="ES49" i="1"/>
  <c r="ES114" i="1" s="1"/>
  <c r="ES46" i="1"/>
  <c r="GN111" i="2" s="1"/>
  <c r="GN173" i="2" s="1"/>
  <c r="ES15" i="1"/>
  <c r="ES80" i="1" s="1"/>
  <c r="ES34" i="1"/>
  <c r="GN99" i="2" s="1"/>
  <c r="GN162" i="2" s="1"/>
  <c r="ES31" i="1"/>
  <c r="ES96" i="1" s="1"/>
  <c r="ES38" i="1"/>
  <c r="ES103" i="1" s="1"/>
  <c r="ES47" i="1"/>
  <c r="ES112" i="1" s="1"/>
  <c r="ES35" i="1"/>
  <c r="GN100" i="2" s="1"/>
  <c r="GN163" i="2" s="1"/>
  <c r="ES21" i="1"/>
  <c r="FE15" i="1"/>
  <c r="FE80" i="1" s="1"/>
  <c r="FE31" i="1"/>
  <c r="FE12" i="1"/>
  <c r="FE77" i="1" s="1"/>
  <c r="FE28" i="1"/>
  <c r="FE93" i="1" s="1"/>
  <c r="FE39" i="1"/>
  <c r="FE104" i="1" s="1"/>
  <c r="FE42" i="1"/>
  <c r="FE107" i="1" s="1"/>
  <c r="FE21" i="1"/>
  <c r="FE86" i="1" s="1"/>
  <c r="FE7" i="1"/>
  <c r="FE72" i="1" s="1"/>
  <c r="FE38" i="1"/>
  <c r="HD103" i="2" s="1"/>
  <c r="HD166" i="2" s="1"/>
  <c r="FE41" i="1"/>
  <c r="FE106" i="1" s="1"/>
  <c r="FE25" i="1"/>
  <c r="FE90" i="1" s="1"/>
  <c r="FE35" i="1"/>
  <c r="FE11" i="1"/>
  <c r="HD76" i="2" s="1"/>
  <c r="HD140" i="2" s="1"/>
  <c r="FE23" i="1"/>
  <c r="FE88" i="1" s="1"/>
  <c r="FE37" i="1"/>
  <c r="FE102" i="1" s="1"/>
  <c r="FE49" i="1"/>
  <c r="FE9" i="1"/>
  <c r="FE74" i="1" s="1"/>
  <c r="FE8" i="1"/>
  <c r="HD73" i="2" s="1"/>
  <c r="HD137" i="2" s="1"/>
  <c r="DX43" i="1"/>
  <c r="FL108" i="2" s="1"/>
  <c r="FL171" i="2" s="1"/>
  <c r="EP61" i="1"/>
  <c r="DU12" i="1"/>
  <c r="DU77" i="1" s="1"/>
  <c r="EV57" i="1"/>
  <c r="EV122" i="1" s="1"/>
  <c r="DF22" i="1"/>
  <c r="DF87" i="1" s="1"/>
  <c r="EY53" i="1"/>
  <c r="GV118" i="2" s="1"/>
  <c r="GV180" i="2" s="1"/>
  <c r="DF14" i="1"/>
  <c r="EN79" i="2" s="1"/>
  <c r="EN143" i="2" s="1"/>
  <c r="DF36" i="1"/>
  <c r="DF101" i="1" s="1"/>
  <c r="EV54" i="1"/>
  <c r="EV119" i="1" s="1"/>
  <c r="DO11" i="1"/>
  <c r="EY31" i="1"/>
  <c r="GV96" i="2" s="1"/>
  <c r="GV159" i="2" s="1"/>
  <c r="ES44" i="1"/>
  <c r="ES109" i="1" s="1"/>
  <c r="EV55" i="1"/>
  <c r="EV120" i="1" s="1"/>
  <c r="DX21" i="1"/>
  <c r="DX86" i="1" s="1"/>
  <c r="DO56" i="1"/>
  <c r="EZ121" i="2" s="1"/>
  <c r="EZ183" i="2" s="1"/>
  <c r="EM58" i="1"/>
  <c r="GF123" i="2" s="1"/>
  <c r="GF185" i="2" s="1"/>
  <c r="ED35" i="1"/>
  <c r="ED100" i="1" s="1"/>
  <c r="DX32" i="1"/>
  <c r="DO7" i="1"/>
  <c r="EZ72" i="2" s="1"/>
  <c r="EZ136" i="2" s="1"/>
  <c r="CW5" i="1"/>
  <c r="EB70" i="2" s="1"/>
  <c r="EB134" i="2" s="1"/>
  <c r="CW10" i="1"/>
  <c r="CW75" i="1" s="1"/>
  <c r="CW26" i="1"/>
  <c r="CW91" i="1" s="1"/>
  <c r="CW40" i="1"/>
  <c r="EB105" i="2" s="1"/>
  <c r="EB168" i="2" s="1"/>
  <c r="CW9" i="1"/>
  <c r="CW74" i="1" s="1"/>
  <c r="CW25" i="1"/>
  <c r="CW90" i="1" s="1"/>
  <c r="CW39" i="1"/>
  <c r="CW104" i="1" s="1"/>
  <c r="CW8" i="1"/>
  <c r="EB73" i="2" s="1"/>
  <c r="EB137" i="2" s="1"/>
  <c r="CW38" i="1"/>
  <c r="EB103" i="2" s="1"/>
  <c r="EB166" i="2" s="1"/>
  <c r="CW7" i="1"/>
  <c r="CW72" i="1" s="1"/>
  <c r="CW23" i="1"/>
  <c r="CW37" i="1"/>
  <c r="EB102" i="2" s="1"/>
  <c r="EB165" i="2" s="1"/>
  <c r="CW20" i="1"/>
  <c r="CW85" i="1" s="1"/>
  <c r="CW34" i="1"/>
  <c r="EB99" i="2" s="1"/>
  <c r="EB162" i="2" s="1"/>
  <c r="CW48" i="1"/>
  <c r="CW12" i="1"/>
  <c r="CW77" i="1" s="1"/>
  <c r="CW28" i="1"/>
  <c r="EB93" i="2" s="1"/>
  <c r="EB156" i="2" s="1"/>
  <c r="CW59" i="1"/>
  <c r="CW124" i="1" s="1"/>
  <c r="CW13" i="1"/>
  <c r="CW22" i="1"/>
  <c r="CW87" i="1" s="1"/>
  <c r="CW29" i="1"/>
  <c r="CW94" i="1" s="1"/>
  <c r="CW51" i="1"/>
  <c r="EB116" i="2" s="1"/>
  <c r="EB178" i="2" s="1"/>
  <c r="CW65" i="1"/>
  <c r="CW61" i="1"/>
  <c r="EB126" i="2" s="1"/>
  <c r="EB188" i="2" s="1"/>
  <c r="CW36" i="1"/>
  <c r="EB101" i="2" s="1"/>
  <c r="EB164" i="2" s="1"/>
  <c r="CW52" i="1"/>
  <c r="CW117" i="1" s="1"/>
  <c r="CW57" i="1"/>
  <c r="CW58" i="1"/>
  <c r="CW123" i="1" s="1"/>
  <c r="CW43" i="1"/>
  <c r="EB108" i="2" s="1"/>
  <c r="EB171" i="2" s="1"/>
  <c r="CW56" i="1"/>
  <c r="CW121" i="1" s="1"/>
  <c r="CZ11" i="1"/>
  <c r="CZ76" i="1" s="1"/>
  <c r="CZ27" i="1"/>
  <c r="CZ92" i="1" s="1"/>
  <c r="CZ41" i="1"/>
  <c r="EF106" i="2" s="1"/>
  <c r="EF169" i="2" s="1"/>
  <c r="CZ10" i="1"/>
  <c r="EF75" i="2" s="1"/>
  <c r="EF139" i="2" s="1"/>
  <c r="CZ40" i="1"/>
  <c r="CZ9" i="1"/>
  <c r="EF74" i="2" s="1"/>
  <c r="EF138" i="2" s="1"/>
  <c r="CZ25" i="1"/>
  <c r="EF90" i="2" s="1"/>
  <c r="EF153" i="2" s="1"/>
  <c r="CZ39" i="1"/>
  <c r="CZ104" i="1" s="1"/>
  <c r="CZ8" i="1"/>
  <c r="CZ38" i="1"/>
  <c r="CZ103" i="1" s="1"/>
  <c r="CZ6" i="1"/>
  <c r="CZ21" i="1"/>
  <c r="CZ86" i="1" s="1"/>
  <c r="CZ35" i="1"/>
  <c r="CZ100" i="1" s="1"/>
  <c r="CZ49" i="1"/>
  <c r="CZ114" i="1" s="1"/>
  <c r="CZ13" i="1"/>
  <c r="EF78" i="2" s="1"/>
  <c r="EF142" i="2" s="1"/>
  <c r="CZ29" i="1"/>
  <c r="CZ94" i="1" s="1"/>
  <c r="CZ43" i="1"/>
  <c r="CZ108" i="1" s="1"/>
  <c r="CZ44" i="1"/>
  <c r="EF109" i="2" s="1"/>
  <c r="EF172" i="2" s="1"/>
  <c r="CZ32" i="1"/>
  <c r="CZ7" i="1"/>
  <c r="CZ72" i="1" s="1"/>
  <c r="CZ14" i="1"/>
  <c r="EF79" i="2" s="1"/>
  <c r="EF143" i="2" s="1"/>
  <c r="CZ37" i="1"/>
  <c r="CZ102" i="1" s="1"/>
  <c r="CZ23" i="1"/>
  <c r="CZ88" i="1" s="1"/>
  <c r="ES22" i="1"/>
  <c r="ES87" i="1" s="1"/>
  <c r="EM7" i="1"/>
  <c r="GF72" i="2" s="1"/>
  <c r="GF136" i="2" s="1"/>
  <c r="EA30" i="1"/>
  <c r="FP95" i="2" s="1"/>
  <c r="FP158" i="2" s="1"/>
  <c r="CZ47" i="1"/>
  <c r="CZ112" i="1" s="1"/>
  <c r="EP42" i="1"/>
  <c r="EP107" i="1" s="1"/>
  <c r="ES26" i="1"/>
  <c r="ES91" i="1" s="1"/>
  <c r="DU34" i="1"/>
  <c r="DU99" i="1" s="1"/>
  <c r="EP62" i="1"/>
  <c r="GJ127" i="2" s="1"/>
  <c r="GJ189" i="2" s="1"/>
  <c r="EM34" i="1"/>
  <c r="GF99" i="2" s="1"/>
  <c r="GF162" i="2" s="1"/>
  <c r="DO60" i="1"/>
  <c r="EP59" i="1"/>
  <c r="EP124" i="1" s="1"/>
  <c r="EA19" i="1"/>
  <c r="FP84" i="2" s="1"/>
  <c r="FP148" i="2" s="1"/>
  <c r="ED48" i="1"/>
  <c r="FT113" i="2" s="1"/>
  <c r="FT175" i="2" s="1"/>
  <c r="DL54" i="1"/>
  <c r="CW64" i="1"/>
  <c r="EB129" i="2" s="1"/>
  <c r="EB191" i="2" s="1"/>
  <c r="DX30" i="1"/>
  <c r="FL95" i="2" s="1"/>
  <c r="FL158" i="2" s="1"/>
  <c r="FB57" i="1"/>
  <c r="FB122" i="1" s="1"/>
  <c r="DX50" i="1"/>
  <c r="EM44" i="1"/>
  <c r="GF109" i="2" s="1"/>
  <c r="GF172" i="2" s="1"/>
  <c r="EP10" i="1"/>
  <c r="EP75" i="1" s="1"/>
  <c r="EP26" i="1"/>
  <c r="EP91" i="1" s="1"/>
  <c r="EP40" i="1"/>
  <c r="EP7" i="1"/>
  <c r="GJ72" i="2" s="1"/>
  <c r="GJ136" i="2" s="1"/>
  <c r="EP23" i="1"/>
  <c r="EP88" i="1" s="1"/>
  <c r="EP32" i="1"/>
  <c r="EP97" i="1" s="1"/>
  <c r="EP20" i="1"/>
  <c r="EP19" i="1"/>
  <c r="EP84" i="1" s="1"/>
  <c r="EP48" i="1"/>
  <c r="GJ113" i="2" s="1"/>
  <c r="GJ175" i="2" s="1"/>
  <c r="EP14" i="1"/>
  <c r="EP79" i="1" s="1"/>
  <c r="EP33" i="1"/>
  <c r="EP98" i="1" s="1"/>
  <c r="EP37" i="1"/>
  <c r="EP102" i="1" s="1"/>
  <c r="EP46" i="1"/>
  <c r="GJ111" i="2" s="1"/>
  <c r="GJ173" i="2" s="1"/>
  <c r="EP15" i="1"/>
  <c r="EP80" i="1" s="1"/>
  <c r="EP34" i="1"/>
  <c r="EP99" i="1" s="1"/>
  <c r="EP47" i="1"/>
  <c r="GJ112" i="2" s="1"/>
  <c r="GJ174" i="2" s="1"/>
  <c r="EP44" i="1"/>
  <c r="GJ109" i="2" s="1"/>
  <c r="GJ172" i="2" s="1"/>
  <c r="EP30" i="1"/>
  <c r="EP95" i="1" s="1"/>
  <c r="DR29" i="1"/>
  <c r="DO33" i="1"/>
  <c r="EZ98" i="2" s="1"/>
  <c r="EZ161" i="2" s="1"/>
  <c r="DR13" i="1"/>
  <c r="FD78" i="2" s="1"/>
  <c r="FD142" i="2" s="1"/>
  <c r="DO27" i="1"/>
  <c r="EZ92" i="2" s="1"/>
  <c r="EZ155" i="2" s="1"/>
  <c r="ES10" i="1"/>
  <c r="FE47" i="1"/>
  <c r="FE112" i="1" s="1"/>
  <c r="CZ50" i="1"/>
  <c r="EF115" i="2" s="1"/>
  <c r="EF177" i="2" s="1"/>
  <c r="EA37" i="1"/>
  <c r="FP102" i="2" s="1"/>
  <c r="FP165" i="2" s="1"/>
  <c r="FE56" i="1"/>
  <c r="FE121" i="1" s="1"/>
  <c r="EM27" i="1"/>
  <c r="GF92" i="2" s="1"/>
  <c r="GF155" i="2" s="1"/>
  <c r="ES40" i="1"/>
  <c r="ES105" i="1" s="1"/>
  <c r="CZ61" i="1"/>
  <c r="CZ126" i="1" s="1"/>
  <c r="DO22" i="1"/>
  <c r="EZ87" i="2" s="1"/>
  <c r="EZ151" i="2" s="1"/>
  <c r="EP35" i="1"/>
  <c r="DX25" i="1"/>
  <c r="DX90" i="1" s="1"/>
  <c r="DI33" i="1"/>
  <c r="ER98" i="2" s="1"/>
  <c r="ER161" i="2" s="1"/>
  <c r="ED31" i="1"/>
  <c r="ED96" i="1" s="1"/>
  <c r="CZ19" i="1"/>
  <c r="CZ84" i="1" s="1"/>
  <c r="ES7" i="1"/>
  <c r="ES72" i="1" s="1"/>
  <c r="DR30" i="1"/>
  <c r="DR95" i="1" s="1"/>
  <c r="EM12" i="1"/>
  <c r="GF77" i="2" s="1"/>
  <c r="GF141" i="2" s="1"/>
  <c r="EM56" i="1"/>
  <c r="GF121" i="2" s="1"/>
  <c r="GF183" i="2" s="1"/>
  <c r="FB14" i="1"/>
  <c r="FB79" i="1" s="1"/>
  <c r="FB30" i="1"/>
  <c r="FB44" i="1"/>
  <c r="FB109" i="1" s="1"/>
  <c r="FB11" i="1"/>
  <c r="FB76" i="1" s="1"/>
  <c r="FB27" i="1"/>
  <c r="FB92" i="1" s="1"/>
  <c r="FB38" i="1"/>
  <c r="FB41" i="1"/>
  <c r="GZ106" i="2" s="1"/>
  <c r="GZ169" i="2" s="1"/>
  <c r="FB6" i="1"/>
  <c r="FB71" i="1" s="1"/>
  <c r="FB36" i="1"/>
  <c r="FB101" i="1" s="1"/>
  <c r="FB60" i="1"/>
  <c r="GZ125" i="2" s="1"/>
  <c r="GZ187" i="2" s="1"/>
  <c r="FB65" i="1"/>
  <c r="GZ130" i="2" s="1"/>
  <c r="GZ192" i="2" s="1"/>
  <c r="FB10" i="1"/>
  <c r="FB75" i="1" s="1"/>
  <c r="FB51" i="1"/>
  <c r="FB22" i="1"/>
  <c r="FB87" i="1" s="1"/>
  <c r="FB56" i="1"/>
  <c r="FB121" i="1" s="1"/>
  <c r="FB61" i="1"/>
  <c r="FB126" i="1" s="1"/>
  <c r="FB26" i="1"/>
  <c r="FB91" i="1" s="1"/>
  <c r="FB7" i="1"/>
  <c r="FB72" i="1" s="1"/>
  <c r="FB23" i="1"/>
  <c r="GZ88" i="2" s="1"/>
  <c r="GZ152" i="2" s="1"/>
  <c r="FB62" i="1"/>
  <c r="FB127" i="1" s="1"/>
  <c r="FB8" i="1"/>
  <c r="FB73" i="1" s="1"/>
  <c r="FB37" i="1"/>
  <c r="FB102" i="1" s="1"/>
  <c r="FB54" i="1"/>
  <c r="FB119" i="1" s="1"/>
  <c r="FB34" i="1"/>
  <c r="FB99" i="1" s="1"/>
  <c r="FB59" i="1"/>
  <c r="GZ124" i="2" s="1"/>
  <c r="GZ186" i="2" s="1"/>
  <c r="FB48" i="1"/>
  <c r="FB113" i="1" s="1"/>
  <c r="FB20" i="1"/>
  <c r="FB85" i="1" s="1"/>
  <c r="FB49" i="1"/>
  <c r="FB114" i="1" s="1"/>
  <c r="FB52" i="1"/>
  <c r="FB117" i="1" s="1"/>
  <c r="FB58" i="1"/>
  <c r="FB63" i="1"/>
  <c r="FB128" i="1" s="1"/>
  <c r="FB40" i="1"/>
  <c r="FB105" i="1" s="1"/>
  <c r="EM23" i="1"/>
  <c r="DF56" i="1"/>
  <c r="DF121" i="1" s="1"/>
  <c r="DR60" i="1"/>
  <c r="DR125" i="1" s="1"/>
  <c r="DO50" i="1"/>
  <c r="EZ115" i="2" s="1"/>
  <c r="EZ177" i="2" s="1"/>
  <c r="EJ5" i="1"/>
  <c r="EJ70" i="1" s="1"/>
  <c r="EJ8" i="1"/>
  <c r="GB73" i="2" s="1"/>
  <c r="GB137" i="2" s="1"/>
  <c r="EJ38" i="1"/>
  <c r="GB103" i="2" s="1"/>
  <c r="GB166" i="2" s="1"/>
  <c r="EJ21" i="1"/>
  <c r="EJ86" i="1" s="1"/>
  <c r="EJ6" i="1"/>
  <c r="EJ71" i="1" s="1"/>
  <c r="EJ50" i="1"/>
  <c r="EJ51" i="1"/>
  <c r="EJ116" i="1" s="1"/>
  <c r="EJ52" i="1"/>
  <c r="EJ117" i="1" s="1"/>
  <c r="EJ53" i="1"/>
  <c r="GB118" i="2" s="1"/>
  <c r="GB180" i="2" s="1"/>
  <c r="EJ54" i="1"/>
  <c r="EJ119" i="1" s="1"/>
  <c r="EJ55" i="1"/>
  <c r="GB120" i="2" s="1"/>
  <c r="GB182" i="2" s="1"/>
  <c r="EJ56" i="1"/>
  <c r="GB121" i="2" s="1"/>
  <c r="GB183" i="2" s="1"/>
  <c r="EJ57" i="1"/>
  <c r="GB122" i="2" s="1"/>
  <c r="GB184" i="2" s="1"/>
  <c r="EJ58" i="1"/>
  <c r="EJ123" i="1" s="1"/>
  <c r="EJ59" i="1"/>
  <c r="GB124" i="2" s="1"/>
  <c r="GB186" i="2" s="1"/>
  <c r="EJ60" i="1"/>
  <c r="EJ125" i="1" s="1"/>
  <c r="EJ61" i="1"/>
  <c r="EJ126" i="1" s="1"/>
  <c r="EJ62" i="1"/>
  <c r="EJ127" i="1" s="1"/>
  <c r="EJ63" i="1"/>
  <c r="EJ128" i="1" s="1"/>
  <c r="EJ64" i="1"/>
  <c r="GB129" i="2" s="1"/>
  <c r="GB191" i="2" s="1"/>
  <c r="EJ65" i="1"/>
  <c r="GB130" i="2" s="1"/>
  <c r="GB192" i="2" s="1"/>
  <c r="EJ35" i="1"/>
  <c r="EJ100" i="1" s="1"/>
  <c r="EJ15" i="1"/>
  <c r="GB80" i="2" s="1"/>
  <c r="GB144" i="2" s="1"/>
  <c r="EJ43" i="1"/>
  <c r="GB108" i="2" s="1"/>
  <c r="GB171" i="2" s="1"/>
  <c r="EJ48" i="1"/>
  <c r="EJ113" i="1" s="1"/>
  <c r="EJ14" i="1"/>
  <c r="EJ79" i="1" s="1"/>
  <c r="EJ42" i="1"/>
  <c r="GB107" i="2" s="1"/>
  <c r="GB170" i="2" s="1"/>
  <c r="EJ30" i="1"/>
  <c r="EJ95" i="1" s="1"/>
  <c r="EJ49" i="1"/>
  <c r="EJ114" i="1" s="1"/>
  <c r="EJ12" i="1"/>
  <c r="GB77" i="2" s="1"/>
  <c r="GB141" i="2" s="1"/>
  <c r="EJ31" i="1"/>
  <c r="GB96" i="2" s="1"/>
  <c r="GB159" i="2" s="1"/>
  <c r="EJ44" i="1"/>
  <c r="GB109" i="2" s="1"/>
  <c r="GB172" i="2" s="1"/>
  <c r="EJ13" i="1"/>
  <c r="EJ78" i="1" s="1"/>
  <c r="EJ32" i="1"/>
  <c r="EJ97" i="1" s="1"/>
  <c r="EJ28" i="1"/>
  <c r="EJ93" i="1" s="1"/>
  <c r="EG7" i="1"/>
  <c r="EG72" i="1" s="1"/>
  <c r="EG23" i="1"/>
  <c r="EG88" i="1" s="1"/>
  <c r="EG37" i="1"/>
  <c r="EG6" i="1"/>
  <c r="EG71" i="1" s="1"/>
  <c r="EG50" i="1"/>
  <c r="FX115" i="2" s="1"/>
  <c r="FX177" i="2" s="1"/>
  <c r="EG51" i="1"/>
  <c r="EG116" i="1" s="1"/>
  <c r="EG52" i="1"/>
  <c r="FX117" i="2" s="1"/>
  <c r="FX179" i="2" s="1"/>
  <c r="EG53" i="1"/>
  <c r="FX118" i="2" s="1"/>
  <c r="FX180" i="2" s="1"/>
  <c r="EG54" i="1"/>
  <c r="FX119" i="2" s="1"/>
  <c r="FX181" i="2" s="1"/>
  <c r="EG55" i="1"/>
  <c r="FX120" i="2" s="1"/>
  <c r="FX182" i="2" s="1"/>
  <c r="EG56" i="1"/>
  <c r="EG121" i="1" s="1"/>
  <c r="EG57" i="1"/>
  <c r="EG122" i="1" s="1"/>
  <c r="EG58" i="1"/>
  <c r="FX123" i="2" s="1"/>
  <c r="FX185" i="2" s="1"/>
  <c r="EG59" i="1"/>
  <c r="FX124" i="2" s="1"/>
  <c r="FX186" i="2" s="1"/>
  <c r="EG60" i="1"/>
  <c r="FX125" i="2" s="1"/>
  <c r="FX187" i="2" s="1"/>
  <c r="EG61" i="1"/>
  <c r="EG126" i="1" s="1"/>
  <c r="EG62" i="1"/>
  <c r="FX127" i="2" s="1"/>
  <c r="FX189" i="2" s="1"/>
  <c r="EG63" i="1"/>
  <c r="EG64" i="1"/>
  <c r="EG129" i="1" s="1"/>
  <c r="EG65" i="1"/>
  <c r="EG130" i="1" s="1"/>
  <c r="EG20" i="1"/>
  <c r="EG85" i="1" s="1"/>
  <c r="EG34" i="1"/>
  <c r="FX99" i="2" s="1"/>
  <c r="FX162" i="2" s="1"/>
  <c r="EG27" i="1"/>
  <c r="EG14" i="1"/>
  <c r="FX79" i="2" s="1"/>
  <c r="FX143" i="2" s="1"/>
  <c r="EG33" i="1"/>
  <c r="FX98" i="2" s="1"/>
  <c r="FX161" i="2" s="1"/>
  <c r="EG11" i="1"/>
  <c r="FX76" i="2" s="1"/>
  <c r="FX140" i="2" s="1"/>
  <c r="EG30" i="1"/>
  <c r="EG95" i="1" s="1"/>
  <c r="EG15" i="1"/>
  <c r="FX80" i="2" s="1"/>
  <c r="FX144" i="2" s="1"/>
  <c r="EG43" i="1"/>
  <c r="EG108" i="1" s="1"/>
  <c r="EG12" i="1"/>
  <c r="FX77" i="2" s="1"/>
  <c r="FX141" i="2" s="1"/>
  <c r="EG31" i="1"/>
  <c r="FX96" i="2" s="1"/>
  <c r="FX159" i="2" s="1"/>
  <c r="EG44" i="1"/>
  <c r="EG109" i="1" s="1"/>
  <c r="EG47" i="1"/>
  <c r="FX112" i="2" s="1"/>
  <c r="FX174" i="2" s="1"/>
  <c r="EG41" i="1"/>
  <c r="FX106" i="2" s="1"/>
  <c r="FX169" i="2" s="1"/>
  <c r="EG29" i="1"/>
  <c r="FX94" i="2" s="1"/>
  <c r="FX157" i="2" s="1"/>
  <c r="EG48" i="1"/>
  <c r="FX113" i="2" s="1"/>
  <c r="FX175" i="2" s="1"/>
  <c r="EG28" i="1"/>
  <c r="EG93" i="1" s="1"/>
  <c r="EG13" i="1"/>
  <c r="FX78" i="2" s="1"/>
  <c r="FX142" i="2" s="1"/>
  <c r="CZ31" i="1"/>
  <c r="CZ96" i="1" s="1"/>
  <c r="CW41" i="1"/>
  <c r="CW106" i="1" s="1"/>
  <c r="EY51" i="1"/>
  <c r="GV116" i="2" s="1"/>
  <c r="GV178" i="2" s="1"/>
  <c r="DX53" i="1"/>
  <c r="FL118" i="2" s="1"/>
  <c r="FL180" i="2" s="1"/>
  <c r="FB32" i="1"/>
  <c r="DF38" i="1"/>
  <c r="DF103" i="1" s="1"/>
  <c r="EP57" i="1"/>
  <c r="EP122" i="1" s="1"/>
  <c r="EM37" i="1"/>
  <c r="GF102" i="2" s="1"/>
  <c r="GF165" i="2" s="1"/>
  <c r="ES30" i="1"/>
  <c r="EP43" i="1"/>
  <c r="EP108" i="1" s="1"/>
  <c r="DX64" i="1"/>
  <c r="FL129" i="2" s="1"/>
  <c r="FL191" i="2" s="1"/>
  <c r="FE53" i="1"/>
  <c r="FE118" i="1" s="1"/>
  <c r="DL23" i="1"/>
  <c r="DL88" i="1" s="1"/>
  <c r="EY50" i="1"/>
  <c r="GV115" i="2" s="1"/>
  <c r="GV177" i="2" s="1"/>
  <c r="DO8" i="1"/>
  <c r="EZ73" i="2" s="1"/>
  <c r="EZ137" i="2" s="1"/>
  <c r="DL61" i="1"/>
  <c r="DL126" i="1" s="1"/>
  <c r="DF34" i="1"/>
  <c r="DO39" i="1"/>
  <c r="EZ104" i="2" s="1"/>
  <c r="EZ167" i="2" s="1"/>
  <c r="CZ20" i="1"/>
  <c r="CZ85" i="1" s="1"/>
  <c r="DF54" i="1"/>
  <c r="DF119" i="1" s="1"/>
  <c r="DF53" i="1"/>
  <c r="DF118" i="1" s="1"/>
  <c r="DF59" i="1"/>
  <c r="EN124" i="2" s="1"/>
  <c r="EN186" i="2" s="1"/>
  <c r="EV12" i="1"/>
  <c r="EV77" i="1" s="1"/>
  <c r="EV28" i="1"/>
  <c r="GR93" i="2" s="1"/>
  <c r="GR156" i="2" s="1"/>
  <c r="EV42" i="1"/>
  <c r="GR107" i="2" s="1"/>
  <c r="GR170" i="2" s="1"/>
  <c r="EV9" i="1"/>
  <c r="GR74" i="2" s="1"/>
  <c r="GR138" i="2" s="1"/>
  <c r="EV25" i="1"/>
  <c r="EV90" i="1" s="1"/>
  <c r="EV35" i="1"/>
  <c r="EV100" i="1" s="1"/>
  <c r="EV22" i="1"/>
  <c r="EV87" i="1" s="1"/>
  <c r="EV32" i="1"/>
  <c r="GR97" i="2" s="1"/>
  <c r="GR160" i="2" s="1"/>
  <c r="EV39" i="1"/>
  <c r="EV104" i="1" s="1"/>
  <c r="EV19" i="1"/>
  <c r="GR84" i="2" s="1"/>
  <c r="GR148" i="2" s="1"/>
  <c r="EV36" i="1"/>
  <c r="EV48" i="1"/>
  <c r="GR113" i="2" s="1"/>
  <c r="GR175" i="2" s="1"/>
  <c r="EV20" i="1"/>
  <c r="EV85" i="1" s="1"/>
  <c r="EV49" i="1"/>
  <c r="EV114" i="1" s="1"/>
  <c r="EV34" i="1"/>
  <c r="EV21" i="1"/>
  <c r="GR86" i="2" s="1"/>
  <c r="GR150" i="2" s="1"/>
  <c r="EV38" i="1"/>
  <c r="EV103" i="1" s="1"/>
  <c r="EV33" i="1"/>
  <c r="DR27" i="1"/>
  <c r="FD92" i="2" s="1"/>
  <c r="FD155" i="2" s="1"/>
  <c r="DX23" i="1"/>
  <c r="DX88" i="1" s="1"/>
  <c r="FB47" i="1"/>
  <c r="FB112" i="1" s="1"/>
  <c r="DO63" i="1"/>
  <c r="DO54" i="1"/>
  <c r="DO119" i="1" s="1"/>
  <c r="EP11" i="1"/>
  <c r="EP76" i="1" s="1"/>
  <c r="DC48" i="1"/>
  <c r="EJ113" i="2" s="1"/>
  <c r="EJ175" i="2" s="1"/>
  <c r="FE30" i="1"/>
  <c r="HD95" i="2" s="1"/>
  <c r="HD158" i="2" s="1"/>
  <c r="DX19" i="1"/>
  <c r="EV31" i="1"/>
  <c r="EV96" i="1" s="1"/>
  <c r="ES13" i="1"/>
  <c r="GN78" i="2" s="1"/>
  <c r="GN142" i="2" s="1"/>
  <c r="DF60" i="1"/>
  <c r="EN125" i="2" s="1"/>
  <c r="EN187" i="2" s="1"/>
  <c r="EM54" i="1"/>
  <c r="EV62" i="1"/>
  <c r="GR127" i="2" s="1"/>
  <c r="GR189" i="2" s="1"/>
  <c r="ED22" i="1"/>
  <c r="FT87" i="2" s="1"/>
  <c r="FT151" i="2" s="1"/>
  <c r="ED36" i="1"/>
  <c r="ED101" i="1" s="1"/>
  <c r="ED51" i="1"/>
  <c r="ED116" i="1" s="1"/>
  <c r="ED52" i="1"/>
  <c r="FT117" i="2" s="1"/>
  <c r="FT179" i="2" s="1"/>
  <c r="ED53" i="1"/>
  <c r="FT118" i="2" s="1"/>
  <c r="FT180" i="2" s="1"/>
  <c r="ED54" i="1"/>
  <c r="ED119" i="1" s="1"/>
  <c r="ED55" i="1"/>
  <c r="ED120" i="1" s="1"/>
  <c r="ED56" i="1"/>
  <c r="ED121" i="1" s="1"/>
  <c r="ED57" i="1"/>
  <c r="FT122" i="2" s="1"/>
  <c r="FT184" i="2" s="1"/>
  <c r="ED58" i="1"/>
  <c r="ED123" i="1" s="1"/>
  <c r="ED59" i="1"/>
  <c r="ED124" i="1" s="1"/>
  <c r="ED60" i="1"/>
  <c r="ED125" i="1" s="1"/>
  <c r="ED61" i="1"/>
  <c r="FT126" i="2" s="1"/>
  <c r="FT188" i="2" s="1"/>
  <c r="ED62" i="1"/>
  <c r="ED127" i="1" s="1"/>
  <c r="ED63" i="1"/>
  <c r="FT128" i="2" s="1"/>
  <c r="FT190" i="2" s="1"/>
  <c r="ED64" i="1"/>
  <c r="ED129" i="1" s="1"/>
  <c r="ED65" i="1"/>
  <c r="ED130" i="1" s="1"/>
  <c r="ED19" i="1"/>
  <c r="FT84" i="2" s="1"/>
  <c r="FT148" i="2" s="1"/>
  <c r="ED33" i="1"/>
  <c r="FT98" i="2" s="1"/>
  <c r="FT161" i="2" s="1"/>
  <c r="ED26" i="1"/>
  <c r="ED91" i="1" s="1"/>
  <c r="ED30" i="1"/>
  <c r="ED95" i="1" s="1"/>
  <c r="ED43" i="1"/>
  <c r="ED108" i="1" s="1"/>
  <c r="ED46" i="1"/>
  <c r="ED111" i="1" s="1"/>
  <c r="ED40" i="1"/>
  <c r="ED105" i="1" s="1"/>
  <c r="ED27" i="1"/>
  <c r="FT92" i="2" s="1"/>
  <c r="FT155" i="2" s="1"/>
  <c r="ED44" i="1"/>
  <c r="ED47" i="1"/>
  <c r="ED112" i="1" s="1"/>
  <c r="ED28" i="1"/>
  <c r="FT93" i="2" s="1"/>
  <c r="FT156" i="2" s="1"/>
  <c r="ED41" i="1"/>
  <c r="ED106" i="1" s="1"/>
  <c r="ED10" i="1"/>
  <c r="ED29" i="1"/>
  <c r="ED14" i="1"/>
  <c r="ED79" i="1" s="1"/>
  <c r="ED42" i="1"/>
  <c r="ED107" i="1" s="1"/>
  <c r="ED32" i="1"/>
  <c r="ED13" i="1"/>
  <c r="ED78" i="1" s="1"/>
  <c r="ED12" i="1"/>
  <c r="ED77" i="1" s="1"/>
  <c r="EM8" i="1"/>
  <c r="GF73" i="2" s="1"/>
  <c r="GF137" i="2" s="1"/>
  <c r="EM10" i="1"/>
  <c r="GF75" i="2" s="1"/>
  <c r="GF139" i="2" s="1"/>
  <c r="DX54" i="1"/>
  <c r="FL119" i="2" s="1"/>
  <c r="FL181" i="2" s="1"/>
  <c r="DC12" i="1"/>
  <c r="DC77" i="1" s="1"/>
  <c r="DC28" i="1"/>
  <c r="EJ93" i="2" s="1"/>
  <c r="EJ156" i="2" s="1"/>
  <c r="DC11" i="1"/>
  <c r="EJ76" i="2" s="1"/>
  <c r="EJ140" i="2" s="1"/>
  <c r="DC27" i="1"/>
  <c r="EJ92" i="2" s="1"/>
  <c r="EJ155" i="2" s="1"/>
  <c r="DC41" i="1"/>
  <c r="EJ106" i="2" s="1"/>
  <c r="EJ169" i="2" s="1"/>
  <c r="DC10" i="1"/>
  <c r="EJ75" i="2" s="1"/>
  <c r="EJ139" i="2" s="1"/>
  <c r="DC26" i="1"/>
  <c r="EJ91" i="2" s="1"/>
  <c r="EJ154" i="2" s="1"/>
  <c r="DC40" i="1"/>
  <c r="EJ105" i="2" s="1"/>
  <c r="EJ168" i="2" s="1"/>
  <c r="DC9" i="1"/>
  <c r="EJ74" i="2" s="1"/>
  <c r="EJ138" i="2" s="1"/>
  <c r="DC25" i="1"/>
  <c r="DC90" i="1" s="1"/>
  <c r="DC39" i="1"/>
  <c r="EJ104" i="2" s="1"/>
  <c r="EJ167" i="2" s="1"/>
  <c r="DC22" i="1"/>
  <c r="DC87" i="1" s="1"/>
  <c r="DC36" i="1"/>
  <c r="EJ101" i="2" s="1"/>
  <c r="EJ164" i="2" s="1"/>
  <c r="DC50" i="1"/>
  <c r="DC115" i="1" s="1"/>
  <c r="DC51" i="1"/>
  <c r="DC116" i="1" s="1"/>
  <c r="DC52" i="1"/>
  <c r="EJ117" i="2" s="1"/>
  <c r="EJ179" i="2" s="1"/>
  <c r="DC53" i="1"/>
  <c r="EJ118" i="2" s="1"/>
  <c r="EJ180" i="2" s="1"/>
  <c r="DC54" i="1"/>
  <c r="EJ119" i="2" s="1"/>
  <c r="EJ181" i="2" s="1"/>
  <c r="DC55" i="1"/>
  <c r="EJ120" i="2" s="1"/>
  <c r="EJ182" i="2" s="1"/>
  <c r="DC56" i="1"/>
  <c r="DC121" i="1" s="1"/>
  <c r="DC57" i="1"/>
  <c r="EJ122" i="2" s="1"/>
  <c r="EJ184" i="2" s="1"/>
  <c r="DC58" i="1"/>
  <c r="DC59" i="1"/>
  <c r="DC60" i="1"/>
  <c r="DC125" i="1" s="1"/>
  <c r="DC61" i="1"/>
  <c r="DC62" i="1"/>
  <c r="DC127" i="1" s="1"/>
  <c r="DC63" i="1"/>
  <c r="EJ128" i="2" s="1"/>
  <c r="EJ190" i="2" s="1"/>
  <c r="DC64" i="1"/>
  <c r="EJ129" i="2" s="1"/>
  <c r="EJ191" i="2" s="1"/>
  <c r="DC65" i="1"/>
  <c r="EJ130" i="2" s="1"/>
  <c r="EJ192" i="2" s="1"/>
  <c r="DC14" i="1"/>
  <c r="EJ79" i="2" s="1"/>
  <c r="EJ143" i="2" s="1"/>
  <c r="DC30" i="1"/>
  <c r="EJ95" i="2" s="1"/>
  <c r="EJ158" i="2" s="1"/>
  <c r="DC44" i="1"/>
  <c r="DC109" i="1" s="1"/>
  <c r="DC31" i="1"/>
  <c r="EJ96" i="2" s="1"/>
  <c r="EJ159" i="2" s="1"/>
  <c r="DC47" i="1"/>
  <c r="EJ112" i="2" s="1"/>
  <c r="EJ174" i="2" s="1"/>
  <c r="DC19" i="1"/>
  <c r="EJ84" i="2" s="1"/>
  <c r="EJ148" i="2" s="1"/>
  <c r="DC8" i="1"/>
  <c r="EJ73" i="2" s="1"/>
  <c r="EJ137" i="2" s="1"/>
  <c r="DC15" i="1"/>
  <c r="EJ80" i="2" s="1"/>
  <c r="EJ144" i="2" s="1"/>
  <c r="DC33" i="1"/>
  <c r="DC98" i="1" s="1"/>
  <c r="DR11" i="1"/>
  <c r="FD76" i="2" s="1"/>
  <c r="FD140" i="2" s="1"/>
  <c r="DX37" i="1"/>
  <c r="DX102" i="1" s="1"/>
  <c r="DR10" i="1"/>
  <c r="FD75" i="2" s="1"/>
  <c r="FD139" i="2" s="1"/>
  <c r="DU5" i="1"/>
  <c r="DU70" i="1" s="1"/>
  <c r="DU19" i="1"/>
  <c r="DU84" i="1" s="1"/>
  <c r="DU33" i="1"/>
  <c r="DU47" i="1"/>
  <c r="DU112" i="1" s="1"/>
  <c r="DU14" i="1"/>
  <c r="DU79" i="1" s="1"/>
  <c r="DU30" i="1"/>
  <c r="FH95" i="2" s="1"/>
  <c r="FH158" i="2" s="1"/>
  <c r="DU50" i="1"/>
  <c r="DU115" i="1" s="1"/>
  <c r="DU51" i="1"/>
  <c r="DU116" i="1" s="1"/>
  <c r="DU52" i="1"/>
  <c r="DU53" i="1"/>
  <c r="FH118" i="2" s="1"/>
  <c r="FH180" i="2" s="1"/>
  <c r="DU54" i="1"/>
  <c r="DU55" i="1"/>
  <c r="DU120" i="1" s="1"/>
  <c r="DU56" i="1"/>
  <c r="DU57" i="1"/>
  <c r="FH122" i="2" s="1"/>
  <c r="FH184" i="2" s="1"/>
  <c r="DU58" i="1"/>
  <c r="DU123" i="1" s="1"/>
  <c r="DU59" i="1"/>
  <c r="FH124" i="2" s="1"/>
  <c r="FH186" i="2" s="1"/>
  <c r="DU60" i="1"/>
  <c r="DU61" i="1"/>
  <c r="DU126" i="1" s="1"/>
  <c r="DU62" i="1"/>
  <c r="FH127" i="2" s="1"/>
  <c r="FH189" i="2" s="1"/>
  <c r="DU63" i="1"/>
  <c r="DU128" i="1" s="1"/>
  <c r="DU64" i="1"/>
  <c r="DU65" i="1"/>
  <c r="FH130" i="2" s="1"/>
  <c r="FH192" i="2" s="1"/>
  <c r="DU23" i="1"/>
  <c r="DU88" i="1" s="1"/>
  <c r="DU9" i="1"/>
  <c r="DU74" i="1" s="1"/>
  <c r="DU8" i="1"/>
  <c r="DU73" i="1" s="1"/>
  <c r="DU43" i="1"/>
  <c r="FH108" i="2" s="1"/>
  <c r="FH171" i="2" s="1"/>
  <c r="DU27" i="1"/>
  <c r="DU92" i="1" s="1"/>
  <c r="DU40" i="1"/>
  <c r="DU105" i="1" s="1"/>
  <c r="DU37" i="1"/>
  <c r="FH102" i="2" s="1"/>
  <c r="FH165" i="2" s="1"/>
  <c r="DU44" i="1"/>
  <c r="DU109" i="1" s="1"/>
  <c r="DU13" i="1"/>
  <c r="DU25" i="1"/>
  <c r="DU90" i="1" s="1"/>
  <c r="DU10" i="1"/>
  <c r="DU75" i="1" s="1"/>
  <c r="DU39" i="1"/>
  <c r="DU104" i="1" s="1"/>
  <c r="DU7" i="1"/>
  <c r="FH72" i="2" s="1"/>
  <c r="FH136" i="2" s="1"/>
  <c r="DU26" i="1"/>
  <c r="FH91" i="2" s="1"/>
  <c r="FH154" i="2" s="1"/>
  <c r="DU11" i="1"/>
  <c r="DU29" i="1"/>
  <c r="FH94" i="2" s="1"/>
  <c r="FH157" i="2" s="1"/>
  <c r="DU41" i="1"/>
  <c r="FH106" i="2" s="1"/>
  <c r="FH169" i="2" s="1"/>
  <c r="DR20" i="1"/>
  <c r="EM48" i="1"/>
  <c r="EM113" i="1" s="1"/>
  <c r="DX62" i="1"/>
  <c r="DX127" i="1" s="1"/>
  <c r="EY52" i="1"/>
  <c r="EY117" i="1" s="1"/>
  <c r="DX47" i="1"/>
  <c r="DX112" i="1" s="1"/>
  <c r="EV27" i="1"/>
  <c r="GR92" i="2" s="1"/>
  <c r="GR155" i="2" s="1"/>
  <c r="DU32" i="1"/>
  <c r="DU97" i="1" s="1"/>
  <c r="EV63" i="1"/>
  <c r="EV128" i="1" s="1"/>
  <c r="DC20" i="1"/>
  <c r="DC85" i="1" s="1"/>
  <c r="DR36" i="1"/>
  <c r="DR101" i="1" s="1"/>
  <c r="DX61" i="1"/>
  <c r="DR62" i="1"/>
  <c r="FD127" i="2" s="1"/>
  <c r="FD189" i="2" s="1"/>
  <c r="EY25" i="1"/>
  <c r="EY90" i="1" s="1"/>
  <c r="EM65" i="1"/>
  <c r="GF130" i="2" s="1"/>
  <c r="GF192" i="2" s="1"/>
  <c r="DO32" i="1"/>
  <c r="EZ97" i="2" s="1"/>
  <c r="EZ160" i="2" s="1"/>
  <c r="DO46" i="1"/>
  <c r="EZ111" i="2" s="1"/>
  <c r="EZ173" i="2" s="1"/>
  <c r="DO15" i="1"/>
  <c r="DO31" i="1"/>
  <c r="EZ96" i="2" s="1"/>
  <c r="EZ159" i="2" s="1"/>
  <c r="DO14" i="1"/>
  <c r="DO30" i="1"/>
  <c r="DO95" i="1" s="1"/>
  <c r="DO44" i="1"/>
  <c r="EZ109" i="2" s="1"/>
  <c r="EZ172" i="2" s="1"/>
  <c r="DO13" i="1"/>
  <c r="DO78" i="1" s="1"/>
  <c r="DO29" i="1"/>
  <c r="EZ94" i="2" s="1"/>
  <c r="EZ157" i="2" s="1"/>
  <c r="DO43" i="1"/>
  <c r="EZ108" i="2" s="1"/>
  <c r="EZ171" i="2" s="1"/>
  <c r="DO10" i="1"/>
  <c r="EZ75" i="2" s="1"/>
  <c r="EZ139" i="2" s="1"/>
  <c r="DO26" i="1"/>
  <c r="EZ91" i="2" s="1"/>
  <c r="EZ154" i="2" s="1"/>
  <c r="DO40" i="1"/>
  <c r="DO105" i="1" s="1"/>
  <c r="DO20" i="1"/>
  <c r="DO85" i="1" s="1"/>
  <c r="DO34" i="1"/>
  <c r="DO99" i="1" s="1"/>
  <c r="DO48" i="1"/>
  <c r="EZ113" i="2" s="1"/>
  <c r="EZ175" i="2" s="1"/>
  <c r="DO37" i="1"/>
  <c r="EZ102" i="2" s="1"/>
  <c r="EZ165" i="2" s="1"/>
  <c r="DO49" i="1"/>
  <c r="EZ114" i="2" s="1"/>
  <c r="EZ176" i="2" s="1"/>
  <c r="DO12" i="1"/>
  <c r="EZ77" i="2" s="1"/>
  <c r="EZ141" i="2" s="1"/>
  <c r="DO21" i="1"/>
  <c r="EZ86" i="2" s="1"/>
  <c r="EZ150" i="2" s="1"/>
  <c r="DO28" i="1"/>
  <c r="EZ93" i="2" s="1"/>
  <c r="EZ156" i="2" s="1"/>
  <c r="DO35" i="1"/>
  <c r="EZ100" i="2" s="1"/>
  <c r="EZ163" i="2" s="1"/>
  <c r="DO6" i="1"/>
  <c r="DO71" i="1" s="1"/>
  <c r="DO23" i="1"/>
  <c r="EZ88" i="2" s="1"/>
  <c r="EZ152" i="2" s="1"/>
  <c r="DC6" i="1"/>
  <c r="EJ71" i="2" s="1"/>
  <c r="EJ135" i="2" s="1"/>
  <c r="DX44" i="1"/>
  <c r="DX109" i="1" s="1"/>
  <c r="DL15" i="1"/>
  <c r="EV80" i="2" s="1"/>
  <c r="EV144" i="2" s="1"/>
  <c r="DL31" i="1"/>
  <c r="DL96" i="1" s="1"/>
  <c r="DL14" i="1"/>
  <c r="EV79" i="2" s="1"/>
  <c r="EV143" i="2" s="1"/>
  <c r="DL30" i="1"/>
  <c r="EV95" i="2" s="1"/>
  <c r="EV158" i="2" s="1"/>
  <c r="DL44" i="1"/>
  <c r="EV109" i="2" s="1"/>
  <c r="EV172" i="2" s="1"/>
  <c r="DL13" i="1"/>
  <c r="EV78" i="2" s="1"/>
  <c r="EV142" i="2" s="1"/>
  <c r="DL29" i="1"/>
  <c r="EV94" i="2" s="1"/>
  <c r="EV157" i="2" s="1"/>
  <c r="DL43" i="1"/>
  <c r="DL12" i="1"/>
  <c r="DL77" i="1" s="1"/>
  <c r="DL28" i="1"/>
  <c r="EV93" i="2" s="1"/>
  <c r="EV156" i="2" s="1"/>
  <c r="DL42" i="1"/>
  <c r="DL107" i="1" s="1"/>
  <c r="DL9" i="1"/>
  <c r="DL74" i="1" s="1"/>
  <c r="DL25" i="1"/>
  <c r="EV90" i="2" s="1"/>
  <c r="EV153" i="2" s="1"/>
  <c r="DL39" i="1"/>
  <c r="EV104" i="2" s="1"/>
  <c r="EV167" i="2" s="1"/>
  <c r="DL19" i="1"/>
  <c r="DL84" i="1" s="1"/>
  <c r="DL33" i="1"/>
  <c r="EV98" i="2" s="1"/>
  <c r="EV161" i="2" s="1"/>
  <c r="DL47" i="1"/>
  <c r="EV112" i="2" s="1"/>
  <c r="EV174" i="2" s="1"/>
  <c r="DL58" i="1"/>
  <c r="EV123" i="2" s="1"/>
  <c r="EV185" i="2" s="1"/>
  <c r="DL50" i="1"/>
  <c r="EV115" i="2" s="1"/>
  <c r="EV177" i="2" s="1"/>
  <c r="DL64" i="1"/>
  <c r="DL129" i="1" s="1"/>
  <c r="DL60" i="1"/>
  <c r="EV125" i="2" s="1"/>
  <c r="EV187" i="2" s="1"/>
  <c r="DL22" i="1"/>
  <c r="DL87" i="1" s="1"/>
  <c r="DL51" i="1"/>
  <c r="EV116" i="2" s="1"/>
  <c r="EV178" i="2" s="1"/>
  <c r="DL65" i="1"/>
  <c r="DL130" i="1" s="1"/>
  <c r="DL56" i="1"/>
  <c r="DL121" i="1" s="1"/>
  <c r="DL11" i="1"/>
  <c r="EV76" i="2" s="1"/>
  <c r="EV140" i="2" s="1"/>
  <c r="DL57" i="1"/>
  <c r="DL122" i="1" s="1"/>
  <c r="DL27" i="1"/>
  <c r="EV92" i="2" s="1"/>
  <c r="EV155" i="2" s="1"/>
  <c r="DL55" i="1"/>
  <c r="EV120" i="2" s="1"/>
  <c r="EV182" i="2" s="1"/>
  <c r="DL36" i="1"/>
  <c r="DL101" i="1" s="1"/>
  <c r="DL48" i="1"/>
  <c r="EV113" i="2" s="1"/>
  <c r="EV175" i="2" s="1"/>
  <c r="DL49" i="1"/>
  <c r="DL114" i="1" s="1"/>
  <c r="EJ36" i="1"/>
  <c r="EJ101" i="1" s="1"/>
  <c r="EP56" i="1"/>
  <c r="GJ121" i="2" s="1"/>
  <c r="GJ183" i="2" s="1"/>
  <c r="EA20" i="1"/>
  <c r="FP85" i="2" s="1"/>
  <c r="FP149" i="2" s="1"/>
  <c r="EA8" i="1"/>
  <c r="FP73" i="2" s="1"/>
  <c r="FP137" i="2" s="1"/>
  <c r="DF47" i="1"/>
  <c r="DF112" i="1" s="1"/>
  <c r="DF64" i="1"/>
  <c r="EN129" i="2" s="1"/>
  <c r="EN191" i="2" s="1"/>
  <c r="EP58" i="1"/>
  <c r="EP123" i="1" s="1"/>
  <c r="DU35" i="1"/>
  <c r="FH100" i="2" s="1"/>
  <c r="FH163" i="2" s="1"/>
  <c r="ED38" i="1"/>
  <c r="FT103" i="2" s="1"/>
  <c r="FT166" i="2" s="1"/>
  <c r="FB15" i="1"/>
  <c r="FB80" i="1" s="1"/>
  <c r="EP41" i="1"/>
  <c r="EP106" i="1" s="1"/>
  <c r="EP55" i="1"/>
  <c r="GJ120" i="2" s="1"/>
  <c r="GJ182" i="2" s="1"/>
  <c r="ED7" i="1"/>
  <c r="ED72" i="1" s="1"/>
  <c r="DF57" i="1"/>
  <c r="EN122" i="2" s="1"/>
  <c r="EN184" i="2" s="1"/>
  <c r="EJ27" i="1"/>
  <c r="GB92" i="2" s="1"/>
  <c r="GB155" i="2" s="1"/>
  <c r="FB53" i="1"/>
  <c r="GZ118" i="2" s="1"/>
  <c r="GZ180" i="2" s="1"/>
  <c r="EV8" i="1"/>
  <c r="EV73" i="1" s="1"/>
  <c r="DR48" i="1"/>
  <c r="DR113" i="1" s="1"/>
  <c r="DX58" i="1"/>
  <c r="DX123" i="1" s="1"/>
  <c r="DX35" i="1"/>
  <c r="DX100" i="1" s="1"/>
  <c r="FB64" i="1"/>
  <c r="GZ129" i="2" s="1"/>
  <c r="GZ191" i="2" s="1"/>
  <c r="DI14" i="1"/>
  <c r="DI79" i="1" s="1"/>
  <c r="DI30" i="1"/>
  <c r="ER95" i="2" s="1"/>
  <c r="ER158" i="2" s="1"/>
  <c r="DI44" i="1"/>
  <c r="DI109" i="1" s="1"/>
  <c r="DI13" i="1"/>
  <c r="DI78" i="1" s="1"/>
  <c r="DI29" i="1"/>
  <c r="ER94" i="2" s="1"/>
  <c r="ER157" i="2" s="1"/>
  <c r="DI43" i="1"/>
  <c r="DI108" i="1" s="1"/>
  <c r="DI12" i="1"/>
  <c r="DI77" i="1" s="1"/>
  <c r="DI28" i="1"/>
  <c r="ER93" i="2" s="1"/>
  <c r="ER156" i="2" s="1"/>
  <c r="DI11" i="1"/>
  <c r="DI76" i="1" s="1"/>
  <c r="DI27" i="1"/>
  <c r="DI92" i="1" s="1"/>
  <c r="DI41" i="1"/>
  <c r="DI106" i="1" s="1"/>
  <c r="DI8" i="1"/>
  <c r="ER73" i="2" s="1"/>
  <c r="ER137" i="2" s="1"/>
  <c r="DI38" i="1"/>
  <c r="DI32" i="1"/>
  <c r="DI97" i="1" s="1"/>
  <c r="DI46" i="1"/>
  <c r="DI111" i="1" s="1"/>
  <c r="DI35" i="1"/>
  <c r="ER100" i="2" s="1"/>
  <c r="ER163" i="2" s="1"/>
  <c r="DI10" i="1"/>
  <c r="DI75" i="1" s="1"/>
  <c r="DI26" i="1"/>
  <c r="ER91" i="2" s="1"/>
  <c r="ER154" i="2" s="1"/>
  <c r="FE50" i="1"/>
  <c r="FE115" i="1" s="1"/>
  <c r="EJ39" i="1"/>
  <c r="GB104" i="2" s="1"/>
  <c r="GB167" i="2" s="1"/>
  <c r="DI9" i="1"/>
  <c r="DI74" i="1" s="1"/>
  <c r="FE51" i="1"/>
  <c r="FE116" i="1" s="1"/>
  <c r="CW6" i="1"/>
  <c r="CW71" i="1" s="1"/>
  <c r="EM20" i="1"/>
  <c r="EM85" i="1" s="1"/>
  <c r="CZ36" i="1"/>
  <c r="CZ101" i="1" s="1"/>
  <c r="DI39" i="1"/>
  <c r="DI104" i="1" s="1"/>
  <c r="FE20" i="1"/>
  <c r="FE85" i="1" s="1"/>
  <c r="EJ25" i="1"/>
  <c r="GB90" i="2" s="1"/>
  <c r="GB153" i="2" s="1"/>
  <c r="DC43" i="1"/>
  <c r="EJ108" i="2" s="1"/>
  <c r="EJ171" i="2" s="1"/>
  <c r="DL8" i="1"/>
  <c r="DL73" i="1" s="1"/>
  <c r="CW60" i="1"/>
  <c r="EB125" i="2" s="1"/>
  <c r="EB187" i="2" s="1"/>
  <c r="EA26" i="1"/>
  <c r="FP91" i="2" s="1"/>
  <c r="FP154" i="2" s="1"/>
  <c r="DI36" i="1"/>
  <c r="DI101" i="1" s="1"/>
  <c r="DF5" i="1"/>
  <c r="EN70" i="2" s="1"/>
  <c r="EN134" i="2" s="1"/>
  <c r="DF13" i="1"/>
  <c r="EN78" i="2" s="1"/>
  <c r="EN142" i="2" s="1"/>
  <c r="DF29" i="1"/>
  <c r="DF94" i="1" s="1"/>
  <c r="DF43" i="1"/>
  <c r="DF108" i="1" s="1"/>
  <c r="DF12" i="1"/>
  <c r="DF77" i="1" s="1"/>
  <c r="DF28" i="1"/>
  <c r="DF93" i="1" s="1"/>
  <c r="DF42" i="1"/>
  <c r="EN107" i="2" s="1"/>
  <c r="EN170" i="2" s="1"/>
  <c r="DF11" i="1"/>
  <c r="EN76" i="2" s="1"/>
  <c r="EN140" i="2" s="1"/>
  <c r="DF27" i="1"/>
  <c r="DF92" i="1" s="1"/>
  <c r="DF41" i="1"/>
  <c r="DF106" i="1" s="1"/>
  <c r="DF10" i="1"/>
  <c r="DF26" i="1"/>
  <c r="DF91" i="1" s="1"/>
  <c r="DF40" i="1"/>
  <c r="DF105" i="1" s="1"/>
  <c r="DF7" i="1"/>
  <c r="EN72" i="2" s="1"/>
  <c r="EN136" i="2" s="1"/>
  <c r="DF23" i="1"/>
  <c r="EN88" i="2" s="1"/>
  <c r="EN152" i="2" s="1"/>
  <c r="DF37" i="1"/>
  <c r="EN102" i="2" s="1"/>
  <c r="EN165" i="2" s="1"/>
  <c r="DF15" i="1"/>
  <c r="DF80" i="1" s="1"/>
  <c r="DF31" i="1"/>
  <c r="DF96" i="1" s="1"/>
  <c r="DF9" i="1"/>
  <c r="EN74" i="2" s="1"/>
  <c r="EN138" i="2" s="1"/>
  <c r="DF25" i="1"/>
  <c r="EN90" i="2" s="1"/>
  <c r="EN153" i="2" s="1"/>
  <c r="DF39" i="1"/>
  <c r="DF48" i="1"/>
  <c r="EN113" i="2" s="1"/>
  <c r="EN175" i="2" s="1"/>
  <c r="DF20" i="1"/>
  <c r="DF85" i="1" s="1"/>
  <c r="DF46" i="1"/>
  <c r="EN111" i="2" s="1"/>
  <c r="EN173" i="2" s="1"/>
  <c r="DF32" i="1"/>
  <c r="DF97" i="1" s="1"/>
  <c r="DX5" i="1"/>
  <c r="DX70" i="1" s="1"/>
  <c r="DX20" i="1"/>
  <c r="DX85" i="1" s="1"/>
  <c r="DX34" i="1"/>
  <c r="DX99" i="1" s="1"/>
  <c r="DX48" i="1"/>
  <c r="FL113" i="2" s="1"/>
  <c r="FL175" i="2" s="1"/>
  <c r="DX15" i="1"/>
  <c r="FL80" i="2" s="1"/>
  <c r="FL144" i="2" s="1"/>
  <c r="DX31" i="1"/>
  <c r="DX96" i="1" s="1"/>
  <c r="DX11" i="1"/>
  <c r="DX76" i="1" s="1"/>
  <c r="DX8" i="1"/>
  <c r="DX73" i="1" s="1"/>
  <c r="DX27" i="1"/>
  <c r="DX92" i="1" s="1"/>
  <c r="DX40" i="1"/>
  <c r="FL105" i="2" s="1"/>
  <c r="FL168" i="2" s="1"/>
  <c r="DX12" i="1"/>
  <c r="DX77" i="1" s="1"/>
  <c r="DX28" i="1"/>
  <c r="FL93" i="2" s="1"/>
  <c r="FL156" i="2" s="1"/>
  <c r="DX41" i="1"/>
  <c r="DX106" i="1" s="1"/>
  <c r="DX38" i="1"/>
  <c r="DX10" i="1"/>
  <c r="DX75" i="1" s="1"/>
  <c r="DX42" i="1"/>
  <c r="DX107" i="1" s="1"/>
  <c r="DX14" i="1"/>
  <c r="FL79" i="2" s="1"/>
  <c r="FL143" i="2" s="1"/>
  <c r="DX39" i="1"/>
  <c r="DX104" i="1" s="1"/>
  <c r="DX9" i="1"/>
  <c r="DX74" i="1" s="1"/>
  <c r="DF35" i="1"/>
  <c r="DF100" i="1" s="1"/>
  <c r="DF30" i="1"/>
  <c r="DF95" i="1" s="1"/>
  <c r="DX33" i="1"/>
  <c r="DX98" i="1" s="1"/>
  <c r="EY13" i="1"/>
  <c r="GV78" i="2" s="1"/>
  <c r="GV142" i="2" s="1"/>
  <c r="EY29" i="1"/>
  <c r="GV94" i="2" s="1"/>
  <c r="GV157" i="2" s="1"/>
  <c r="EY43" i="1"/>
  <c r="EY108" i="1" s="1"/>
  <c r="EY10" i="1"/>
  <c r="GV75" i="2" s="1"/>
  <c r="GV139" i="2" s="1"/>
  <c r="EY26" i="1"/>
  <c r="GV91" i="2" s="1"/>
  <c r="GV154" i="2" s="1"/>
  <c r="EY47" i="1"/>
  <c r="GV112" i="2" s="1"/>
  <c r="GV174" i="2" s="1"/>
  <c r="EY35" i="1"/>
  <c r="EY22" i="1"/>
  <c r="EY87" i="1" s="1"/>
  <c r="EY7" i="1"/>
  <c r="EY72" i="1" s="1"/>
  <c r="EY48" i="1"/>
  <c r="GV113" i="2" s="1"/>
  <c r="GV175" i="2" s="1"/>
  <c r="EY19" i="1"/>
  <c r="GV84" i="2" s="1"/>
  <c r="GV148" i="2" s="1"/>
  <c r="EY36" i="1"/>
  <c r="EY101" i="1" s="1"/>
  <c r="EY33" i="1"/>
  <c r="EY98" i="1" s="1"/>
  <c r="EY40" i="1"/>
  <c r="GV105" i="2" s="1"/>
  <c r="GV168" i="2" s="1"/>
  <c r="EY37" i="1"/>
  <c r="GV102" i="2" s="1"/>
  <c r="GV165" i="2" s="1"/>
  <c r="EY9" i="1"/>
  <c r="GV74" i="2" s="1"/>
  <c r="GV138" i="2" s="1"/>
  <c r="EY21" i="1"/>
  <c r="EY86" i="1" s="1"/>
  <c r="EY49" i="1"/>
  <c r="EY114" i="1" s="1"/>
  <c r="EY23" i="1"/>
  <c r="GV88" i="2" s="1"/>
  <c r="GV152" i="2" s="1"/>
  <c r="FE44" i="1"/>
  <c r="FE109" i="1" s="1"/>
  <c r="EP8" i="1"/>
  <c r="GJ73" i="2" s="1"/>
  <c r="GJ137" i="2" s="1"/>
  <c r="DX59" i="1"/>
  <c r="DX124" i="1" s="1"/>
  <c r="ED9" i="1"/>
  <c r="ED74" i="1" s="1"/>
  <c r="DO51" i="1"/>
  <c r="EZ116" i="2" s="1"/>
  <c r="EZ178" i="2" s="1"/>
  <c r="ED25" i="1"/>
  <c r="ED90" i="1" s="1"/>
  <c r="DO52" i="1"/>
  <c r="EZ117" i="2" s="1"/>
  <c r="EZ179" i="2" s="1"/>
  <c r="EA7" i="1"/>
  <c r="FP72" i="2" s="1"/>
  <c r="FP136" i="2" s="1"/>
  <c r="DC34" i="1"/>
  <c r="EJ99" i="2" s="1"/>
  <c r="EJ162" i="2" s="1"/>
  <c r="CW31" i="1"/>
  <c r="CW96" i="1" s="1"/>
  <c r="EP53" i="1"/>
  <c r="EP118" i="1" s="1"/>
  <c r="DX6" i="1"/>
  <c r="FL71" i="2" s="1"/>
  <c r="FL135" i="2" s="1"/>
  <c r="EY34" i="1"/>
  <c r="GV99" i="2" s="1"/>
  <c r="GV162" i="2" s="1"/>
  <c r="EM9" i="1"/>
  <c r="EM74" i="1" s="1"/>
  <c r="EM25" i="1"/>
  <c r="GF90" i="2" s="1"/>
  <c r="GF153" i="2" s="1"/>
  <c r="EM39" i="1"/>
  <c r="EM104" i="1" s="1"/>
  <c r="EM22" i="1"/>
  <c r="GF87" i="2" s="1"/>
  <c r="GF151" i="2" s="1"/>
  <c r="EM36" i="1"/>
  <c r="GF101" i="2" s="1"/>
  <c r="GF164" i="2" s="1"/>
  <c r="EM19" i="1"/>
  <c r="GF84" i="2" s="1"/>
  <c r="GF148" i="2" s="1"/>
  <c r="EM29" i="1"/>
  <c r="EM94" i="1" s="1"/>
  <c r="EM61" i="1"/>
  <c r="GF126" i="2" s="1"/>
  <c r="GF188" i="2" s="1"/>
  <c r="EM14" i="1"/>
  <c r="GF79" i="2" s="1"/>
  <c r="GF143" i="2" s="1"/>
  <c r="EM52" i="1"/>
  <c r="GF117" i="2" s="1"/>
  <c r="GF179" i="2" s="1"/>
  <c r="EM33" i="1"/>
  <c r="GF98" i="2" s="1"/>
  <c r="GF161" i="2" s="1"/>
  <c r="EM57" i="1"/>
  <c r="EM122" i="1" s="1"/>
  <c r="EM62" i="1"/>
  <c r="GF127" i="2" s="1"/>
  <c r="GF189" i="2" s="1"/>
  <c r="EM30" i="1"/>
  <c r="GF95" i="2" s="1"/>
  <c r="GF158" i="2" s="1"/>
  <c r="EM15" i="1"/>
  <c r="EM80" i="1" s="1"/>
  <c r="EM43" i="1"/>
  <c r="EM108" i="1" s="1"/>
  <c r="EM63" i="1"/>
  <c r="EM128" i="1" s="1"/>
  <c r="EM21" i="1"/>
  <c r="GF86" i="2" s="1"/>
  <c r="GF150" i="2" s="1"/>
  <c r="EM31" i="1"/>
  <c r="GF96" i="2" s="1"/>
  <c r="GF159" i="2" s="1"/>
  <c r="EM35" i="1"/>
  <c r="GF100" i="2" s="1"/>
  <c r="GF163" i="2" s="1"/>
  <c r="EM55" i="1"/>
  <c r="EM6" i="1"/>
  <c r="GF71" i="2" s="1"/>
  <c r="GF135" i="2" s="1"/>
  <c r="EM13" i="1"/>
  <c r="GF78" i="2" s="1"/>
  <c r="GF142" i="2" s="1"/>
  <c r="EM60" i="1"/>
  <c r="GF125" i="2" s="1"/>
  <c r="GF187" i="2" s="1"/>
  <c r="EM32" i="1"/>
  <c r="GF97" i="2" s="1"/>
  <c r="GF160" i="2" s="1"/>
  <c r="EM50" i="1"/>
  <c r="GF115" i="2" s="1"/>
  <c r="GF177" i="2" s="1"/>
  <c r="EM49" i="1"/>
  <c r="EM114" i="1" s="1"/>
  <c r="EM53" i="1"/>
  <c r="EM118" i="1" s="1"/>
  <c r="EM59" i="1"/>
  <c r="GF124" i="2" s="1"/>
  <c r="GF186" i="2" s="1"/>
  <c r="EM64" i="1"/>
  <c r="GF129" i="2" s="1"/>
  <c r="GF191" i="2" s="1"/>
  <c r="EM46" i="1"/>
  <c r="GF111" i="2" s="1"/>
  <c r="GF173" i="2" s="1"/>
  <c r="EM47" i="1"/>
  <c r="EM112" i="1" s="1"/>
  <c r="EM11" i="1"/>
  <c r="GF76" i="2" s="1"/>
  <c r="GF140" i="2" s="1"/>
  <c r="DX13" i="1"/>
  <c r="DX78" i="1" s="1"/>
  <c r="DX29" i="1"/>
  <c r="DX94" i="1" s="1"/>
  <c r="DX60" i="1"/>
  <c r="DX125" i="1" s="1"/>
  <c r="DF52" i="1"/>
  <c r="EN117" i="2" s="1"/>
  <c r="EN179" i="2" s="1"/>
  <c r="DR5" i="1"/>
  <c r="FD70" i="2" s="1"/>
  <c r="FD134" i="2" s="1"/>
  <c r="DR7" i="1"/>
  <c r="DR72" i="1" s="1"/>
  <c r="DR8" i="1"/>
  <c r="DR12" i="1"/>
  <c r="DR77" i="1" s="1"/>
  <c r="DR14" i="1"/>
  <c r="DR79" i="1" s="1"/>
  <c r="DR25" i="1"/>
  <c r="DR90" i="1" s="1"/>
  <c r="DR33" i="1"/>
  <c r="DR98" i="1" s="1"/>
  <c r="DR34" i="1"/>
  <c r="FD99" i="2" s="1"/>
  <c r="FD162" i="2" s="1"/>
  <c r="DR37" i="1"/>
  <c r="DR102" i="1" s="1"/>
  <c r="DR41" i="1"/>
  <c r="FD106" i="2" s="1"/>
  <c r="FD169" i="2" s="1"/>
  <c r="DR43" i="1"/>
  <c r="DR108" i="1" s="1"/>
  <c r="DR44" i="1"/>
  <c r="DR109" i="1" s="1"/>
  <c r="DR53" i="1"/>
  <c r="DR118" i="1" s="1"/>
  <c r="DR58" i="1"/>
  <c r="DR123" i="1" s="1"/>
  <c r="DR63" i="1"/>
  <c r="FD128" i="2" s="1"/>
  <c r="FD190" i="2" s="1"/>
  <c r="DR54" i="1"/>
  <c r="FD119" i="2" s="1"/>
  <c r="FD181" i="2" s="1"/>
  <c r="DR55" i="1"/>
  <c r="DR120" i="1" s="1"/>
  <c r="DR61" i="1"/>
  <c r="DR126" i="1" s="1"/>
  <c r="DR52" i="1"/>
  <c r="DR117" i="1" s="1"/>
  <c r="DR51" i="1"/>
  <c r="DR116" i="1" s="1"/>
  <c r="DR56" i="1"/>
  <c r="DR121" i="1" s="1"/>
  <c r="DR59" i="1"/>
  <c r="DR124" i="1" s="1"/>
  <c r="DR65" i="1"/>
  <c r="DR130" i="1" s="1"/>
  <c r="ED34" i="1"/>
  <c r="FT99" i="2" s="1"/>
  <c r="FT162" i="2" s="1"/>
  <c r="DF61" i="1"/>
  <c r="DF126" i="1" s="1"/>
  <c r="EM41" i="1"/>
  <c r="EM106" i="1" s="1"/>
  <c r="DF62" i="1"/>
  <c r="DF127" i="1" s="1"/>
  <c r="DX51" i="1"/>
  <c r="DX116" i="1" s="1"/>
  <c r="DU6" i="1"/>
  <c r="DU71" i="1" s="1"/>
  <c r="FE19" i="1"/>
  <c r="HD84" i="2" s="1"/>
  <c r="HD148" i="2" s="1"/>
  <c r="DF63" i="1"/>
  <c r="DF128" i="1" s="1"/>
  <c r="DC21" i="1"/>
  <c r="ES36" i="1"/>
  <c r="ES101" i="1" s="1"/>
  <c r="FE29" i="1"/>
  <c r="HD94" i="2" s="1"/>
  <c r="HD157" i="2" s="1"/>
  <c r="DR39" i="1"/>
  <c r="DR104" i="1" s="1"/>
  <c r="DX7" i="1"/>
  <c r="FL72" i="2" s="1"/>
  <c r="FL136" i="2" s="1"/>
  <c r="ES25" i="1"/>
  <c r="ES90" i="1" s="1"/>
  <c r="EY44" i="1"/>
  <c r="GV109" i="2" s="1"/>
  <c r="GV172" i="2" s="1"/>
  <c r="EM51" i="1"/>
  <c r="GF116" i="2" s="1"/>
  <c r="GF178" i="2" s="1"/>
  <c r="EY57" i="1"/>
  <c r="DU21" i="1"/>
  <c r="DU86" i="1" s="1"/>
  <c r="EV10" i="1"/>
  <c r="EV75" i="1" s="1"/>
  <c r="ED23" i="1"/>
  <c r="FT88" i="2" s="1"/>
  <c r="FT152" i="2" s="1"/>
  <c r="ES39" i="1"/>
  <c r="ES104" i="1" s="1"/>
  <c r="EJ11" i="1"/>
  <c r="GB76" i="2" s="1"/>
  <c r="GB140" i="2" s="1"/>
  <c r="DU31" i="1"/>
  <c r="DO38" i="1"/>
  <c r="DO103" i="1" s="1"/>
  <c r="EY30" i="1"/>
  <c r="GV95" i="2" s="1"/>
  <c r="GV158" i="2" s="1"/>
  <c r="EV58" i="1"/>
  <c r="EV123" i="1" s="1"/>
  <c r="CW49" i="1"/>
  <c r="EB114" i="2" s="1"/>
  <c r="EB176" i="2" s="1"/>
  <c r="DF8" i="1"/>
  <c r="EN73" i="2" s="1"/>
  <c r="EN137" i="2" s="1"/>
  <c r="EY38" i="1"/>
  <c r="EY103" i="1" s="1"/>
  <c r="CW63" i="1"/>
  <c r="CW128" i="1" s="1"/>
  <c r="DO61" i="1"/>
  <c r="EZ126" i="2" s="1"/>
  <c r="EZ188" i="2" s="1"/>
  <c r="DL35" i="1"/>
  <c r="EV100" i="2" s="1"/>
  <c r="EV163" i="2" s="1"/>
  <c r="DR64" i="1"/>
  <c r="DR129" i="1" s="1"/>
  <c r="EP22" i="1"/>
  <c r="EP87" i="1" s="1"/>
  <c r="DU48" i="1"/>
  <c r="DU113" i="1" s="1"/>
  <c r="FB13" i="1"/>
  <c r="GZ78" i="2" s="1"/>
  <c r="GZ142" i="2" s="1"/>
  <c r="DC13" i="1"/>
  <c r="EJ78" i="2" s="1"/>
  <c r="EJ142" i="2" s="1"/>
  <c r="DF55" i="1"/>
  <c r="DF120" i="1" s="1"/>
  <c r="FE62" i="1"/>
  <c r="FE127" i="1" s="1"/>
  <c r="DX52" i="1"/>
  <c r="DX117" i="1" s="1"/>
  <c r="DR15" i="1"/>
  <c r="FD80" i="2" s="1"/>
  <c r="FD144" i="2" s="1"/>
  <c r="DU49" i="1"/>
  <c r="DU114" i="1" s="1"/>
  <c r="DX49" i="1"/>
  <c r="FL114" i="2" s="1"/>
  <c r="FL176" i="2" s="1"/>
  <c r="ED37" i="1"/>
  <c r="ED102" i="1" s="1"/>
  <c r="EG40" i="1"/>
  <c r="DO59" i="1"/>
  <c r="EZ124" i="2" s="1"/>
  <c r="EZ186" i="2" s="1"/>
  <c r="EV40" i="1"/>
  <c r="GR105" i="2" s="1"/>
  <c r="GR168" i="2" s="1"/>
  <c r="EP63" i="1"/>
  <c r="EP128" i="1" s="1"/>
  <c r="EV15" i="1"/>
  <c r="EV80" i="1" s="1"/>
  <c r="DR42" i="1"/>
  <c r="FD107" i="2" s="1"/>
  <c r="FD170" i="2" s="1"/>
  <c r="EJ22" i="1"/>
  <c r="EJ87" i="1" s="1"/>
  <c r="FE34" i="1"/>
  <c r="FE99" i="1" s="1"/>
  <c r="EY41" i="1"/>
  <c r="EY106" i="1" s="1"/>
  <c r="EY55" i="1"/>
  <c r="GV120" i="2" s="1"/>
  <c r="GV182" i="2" s="1"/>
  <c r="EY12" i="1"/>
  <c r="GV77" i="2" s="1"/>
  <c r="GV141" i="2" s="1"/>
  <c r="DL63" i="1"/>
  <c r="EV128" i="2" s="1"/>
  <c r="EV190" i="2" s="1"/>
  <c r="FB50" i="1"/>
  <c r="FB115" i="1" s="1"/>
  <c r="EP9" i="1"/>
  <c r="EP74" i="1" s="1"/>
  <c r="DL53" i="1"/>
  <c r="DL118" i="1" s="1"/>
  <c r="DR28" i="1"/>
  <c r="FD93" i="2" s="1"/>
  <c r="FD156" i="2" s="1"/>
  <c r="DF19" i="1"/>
  <c r="DF84" i="1" s="1"/>
  <c r="DX55" i="1"/>
  <c r="DX120" i="1" s="1"/>
  <c r="DF33" i="1"/>
  <c r="DF98" i="1" s="1"/>
  <c r="DX56" i="1"/>
  <c r="DX121" i="1" s="1"/>
  <c r="DR32" i="1"/>
  <c r="FD97" i="2" s="1"/>
  <c r="FD160" i="2" s="1"/>
  <c r="DR35" i="1"/>
  <c r="DR100" i="1" s="1"/>
  <c r="DX57" i="1"/>
  <c r="DX122" i="1" s="1"/>
  <c r="ED39" i="1"/>
  <c r="ED104" i="1" s="1"/>
  <c r="EA6" i="1"/>
  <c r="FP71" i="2" s="1"/>
  <c r="FP135" i="2" s="1"/>
  <c r="EA50" i="1"/>
  <c r="FP115" i="2" s="1"/>
  <c r="FP177" i="2" s="1"/>
  <c r="EA51" i="1"/>
  <c r="FP116" i="2" s="1"/>
  <c r="FP178" i="2" s="1"/>
  <c r="EA52" i="1"/>
  <c r="FP117" i="2" s="1"/>
  <c r="FP179" i="2" s="1"/>
  <c r="EA53" i="1"/>
  <c r="FP118" i="2" s="1"/>
  <c r="FP180" i="2" s="1"/>
  <c r="EA54" i="1"/>
  <c r="FP119" i="2" s="1"/>
  <c r="FP181" i="2" s="1"/>
  <c r="EA55" i="1"/>
  <c r="FP120" i="2" s="1"/>
  <c r="FP182" i="2" s="1"/>
  <c r="EA56" i="1"/>
  <c r="EA121" i="1" s="1"/>
  <c r="EA57" i="1"/>
  <c r="FP122" i="2" s="1"/>
  <c r="FP184" i="2" s="1"/>
  <c r="EA58" i="1"/>
  <c r="EA123" i="1" s="1"/>
  <c r="EA59" i="1"/>
  <c r="FP124" i="2" s="1"/>
  <c r="FP186" i="2" s="1"/>
  <c r="EA60" i="1"/>
  <c r="EA61" i="1"/>
  <c r="FP126" i="2" s="1"/>
  <c r="FP188" i="2" s="1"/>
  <c r="EA62" i="1"/>
  <c r="FP127" i="2" s="1"/>
  <c r="FP189" i="2" s="1"/>
  <c r="EA63" i="1"/>
  <c r="EA64" i="1"/>
  <c r="FP129" i="2" s="1"/>
  <c r="FP191" i="2" s="1"/>
  <c r="EA65" i="1"/>
  <c r="FP130" i="2" s="1"/>
  <c r="FP192" i="2" s="1"/>
  <c r="EA21" i="1"/>
  <c r="FP86" i="2" s="1"/>
  <c r="FP150" i="2" s="1"/>
  <c r="EA35" i="1"/>
  <c r="FP100" i="2" s="1"/>
  <c r="FP163" i="2" s="1"/>
  <c r="EA49" i="1"/>
  <c r="EA114" i="1" s="1"/>
  <c r="EA32" i="1"/>
  <c r="FP97" i="2" s="1"/>
  <c r="FP160" i="2" s="1"/>
  <c r="EA11" i="1"/>
  <c r="FP76" i="2" s="1"/>
  <c r="FP140" i="2" s="1"/>
  <c r="EA43" i="1"/>
  <c r="FP108" i="2" s="1"/>
  <c r="FP171" i="2" s="1"/>
  <c r="EA46" i="1"/>
  <c r="FP111" i="2" s="1"/>
  <c r="FP173" i="2" s="1"/>
  <c r="EA27" i="1"/>
  <c r="FP92" i="2" s="1"/>
  <c r="FP155" i="2" s="1"/>
  <c r="EA40" i="1"/>
  <c r="FP105" i="2" s="1"/>
  <c r="FP168" i="2" s="1"/>
  <c r="EA31" i="1"/>
  <c r="FP96" i="2" s="1"/>
  <c r="FP159" i="2" s="1"/>
  <c r="EA12" i="1"/>
  <c r="FP77" i="2" s="1"/>
  <c r="FP141" i="2" s="1"/>
  <c r="EA9" i="1"/>
  <c r="FP74" i="2" s="1"/>
  <c r="FP138" i="2" s="1"/>
  <c r="EA28" i="1"/>
  <c r="EA93" i="1" s="1"/>
  <c r="EA41" i="1"/>
  <c r="FP106" i="2" s="1"/>
  <c r="FP169" i="2" s="1"/>
  <c r="EA13" i="1"/>
  <c r="FP78" i="2" s="1"/>
  <c r="FP142" i="2" s="1"/>
  <c r="EA29" i="1"/>
  <c r="FP94" i="2" s="1"/>
  <c r="FP157" i="2" s="1"/>
  <c r="EA39" i="1"/>
  <c r="FP104" i="2" s="1"/>
  <c r="FP167" i="2" s="1"/>
  <c r="EA25" i="1"/>
  <c r="FP90" i="2" s="1"/>
  <c r="FP153" i="2" s="1"/>
  <c r="DR46" i="1"/>
  <c r="DR111" i="1" s="1"/>
  <c r="DO9" i="1"/>
  <c r="EZ74" i="2" s="1"/>
  <c r="EZ138" i="2" s="1"/>
  <c r="EM38" i="1"/>
  <c r="GF103" i="2" s="1"/>
  <c r="GF166" i="2" s="1"/>
  <c r="CZ22" i="1"/>
  <c r="EF87" i="2" s="1"/>
  <c r="EF151" i="2" s="1"/>
  <c r="DF44" i="1"/>
  <c r="DF109" i="1" s="1"/>
  <c r="DC35" i="1"/>
  <c r="EJ100" i="2" s="1"/>
  <c r="EJ163" i="2" s="1"/>
  <c r="DI22" i="1"/>
  <c r="ER87" i="2" s="1"/>
  <c r="ER151" i="2" s="1"/>
  <c r="FB33" i="1"/>
  <c r="EP12" i="1"/>
  <c r="EP77" i="1" s="1"/>
  <c r="FE40" i="1"/>
  <c r="FE105" i="1" s="1"/>
  <c r="FB9" i="1"/>
  <c r="FB74" i="1" s="1"/>
  <c r="FB31" i="1"/>
  <c r="GZ96" i="2" s="1"/>
  <c r="GZ159" i="2" s="1"/>
  <c r="DL62" i="1"/>
  <c r="DL127" i="1" s="1"/>
  <c r="FE36" i="1"/>
  <c r="FE101" i="1" s="1"/>
  <c r="DR31" i="1"/>
  <c r="FD96" i="2" s="1"/>
  <c r="FD159" i="2" s="1"/>
  <c r="EV6" i="1"/>
  <c r="EV71" i="1" s="1"/>
  <c r="CZ64" i="1"/>
  <c r="CZ129" i="1" s="1"/>
  <c r="ED15" i="1"/>
  <c r="ED80" i="1" s="1"/>
  <c r="DX63" i="1"/>
  <c r="DX128" i="1" s="1"/>
  <c r="DI7" i="1"/>
  <c r="DI72" i="1" s="1"/>
  <c r="DR22" i="1"/>
  <c r="DR87" i="1" s="1"/>
  <c r="DI57" i="1"/>
  <c r="DI122" i="1" s="1"/>
  <c r="EP25" i="1"/>
  <c r="DX36" i="1"/>
  <c r="DX101" i="1" s="1"/>
  <c r="DF58" i="1"/>
  <c r="DF123" i="1" s="1"/>
  <c r="EJ20" i="1"/>
  <c r="GB85" i="2" s="1"/>
  <c r="GB149" i="2" s="1"/>
  <c r="FE22" i="1"/>
  <c r="HD87" i="2" s="1"/>
  <c r="HD151" i="2" s="1"/>
  <c r="CW27" i="1"/>
  <c r="EB92" i="2" s="1"/>
  <c r="EB155" i="2" s="1"/>
  <c r="CZ57" i="1"/>
  <c r="CZ122" i="1" s="1"/>
  <c r="EM40" i="1"/>
  <c r="GF105" i="2" s="1"/>
  <c r="GF168" i="2" s="1"/>
  <c r="EJ7" i="1"/>
  <c r="EJ72" i="1" s="1"/>
  <c r="DU28" i="1"/>
  <c r="DU93" i="1" s="1"/>
  <c r="DU20" i="1"/>
  <c r="DU85" i="1" s="1"/>
  <c r="CZ28" i="1"/>
  <c r="CZ93" i="1" s="1"/>
  <c r="DI54" i="1"/>
  <c r="ER119" i="2" s="1"/>
  <c r="ER181" i="2" s="1"/>
  <c r="DL21" i="1"/>
  <c r="DL86" i="1" s="1"/>
  <c r="DO47" i="1"/>
  <c r="EZ112" i="2" s="1"/>
  <c r="EZ174" i="2" s="1"/>
  <c r="EP27" i="1"/>
  <c r="EP92" i="1" s="1"/>
  <c r="ES43" i="1"/>
  <c r="GN108" i="2" s="1"/>
  <c r="GN171" i="2" s="1"/>
  <c r="CW46" i="1"/>
  <c r="CW111" i="1" s="1"/>
  <c r="EV59" i="1"/>
  <c r="GR124" i="2" s="1"/>
  <c r="GR186" i="2" s="1"/>
  <c r="DC37" i="1"/>
  <c r="DC102" i="1" s="1"/>
  <c r="EV44" i="1"/>
  <c r="EV109" i="1" s="1"/>
  <c r="DO62" i="1"/>
  <c r="EZ127" i="2" s="1"/>
  <c r="EZ189" i="2" s="1"/>
  <c r="DR26" i="1"/>
  <c r="DR91" i="1" s="1"/>
  <c r="FB35" i="1"/>
  <c r="FB100" i="1" s="1"/>
  <c r="DF65" i="1"/>
  <c r="EN130" i="2" s="1"/>
  <c r="EN192" i="2" s="1"/>
  <c r="FB21" i="1"/>
  <c r="FB86" i="1" s="1"/>
  <c r="DO65" i="1"/>
  <c r="EZ130" i="2" s="1"/>
  <c r="EZ192" i="2" s="1"/>
  <c r="DR38" i="1"/>
  <c r="DR103" i="1" s="1"/>
  <c r="EP29" i="1"/>
  <c r="EP94" i="1" s="1"/>
  <c r="EV56" i="1"/>
  <c r="EV121" i="1" s="1"/>
  <c r="ED8" i="1"/>
  <c r="ED73" i="1" s="1"/>
  <c r="CW14" i="1"/>
  <c r="EB79" i="2" s="1"/>
  <c r="EB143" i="2" s="1"/>
  <c r="EJ9" i="1"/>
  <c r="EJ74" i="1" s="1"/>
  <c r="CW30" i="1"/>
  <c r="EB95" i="2" s="1"/>
  <c r="EB158" i="2" s="1"/>
  <c r="FB46" i="1"/>
  <c r="FB111" i="1" s="1"/>
  <c r="FE63" i="1"/>
  <c r="HD128" i="2" s="1"/>
  <c r="HD190" i="2" s="1"/>
  <c r="ES28" i="1"/>
  <c r="ES93" i="1" s="1"/>
  <c r="EV41" i="1"/>
  <c r="EV106" i="1" s="1"/>
  <c r="CZ63" i="1"/>
  <c r="EF128" i="2" s="1"/>
  <c r="EF190" i="2" s="1"/>
  <c r="FE14" i="1"/>
  <c r="FE79" i="1" s="1"/>
  <c r="FE27" i="1"/>
  <c r="FE92" i="1" s="1"/>
  <c r="EY39" i="1"/>
  <c r="GV104" i="2" s="1"/>
  <c r="GV167" i="2" s="1"/>
  <c r="DO5" i="1"/>
  <c r="EZ70" i="2" s="1"/>
  <c r="EZ134" i="2" s="1"/>
  <c r="DL5" i="1"/>
  <c r="EV70" i="2" s="1"/>
  <c r="EV134" i="2" s="1"/>
  <c r="DI5" i="1"/>
  <c r="DI70" i="1" s="1"/>
  <c r="EG5" i="1"/>
  <c r="EG70" i="1" s="1"/>
  <c r="EM5" i="1"/>
  <c r="GF70" i="2" s="1"/>
  <c r="GF134" i="2" s="1"/>
  <c r="ED4" i="1"/>
  <c r="FT69" i="2" s="1"/>
  <c r="FT133" i="2" s="1"/>
  <c r="ED5" i="1"/>
  <c r="ED70" i="1" s="1"/>
  <c r="EA5" i="1"/>
  <c r="EA70" i="1" s="1"/>
  <c r="FE5" i="1"/>
  <c r="DC5" i="1"/>
  <c r="DC70" i="1" s="1"/>
  <c r="CZ5" i="1"/>
  <c r="CZ70" i="1" s="1"/>
  <c r="EP5" i="1"/>
  <c r="GJ70" i="2" s="1"/>
  <c r="GJ134" i="2" s="1"/>
  <c r="EY5" i="1"/>
  <c r="GV70" i="2" s="1"/>
  <c r="GV134" i="2" s="1"/>
  <c r="FB5" i="1"/>
  <c r="FB70" i="1" s="1"/>
  <c r="EV5" i="1"/>
  <c r="GR70" i="2" s="1"/>
  <c r="GR134" i="2" s="1"/>
  <c r="ES4" i="1"/>
  <c r="GN69" i="2" s="1"/>
  <c r="GN133" i="2" s="1"/>
  <c r="DF4" i="1"/>
  <c r="EN69" i="2" s="1"/>
  <c r="EN133" i="2" s="1"/>
  <c r="EJ4" i="1"/>
  <c r="EJ69" i="1" s="1"/>
  <c r="EG4" i="1"/>
  <c r="FX69" i="2" s="1"/>
  <c r="FX133" i="2" s="1"/>
  <c r="CW4" i="1"/>
  <c r="CW69" i="1" s="1"/>
  <c r="EP4" i="1"/>
  <c r="EP69" i="1" s="1"/>
  <c r="EM4" i="1"/>
  <c r="GF69" i="2" s="1"/>
  <c r="GF133" i="2" s="1"/>
  <c r="CZ4" i="1"/>
  <c r="EF69" i="2" s="1"/>
  <c r="EF133" i="2" s="1"/>
  <c r="EY4" i="1"/>
  <c r="GV69" i="2" s="1"/>
  <c r="GV133" i="2" s="1"/>
  <c r="DU4" i="1"/>
  <c r="DU69" i="1" s="1"/>
  <c r="DO4" i="1"/>
  <c r="EZ69" i="2" s="1"/>
  <c r="EZ133" i="2" s="1"/>
  <c r="DC4" i="1"/>
  <c r="DC69" i="1" s="1"/>
  <c r="DL4" i="1"/>
  <c r="DL69" i="1" s="1"/>
  <c r="DX4" i="1"/>
  <c r="FL69" i="2" s="1"/>
  <c r="FL133" i="2" s="1"/>
  <c r="DR4" i="1"/>
  <c r="EA4" i="1"/>
  <c r="FB4" i="1"/>
  <c r="FB69" i="1" s="1"/>
  <c r="EV4" i="1"/>
  <c r="EV69" i="1" s="1"/>
  <c r="DI4" i="1"/>
  <c r="DI69" i="1" s="1"/>
  <c r="AC27" i="1"/>
  <c r="AC39" i="1"/>
  <c r="AC51" i="1"/>
  <c r="AC61" i="1"/>
  <c r="AC22" i="1"/>
  <c r="AC58" i="1"/>
  <c r="AC15" i="1"/>
  <c r="AC29" i="1"/>
  <c r="AC41" i="1"/>
  <c r="AC36" i="1"/>
  <c r="AC63" i="1"/>
  <c r="AC5" i="1"/>
  <c r="AC55" i="1"/>
  <c r="AC60" i="1"/>
  <c r="AC44" i="1"/>
  <c r="AC56" i="1"/>
  <c r="AC64" i="1"/>
  <c r="AC26" i="1"/>
  <c r="AC7" i="1"/>
  <c r="AC37" i="1"/>
  <c r="AC38" i="1"/>
  <c r="AC59" i="1"/>
  <c r="AC9" i="1"/>
  <c r="AC52" i="1"/>
  <c r="AC62" i="1"/>
  <c r="AC11" i="1"/>
  <c r="AC54" i="1"/>
  <c r="AC65" i="1"/>
  <c r="AC25" i="1"/>
  <c r="AC33" i="1"/>
  <c r="AC34" i="1"/>
  <c r="AC57" i="1"/>
  <c r="AC10" i="1"/>
  <c r="AC8" i="1"/>
  <c r="AC42" i="1"/>
  <c r="BG42" i="1"/>
  <c r="BG9" i="1"/>
  <c r="AC30" i="1"/>
  <c r="AC47" i="1"/>
  <c r="BG60" i="1"/>
  <c r="AX58" i="1"/>
  <c r="BD22" i="1"/>
  <c r="AI6" i="1"/>
  <c r="AI20" i="1"/>
  <c r="AI56" i="1"/>
  <c r="AI13" i="1"/>
  <c r="AI27" i="1"/>
  <c r="AI39" i="1"/>
  <c r="AI51" i="1"/>
  <c r="AI61" i="1"/>
  <c r="AI15" i="1"/>
  <c r="AI29" i="1"/>
  <c r="AI10" i="1"/>
  <c r="AI12" i="1"/>
  <c r="AI42" i="1"/>
  <c r="AI35" i="1"/>
  <c r="AI36" i="1"/>
  <c r="AI28" i="1"/>
  <c r="AI48" i="1"/>
  <c r="AI40" i="1"/>
  <c r="AI21" i="1"/>
  <c r="AI31" i="1"/>
  <c r="AI59" i="1"/>
  <c r="AI7" i="1"/>
  <c r="AI9" i="1"/>
  <c r="AI23" i="1"/>
  <c r="AI62" i="1"/>
  <c r="AI44" i="1"/>
  <c r="AI8" i="1"/>
  <c r="AI53" i="1"/>
  <c r="AI14" i="1"/>
  <c r="AI63" i="1"/>
  <c r="AI49" i="1"/>
  <c r="AI58" i="1"/>
  <c r="AI37" i="1"/>
  <c r="AI25" i="1"/>
  <c r="AI38" i="1"/>
  <c r="AC32" i="1"/>
  <c r="AI41" i="1"/>
  <c r="AX28" i="1"/>
  <c r="BG13" i="1"/>
  <c r="AI19" i="1"/>
  <c r="AI57" i="1"/>
  <c r="BD34" i="1"/>
  <c r="AU37" i="1"/>
  <c r="AI30" i="1"/>
  <c r="AU22" i="1"/>
  <c r="AC46" i="1"/>
  <c r="BD31" i="1"/>
  <c r="AX33" i="1"/>
  <c r="AC40" i="1"/>
  <c r="AU21" i="1"/>
  <c r="AI47" i="1"/>
  <c r="BG51" i="1"/>
  <c r="BG48" i="1"/>
  <c r="AU34" i="1"/>
  <c r="AX46" i="1"/>
  <c r="AX39" i="1"/>
  <c r="AC53" i="1"/>
  <c r="BG15" i="1"/>
  <c r="BD43" i="1"/>
  <c r="BG22" i="1"/>
  <c r="AC48" i="1"/>
  <c r="AX26" i="1"/>
  <c r="AC43" i="1"/>
  <c r="BG57" i="1"/>
  <c r="AX54" i="1"/>
  <c r="AI50" i="1"/>
  <c r="BG21" i="1"/>
  <c r="AC35" i="1"/>
  <c r="AX41" i="1"/>
  <c r="AX12" i="1"/>
  <c r="AX48" i="1"/>
  <c r="AI11" i="1"/>
  <c r="BG28" i="1"/>
  <c r="BD12" i="1"/>
  <c r="BD60" i="1"/>
  <c r="BD26" i="1"/>
  <c r="BD38" i="1"/>
  <c r="BD50" i="1"/>
  <c r="BD7" i="1"/>
  <c r="BD21" i="1"/>
  <c r="BD33" i="1"/>
  <c r="BD57" i="1"/>
  <c r="BD23" i="1"/>
  <c r="BD35" i="1"/>
  <c r="BD47" i="1"/>
  <c r="BD62" i="1"/>
  <c r="BD30" i="1"/>
  <c r="BD59" i="1"/>
  <c r="BD20" i="1"/>
  <c r="BD32" i="1"/>
  <c r="BD5" i="1"/>
  <c r="BD19" i="1"/>
  <c r="BD63" i="1"/>
  <c r="BD8" i="1"/>
  <c r="BD61" i="1"/>
  <c r="BD44" i="1"/>
  <c r="BD10" i="1"/>
  <c r="BD25" i="1"/>
  <c r="BD53" i="1"/>
  <c r="BD54" i="1"/>
  <c r="BD46" i="1"/>
  <c r="BD13" i="1"/>
  <c r="BD39" i="1"/>
  <c r="BD27" i="1"/>
  <c r="BD56" i="1"/>
  <c r="BD29" i="1"/>
  <c r="BD49" i="1"/>
  <c r="BD58" i="1"/>
  <c r="BD41" i="1"/>
  <c r="BD37" i="1"/>
  <c r="BD65" i="1"/>
  <c r="BD51" i="1"/>
  <c r="BD55" i="1"/>
  <c r="BD15" i="1"/>
  <c r="BD6" i="1"/>
  <c r="BD64" i="1"/>
  <c r="BD14" i="1"/>
  <c r="AX40" i="1"/>
  <c r="BG5" i="1"/>
  <c r="BG19" i="1"/>
  <c r="BG31" i="1"/>
  <c r="BG63" i="1"/>
  <c r="BG43" i="1"/>
  <c r="BG55" i="1"/>
  <c r="BG38" i="1"/>
  <c r="BG50" i="1"/>
  <c r="BG40" i="1"/>
  <c r="BG52" i="1"/>
  <c r="BG65" i="1"/>
  <c r="BG23" i="1"/>
  <c r="BG35" i="1"/>
  <c r="BG47" i="1"/>
  <c r="BG62" i="1"/>
  <c r="BG37" i="1"/>
  <c r="BG8" i="1"/>
  <c r="BG10" i="1"/>
  <c r="BG36" i="1"/>
  <c r="BG32" i="1"/>
  <c r="BG56" i="1"/>
  <c r="BG61" i="1"/>
  <c r="BG44" i="1"/>
  <c r="BG53" i="1"/>
  <c r="BG54" i="1"/>
  <c r="BG64" i="1"/>
  <c r="BG27" i="1"/>
  <c r="BG39" i="1"/>
  <c r="BG30" i="1"/>
  <c r="BG49" i="1"/>
  <c r="BG58" i="1"/>
  <c r="BG34" i="1"/>
  <c r="BG11" i="1"/>
  <c r="BG25" i="1"/>
  <c r="BG7" i="1"/>
  <c r="BG12" i="1"/>
  <c r="BG20" i="1"/>
  <c r="BG41" i="1"/>
  <c r="BG59" i="1"/>
  <c r="AX57" i="1"/>
  <c r="AX14" i="1"/>
  <c r="AX23" i="1"/>
  <c r="AX35" i="1"/>
  <c r="AX47" i="1"/>
  <c r="AX62" i="1"/>
  <c r="AX11" i="1"/>
  <c r="AX6" i="1"/>
  <c r="AX8" i="1"/>
  <c r="AX22" i="1"/>
  <c r="AX43" i="1"/>
  <c r="AX60" i="1"/>
  <c r="AX44" i="1"/>
  <c r="AX36" i="1"/>
  <c r="AX63" i="1"/>
  <c r="AX13" i="1"/>
  <c r="AX55" i="1"/>
  <c r="AX56" i="1"/>
  <c r="AX29" i="1"/>
  <c r="AX15" i="1"/>
  <c r="AX5" i="1"/>
  <c r="AX19" i="1"/>
  <c r="AX20" i="1"/>
  <c r="AX32" i="1"/>
  <c r="AX10" i="1"/>
  <c r="AX21" i="1"/>
  <c r="AX31" i="1"/>
  <c r="AX51" i="1"/>
  <c r="AX27" i="1"/>
  <c r="AX64" i="1"/>
  <c r="AX7" i="1"/>
  <c r="AX9" i="1"/>
  <c r="AU28" i="1"/>
  <c r="AU40" i="1"/>
  <c r="AU52" i="1"/>
  <c r="AU65" i="1"/>
  <c r="AU30" i="1"/>
  <c r="AU59" i="1"/>
  <c r="AU42" i="1"/>
  <c r="AU54" i="1"/>
  <c r="AU56" i="1"/>
  <c r="AU64" i="1"/>
  <c r="AU57" i="1"/>
  <c r="AU10" i="1"/>
  <c r="AU61" i="1"/>
  <c r="AU53" i="1"/>
  <c r="AU13" i="1"/>
  <c r="AU27" i="1"/>
  <c r="AU48" i="1"/>
  <c r="AU5" i="1"/>
  <c r="AU39" i="1"/>
  <c r="AU8" i="1"/>
  <c r="AU51" i="1"/>
  <c r="AU60" i="1"/>
  <c r="AU19" i="1"/>
  <c r="AU35" i="1"/>
  <c r="AU11" i="1"/>
  <c r="AU62" i="1"/>
  <c r="AU12" i="1"/>
  <c r="AU33" i="1"/>
  <c r="AU43" i="1"/>
  <c r="AU23" i="1"/>
  <c r="AC28" i="1"/>
  <c r="AU32" i="1"/>
  <c r="AR9" i="1"/>
  <c r="AR23" i="1"/>
  <c r="AR35" i="1"/>
  <c r="AR62" i="1"/>
  <c r="AR54" i="1"/>
  <c r="AR11" i="1"/>
  <c r="AR37" i="1"/>
  <c r="AR49" i="1"/>
  <c r="AR6" i="1"/>
  <c r="AR56" i="1"/>
  <c r="AR64" i="1"/>
  <c r="AR39" i="1"/>
  <c r="AR51" i="1"/>
  <c r="AR61" i="1"/>
  <c r="AR28" i="1"/>
  <c r="AR40" i="1"/>
  <c r="AR52" i="1"/>
  <c r="AR65" i="1"/>
  <c r="AR53" i="1"/>
  <c r="AR36" i="1"/>
  <c r="AR46" i="1"/>
  <c r="AR55" i="1"/>
  <c r="AR5" i="1"/>
  <c r="AR58" i="1"/>
  <c r="AR48" i="1"/>
  <c r="AR7" i="1"/>
  <c r="AR8" i="1"/>
  <c r="AR50" i="1"/>
  <c r="AR21" i="1"/>
  <c r="AR31" i="1"/>
  <c r="AR22" i="1"/>
  <c r="AR43" i="1"/>
  <c r="AR41" i="1"/>
  <c r="AR29" i="1"/>
  <c r="AR44" i="1"/>
  <c r="AR63" i="1"/>
  <c r="AR12" i="1"/>
  <c r="AR38" i="1"/>
  <c r="BD9" i="1"/>
  <c r="AI22" i="1"/>
  <c r="AI34" i="1"/>
  <c r="AO41" i="1"/>
  <c r="BD11" i="1"/>
  <c r="AU38" i="1"/>
  <c r="AO59" i="1"/>
  <c r="AO42" i="1"/>
  <c r="AO54" i="1"/>
  <c r="AO25" i="1"/>
  <c r="AO37" i="1"/>
  <c r="AO20" i="1"/>
  <c r="AO39" i="1"/>
  <c r="AO51" i="1"/>
  <c r="AO61" i="1"/>
  <c r="AO22" i="1"/>
  <c r="AO34" i="1"/>
  <c r="AO46" i="1"/>
  <c r="AO36" i="1"/>
  <c r="AO9" i="1"/>
  <c r="AO23" i="1"/>
  <c r="AO35" i="1"/>
  <c r="AO62" i="1"/>
  <c r="AO52" i="1"/>
  <c r="AO53" i="1"/>
  <c r="AO55" i="1"/>
  <c r="AO65" i="1"/>
  <c r="AO48" i="1"/>
  <c r="AO29" i="1"/>
  <c r="AO57" i="1"/>
  <c r="AO19" i="1"/>
  <c r="AO31" i="1"/>
  <c r="AO43" i="1"/>
  <c r="AO33" i="1"/>
  <c r="AO10" i="1"/>
  <c r="AO64" i="1"/>
  <c r="AO12" i="1"/>
  <c r="AO32" i="1"/>
  <c r="AO13" i="1"/>
  <c r="AO26" i="1"/>
  <c r="AO14" i="1"/>
  <c r="AO5" i="1"/>
  <c r="AO11" i="1"/>
  <c r="AC14" i="1"/>
  <c r="BG33" i="1"/>
  <c r="AO60" i="1"/>
  <c r="AF44" i="1"/>
  <c r="AF56" i="1"/>
  <c r="AF64" i="1"/>
  <c r="AF13" i="1"/>
  <c r="AF39" i="1"/>
  <c r="AF8" i="1"/>
  <c r="AF22" i="1"/>
  <c r="AF34" i="1"/>
  <c r="AF46" i="1"/>
  <c r="AF58" i="1"/>
  <c r="AF53" i="1"/>
  <c r="AF10" i="1"/>
  <c r="AF63" i="1"/>
  <c r="AF7" i="1"/>
  <c r="AF25" i="1"/>
  <c r="AF12" i="1"/>
  <c r="AF54" i="1"/>
  <c r="AF26" i="1"/>
  <c r="AF65" i="1"/>
  <c r="AF19" i="1"/>
  <c r="AF43" i="1"/>
  <c r="AF60" i="1"/>
  <c r="AF9" i="1"/>
  <c r="AF30" i="1"/>
  <c r="AF31" i="1"/>
  <c r="AF59" i="1"/>
  <c r="AF52" i="1"/>
  <c r="AF62" i="1"/>
  <c r="AF55" i="1"/>
  <c r="AF29" i="1"/>
  <c r="AF21" i="1"/>
  <c r="AF38" i="1"/>
  <c r="AU36" i="1"/>
  <c r="AO47" i="1"/>
  <c r="AF20" i="1"/>
  <c r="AU44" i="1"/>
  <c r="BA7" i="1"/>
  <c r="BA33" i="1"/>
  <c r="BA14" i="1"/>
  <c r="BA40" i="1"/>
  <c r="BA52" i="1"/>
  <c r="BA65" i="1"/>
  <c r="BA30" i="1"/>
  <c r="BA59" i="1"/>
  <c r="BA11" i="1"/>
  <c r="BA25" i="1"/>
  <c r="BA13" i="1"/>
  <c r="BA27" i="1"/>
  <c r="BA39" i="1"/>
  <c r="BA60" i="1"/>
  <c r="BA22" i="1"/>
  <c r="BA32" i="1"/>
  <c r="BA10" i="1"/>
  <c r="BA46" i="1"/>
  <c r="BA36" i="1"/>
  <c r="BA37" i="1"/>
  <c r="BA15" i="1"/>
  <c r="BA5" i="1"/>
  <c r="BA58" i="1"/>
  <c r="BA19" i="1"/>
  <c r="BA20" i="1"/>
  <c r="BA8" i="1"/>
  <c r="AL25" i="1"/>
  <c r="AL37" i="1"/>
  <c r="AL49" i="1"/>
  <c r="AL6" i="1"/>
  <c r="AL20" i="1"/>
  <c r="AL32" i="1"/>
  <c r="AL44" i="1"/>
  <c r="AL56" i="1"/>
  <c r="AL64" i="1"/>
  <c r="AL22" i="1"/>
  <c r="AL34" i="1"/>
  <c r="AL46" i="1"/>
  <c r="AL15" i="1"/>
  <c r="AL29" i="1"/>
  <c r="AL19" i="1"/>
  <c r="AL31" i="1"/>
  <c r="AL43" i="1"/>
  <c r="AL59" i="1"/>
  <c r="AL12" i="1"/>
  <c r="AL26" i="1"/>
  <c r="AL38" i="1"/>
  <c r="AL14" i="1"/>
  <c r="AL65" i="1"/>
  <c r="AL28" i="1"/>
  <c r="AL48" i="1"/>
  <c r="AL57" i="1"/>
  <c r="AL7" i="1"/>
  <c r="AL40" i="1"/>
  <c r="AL50" i="1"/>
  <c r="AL9" i="1"/>
  <c r="AL33" i="1"/>
  <c r="AL52" i="1"/>
  <c r="AL53" i="1"/>
  <c r="AL10" i="1"/>
  <c r="Z8" i="1"/>
  <c r="Z22" i="1"/>
  <c r="Z46" i="1"/>
  <c r="Z41" i="1"/>
  <c r="Z53" i="1"/>
  <c r="Z10" i="1"/>
  <c r="Z19" i="1"/>
  <c r="Z5" i="1"/>
  <c r="Z55" i="1"/>
  <c r="Z60" i="1"/>
  <c r="Z38" i="1"/>
  <c r="Z50" i="1"/>
  <c r="Z27" i="1"/>
  <c r="Z39" i="1"/>
  <c r="Z51" i="1"/>
  <c r="Z61" i="1"/>
  <c r="Z64" i="1"/>
  <c r="Z47" i="1"/>
  <c r="Z6" i="1"/>
  <c r="Z7" i="1"/>
  <c r="Z49" i="1"/>
  <c r="Z20" i="1"/>
  <c r="Z59" i="1"/>
  <c r="Z21" i="1"/>
  <c r="Z32" i="1"/>
  <c r="Z52" i="1"/>
  <c r="Z33" i="1"/>
  <c r="Z54" i="1"/>
  <c r="BM29" i="1"/>
  <c r="BM41" i="1"/>
  <c r="BM53" i="1"/>
  <c r="BM5" i="1"/>
  <c r="BM19" i="1"/>
  <c r="BM31" i="1"/>
  <c r="BM63" i="1"/>
  <c r="BM43" i="1"/>
  <c r="BM55" i="1"/>
  <c r="BM7" i="1"/>
  <c r="BM57" i="1"/>
  <c r="BM30" i="1"/>
  <c r="BM44" i="1"/>
  <c r="BM46" i="1"/>
  <c r="BM58" i="1"/>
  <c r="BM9" i="1"/>
  <c r="BM51" i="1"/>
  <c r="BM14" i="1"/>
  <c r="BM13" i="1"/>
  <c r="BM52" i="1"/>
  <c r="BM64" i="1"/>
  <c r="BM37" i="1"/>
  <c r="BM27" i="1"/>
  <c r="BM65" i="1"/>
  <c r="BM28" i="1"/>
  <c r="BA43" i="1"/>
  <c r="BM62" i="1"/>
  <c r="BM20" i="1"/>
  <c r="BA41" i="1"/>
  <c r="BA63" i="1"/>
  <c r="BM61" i="1"/>
  <c r="BJ10" i="1"/>
  <c r="BJ36" i="1"/>
  <c r="BJ48" i="1"/>
  <c r="BJ43" i="1"/>
  <c r="BJ55" i="1"/>
  <c r="BJ12" i="1"/>
  <c r="BJ60" i="1"/>
  <c r="BJ38" i="1"/>
  <c r="BJ50" i="1"/>
  <c r="BJ57" i="1"/>
  <c r="BJ40" i="1"/>
  <c r="BJ52" i="1"/>
  <c r="BJ65" i="1"/>
  <c r="BJ11" i="1"/>
  <c r="BJ27" i="1"/>
  <c r="BJ29" i="1"/>
  <c r="BJ41" i="1"/>
  <c r="BJ53" i="1"/>
  <c r="BJ8" i="1"/>
  <c r="BJ9" i="1"/>
  <c r="BJ22" i="1"/>
  <c r="BJ32" i="1"/>
  <c r="BJ61" i="1"/>
  <c r="BJ44" i="1"/>
  <c r="BJ35" i="1"/>
  <c r="BJ54" i="1"/>
  <c r="BJ47" i="1"/>
  <c r="BJ64" i="1"/>
  <c r="BJ56" i="1"/>
  <c r="BJ6" i="1"/>
  <c r="BJ49" i="1"/>
  <c r="AL27" i="1"/>
  <c r="BJ51" i="1"/>
  <c r="AL60" i="1"/>
  <c r="BJ4" i="1"/>
  <c r="AX4" i="1"/>
  <c r="BG4" i="1"/>
  <c r="AR4" i="1"/>
  <c r="BA4" i="1"/>
  <c r="AU4" i="1"/>
  <c r="AL4" i="1"/>
  <c r="BM4" i="1"/>
  <c r="BD4" i="1"/>
  <c r="AO4" i="1"/>
  <c r="BH97" i="2"/>
  <c r="BH160" i="2"/>
  <c r="BH92" i="2"/>
  <c r="BH155" i="2"/>
  <c r="BH93" i="2"/>
  <c r="BH156" i="2"/>
  <c r="BX117" i="2"/>
  <c r="BX179" i="2"/>
  <c r="BX80" i="2"/>
  <c r="BX144" i="2"/>
  <c r="BX116" i="2"/>
  <c r="BX178" i="2"/>
  <c r="AR85" i="2"/>
  <c r="AR149" i="2"/>
  <c r="BX107" i="2"/>
  <c r="BX170" i="2"/>
  <c r="AR108" i="2"/>
  <c r="AR171" i="2"/>
  <c r="AR70" i="2"/>
  <c r="AR134" i="2"/>
  <c r="BH80" i="2"/>
  <c r="BH123" i="2"/>
  <c r="BH185" i="2"/>
  <c r="BX71" i="2"/>
  <c r="BX135" i="2"/>
  <c r="BH81" i="2"/>
  <c r="BH145" i="2"/>
  <c r="BX98" i="2"/>
  <c r="BX161" i="2"/>
  <c r="BX85" i="2"/>
  <c r="BX149" i="2"/>
  <c r="BX112" i="2"/>
  <c r="BX174" i="2"/>
  <c r="AR96" i="2"/>
  <c r="AR159" i="2"/>
  <c r="BH109" i="2"/>
  <c r="BH172" i="2"/>
  <c r="BX119" i="2"/>
  <c r="BX181" i="2"/>
  <c r="AR76" i="2"/>
  <c r="AR140" i="2"/>
  <c r="AR122" i="2"/>
  <c r="AR184" i="2"/>
  <c r="AR74" i="2"/>
  <c r="AR138" i="2"/>
  <c r="AR117" i="2"/>
  <c r="AR179" i="2"/>
  <c r="BX79" i="2"/>
  <c r="BX143" i="2"/>
  <c r="BH106" i="2"/>
  <c r="BH169" i="2"/>
  <c r="BH71" i="2"/>
  <c r="BH135" i="2"/>
  <c r="BH90" i="2"/>
  <c r="BH153" i="2"/>
  <c r="BH79" i="2"/>
  <c r="BH143" i="2"/>
  <c r="BX83" i="2"/>
  <c r="BX147" i="2"/>
  <c r="BH82" i="2"/>
  <c r="BH146" i="2"/>
  <c r="AR83" i="2"/>
  <c r="AR147" i="2"/>
  <c r="BH100" i="2"/>
  <c r="BH163" i="2"/>
  <c r="BH126" i="2"/>
  <c r="BH188" i="2"/>
  <c r="BH121" i="2"/>
  <c r="BH183" i="2"/>
  <c r="BX76" i="2"/>
  <c r="BX140" i="2"/>
  <c r="BX95" i="2"/>
  <c r="BX158" i="2"/>
  <c r="BX126" i="2"/>
  <c r="BX188" i="2"/>
  <c r="BX75" i="2"/>
  <c r="BX139" i="2"/>
  <c r="BX96" i="2"/>
  <c r="BX159" i="2"/>
  <c r="BH102" i="2"/>
  <c r="BH165" i="2"/>
  <c r="AR103" i="2"/>
  <c r="AR166" i="2"/>
  <c r="AR88" i="2"/>
  <c r="AR152" i="2"/>
  <c r="AR80" i="2"/>
  <c r="AR144" i="2"/>
  <c r="BX125" i="2"/>
  <c r="BX187" i="2"/>
  <c r="AR99" i="2"/>
  <c r="AR162" i="2"/>
  <c r="BH77" i="2"/>
  <c r="BH141" i="2"/>
  <c r="BH104" i="2"/>
  <c r="BH167" i="2"/>
  <c r="BH75" i="2"/>
  <c r="BH139" i="2"/>
  <c r="BH130" i="2"/>
  <c r="BH192" i="2"/>
  <c r="BX104" i="2"/>
  <c r="BX167" i="2"/>
  <c r="BX121" i="2"/>
  <c r="BX183" i="2"/>
  <c r="BX100" i="2"/>
  <c r="BX163" i="2"/>
  <c r="BX105" i="2"/>
  <c r="BX168" i="2"/>
  <c r="BX120" i="2"/>
  <c r="BX182" i="2"/>
  <c r="BX84" i="2"/>
  <c r="BX148" i="2"/>
  <c r="AR112" i="2"/>
  <c r="AR174" i="2"/>
  <c r="AR106" i="2"/>
  <c r="AR169" i="2"/>
  <c r="AR128" i="2"/>
  <c r="AR190" i="2"/>
  <c r="AR86" i="2"/>
  <c r="AR150" i="2"/>
  <c r="AR77" i="2"/>
  <c r="AR141" i="2"/>
  <c r="AR71" i="2"/>
  <c r="AR135" i="2"/>
  <c r="BH103" i="2"/>
  <c r="BH166" i="2"/>
  <c r="AR87" i="2"/>
  <c r="AR151" i="2"/>
  <c r="BH88" i="2"/>
  <c r="BH152" i="2"/>
  <c r="BH127" i="2"/>
  <c r="BH189" i="2"/>
  <c r="BH125" i="2"/>
  <c r="BH187" i="2"/>
  <c r="BH70" i="2"/>
  <c r="BH134" i="2"/>
  <c r="BH78" i="2"/>
  <c r="BH142" i="2"/>
  <c r="BH122" i="2"/>
  <c r="BH184" i="2"/>
  <c r="BH107" i="2"/>
  <c r="BH170" i="2"/>
  <c r="BH117" i="2"/>
  <c r="BH179" i="2"/>
  <c r="BX124" i="2"/>
  <c r="BX186" i="2"/>
  <c r="BX72" i="2"/>
  <c r="BX136" i="2"/>
  <c r="BX123" i="2"/>
  <c r="BX185" i="2"/>
  <c r="BX92" i="2"/>
  <c r="BX155" i="2"/>
  <c r="BX118" i="2"/>
  <c r="BX180" i="2"/>
  <c r="BX97" i="2"/>
  <c r="BX160" i="2"/>
  <c r="BX102" i="2"/>
  <c r="BX165" i="2"/>
  <c r="BX88" i="2"/>
  <c r="BX152" i="2"/>
  <c r="BX115" i="2"/>
  <c r="BX177" i="2"/>
  <c r="BX108" i="2"/>
  <c r="BX171" i="2"/>
  <c r="BX70" i="2"/>
  <c r="BX134" i="2"/>
  <c r="BX86" i="2"/>
  <c r="BX150" i="2"/>
  <c r="BX122" i="2"/>
  <c r="BX184" i="2"/>
  <c r="BX87" i="2"/>
  <c r="BX151" i="2"/>
  <c r="BH99" i="2"/>
  <c r="BH162" i="2"/>
  <c r="BH86" i="2"/>
  <c r="BH150" i="2"/>
  <c r="BH87" i="2"/>
  <c r="BH151" i="2"/>
  <c r="AR84" i="2"/>
  <c r="AR148" i="2"/>
  <c r="AR102" i="2"/>
  <c r="AR165" i="2"/>
  <c r="AR79" i="2"/>
  <c r="AR143" i="2"/>
  <c r="AR109" i="2"/>
  <c r="AR172" i="2"/>
  <c r="AR72" i="2"/>
  <c r="AR136" i="2"/>
  <c r="AR105" i="2"/>
  <c r="AR168" i="2"/>
  <c r="AR100" i="2"/>
  <c r="AR163" i="2"/>
  <c r="AR75" i="2"/>
  <c r="AR139" i="2"/>
  <c r="AR116" i="2"/>
  <c r="AR178" i="2"/>
  <c r="AR121" i="2"/>
  <c r="AR183" i="2"/>
  <c r="BH74" i="2"/>
  <c r="BH128" i="2"/>
  <c r="BH190" i="2"/>
  <c r="BH94" i="2"/>
  <c r="BH157" i="2"/>
  <c r="AR119" i="2"/>
  <c r="AR181" i="2"/>
  <c r="BX94" i="2"/>
  <c r="BX157" i="2"/>
  <c r="BH112" i="2"/>
  <c r="BH174" i="2"/>
  <c r="BX82" i="2"/>
  <c r="BX146" i="2"/>
  <c r="BH96" i="2"/>
  <c r="BH159" i="2"/>
  <c r="AR130" i="2"/>
  <c r="AR192" i="2"/>
  <c r="BX69" i="2"/>
  <c r="BX133" i="2"/>
  <c r="BH98" i="2"/>
  <c r="BH161" i="2"/>
  <c r="BH73" i="2"/>
  <c r="BH137" i="2"/>
  <c r="BH95" i="2"/>
  <c r="BH158" i="2"/>
  <c r="AR114" i="2"/>
  <c r="AR176" i="2"/>
  <c r="AR93" i="2"/>
  <c r="AR156" i="2"/>
  <c r="AR92" i="2"/>
  <c r="AR155" i="2"/>
  <c r="BH101" i="2"/>
  <c r="BH164" i="2"/>
  <c r="BH84" i="2"/>
  <c r="BH148" i="2"/>
  <c r="BH119" i="2"/>
  <c r="BH181" i="2"/>
  <c r="BX77" i="2"/>
  <c r="BX141" i="2"/>
  <c r="BX99" i="2"/>
  <c r="BX162" i="2"/>
  <c r="BX73" i="2"/>
  <c r="BX137" i="2"/>
  <c r="AR90" i="2"/>
  <c r="AR153" i="2"/>
  <c r="AR73" i="2"/>
  <c r="AR137" i="2"/>
  <c r="AR101" i="2"/>
  <c r="AR164" i="2"/>
  <c r="AR126" i="2"/>
  <c r="AR188" i="2"/>
  <c r="AR78" i="2"/>
  <c r="AR142" i="2"/>
  <c r="BH69" i="2"/>
  <c r="BH133" i="2"/>
  <c r="BH108" i="2"/>
  <c r="BH171" i="2"/>
  <c r="BH76" i="2"/>
  <c r="BH140" i="2"/>
  <c r="BH116" i="2"/>
  <c r="BH178" i="2"/>
  <c r="BH113" i="2"/>
  <c r="BH175" i="2"/>
  <c r="BH118" i="2"/>
  <c r="BH180" i="2"/>
  <c r="BH129" i="2"/>
  <c r="BH191" i="2"/>
  <c r="BH124" i="2"/>
  <c r="BH186" i="2"/>
  <c r="BH105" i="2"/>
  <c r="BH168" i="2"/>
  <c r="BX106" i="2"/>
  <c r="BX169" i="2"/>
  <c r="BX90" i="2"/>
  <c r="BX153" i="2"/>
  <c r="BX114" i="2"/>
  <c r="BX176" i="2"/>
  <c r="BX129" i="2"/>
  <c r="BX191" i="2"/>
  <c r="BX109" i="2"/>
  <c r="BX172" i="2"/>
  <c r="BX101" i="2"/>
  <c r="BX164" i="2"/>
  <c r="BX127" i="2"/>
  <c r="BX189" i="2"/>
  <c r="BX130" i="2"/>
  <c r="BX192" i="2"/>
  <c r="BX103" i="2"/>
  <c r="BX166" i="2"/>
  <c r="BX128" i="2"/>
  <c r="BX190" i="2"/>
  <c r="BX93" i="2"/>
  <c r="BX156" i="2"/>
  <c r="AR115" i="2"/>
  <c r="AR177" i="2"/>
  <c r="BX113" i="2"/>
  <c r="BX175" i="2"/>
  <c r="AR95" i="2"/>
  <c r="AR158" i="2"/>
  <c r="BX78" i="2"/>
  <c r="BX142" i="2"/>
  <c r="AR123" i="2"/>
  <c r="AR185" i="2"/>
  <c r="AR118" i="2"/>
  <c r="AR180" i="2"/>
  <c r="AR127" i="2"/>
  <c r="AR189" i="2"/>
  <c r="AR124" i="2"/>
  <c r="AR186" i="2"/>
  <c r="AR113" i="2"/>
  <c r="AR175" i="2"/>
  <c r="AR107" i="2"/>
  <c r="AR170" i="2"/>
  <c r="AR94" i="2"/>
  <c r="AR157" i="2"/>
  <c r="AR104" i="2"/>
  <c r="AR167" i="2"/>
  <c r="BX74" i="2"/>
  <c r="BX138" i="2"/>
  <c r="BH85" i="2"/>
  <c r="BH149" i="2"/>
  <c r="BH114" i="2"/>
  <c r="BH176" i="2"/>
  <c r="BH115" i="2"/>
  <c r="BH177" i="2"/>
  <c r="BH72" i="2"/>
  <c r="BH136" i="2"/>
  <c r="BH120" i="2"/>
  <c r="BH182" i="2"/>
  <c r="BX81" i="2"/>
  <c r="BX145" i="2"/>
  <c r="BH83" i="2"/>
  <c r="BH147" i="2"/>
  <c r="Z119" i="1"/>
  <c r="AF119" i="2"/>
  <c r="AF181" i="2"/>
  <c r="Z98" i="1"/>
  <c r="AF98" i="2"/>
  <c r="AF161" i="2"/>
  <c r="Z117" i="1"/>
  <c r="AF117" i="2"/>
  <c r="AF179" i="2"/>
  <c r="Z97" i="1"/>
  <c r="AF97" i="2"/>
  <c r="AF160" i="2"/>
  <c r="Z86" i="1"/>
  <c r="AF86" i="2"/>
  <c r="AF150" i="2"/>
  <c r="Z124" i="1"/>
  <c r="AF124" i="2"/>
  <c r="AF186" i="2"/>
  <c r="Z85" i="1"/>
  <c r="AF85" i="2"/>
  <c r="AF149" i="2"/>
  <c r="Z114" i="1"/>
  <c r="AF114" i="2"/>
  <c r="AF176" i="2"/>
  <c r="Z72" i="1"/>
  <c r="AF72" i="2"/>
  <c r="AF136" i="2"/>
  <c r="Z71" i="1"/>
  <c r="AF71" i="2"/>
  <c r="AF135" i="2"/>
  <c r="Z112" i="1"/>
  <c r="AF112" i="2"/>
  <c r="AF174" i="2"/>
  <c r="Z129" i="1"/>
  <c r="AF129" i="2"/>
  <c r="AF191" i="2"/>
  <c r="Z126" i="1"/>
  <c r="AF126" i="2"/>
  <c r="AF188" i="2"/>
  <c r="Z116" i="1"/>
  <c r="AF116" i="2"/>
  <c r="AF178" i="2"/>
  <c r="Z104" i="1"/>
  <c r="AF104" i="2"/>
  <c r="AF167" i="2"/>
  <c r="Z92" i="1"/>
  <c r="AF92" i="2"/>
  <c r="AF155" i="2"/>
  <c r="Z115" i="1"/>
  <c r="AF115" i="2"/>
  <c r="AF177" i="2"/>
  <c r="Z103" i="1"/>
  <c r="AF103" i="2"/>
  <c r="AF166" i="2"/>
  <c r="Z125" i="1"/>
  <c r="AF125" i="2"/>
  <c r="AF187" i="2"/>
  <c r="Z120" i="1"/>
  <c r="AF120" i="2"/>
  <c r="AF182" i="2"/>
  <c r="Z70" i="1"/>
  <c r="AF70" i="2"/>
  <c r="AF134" i="2"/>
  <c r="Z84" i="1"/>
  <c r="AF84" i="2"/>
  <c r="AF148" i="2"/>
  <c r="Z75" i="1"/>
  <c r="AF75" i="2"/>
  <c r="AF139" i="2"/>
  <c r="Z118" i="1"/>
  <c r="AF118" i="2"/>
  <c r="AF180" i="2"/>
  <c r="Z106" i="1"/>
  <c r="AF106" i="2"/>
  <c r="AF169" i="2"/>
  <c r="Z111" i="1"/>
  <c r="AF111" i="2"/>
  <c r="AF173" i="2"/>
  <c r="Z87" i="1"/>
  <c r="AF87" i="2"/>
  <c r="AF151" i="2"/>
  <c r="Z73" i="1"/>
  <c r="AF73" i="2"/>
  <c r="AF137" i="2"/>
  <c r="AC79" i="1"/>
  <c r="AJ79" i="2"/>
  <c r="AJ143" i="2"/>
  <c r="AC93" i="1"/>
  <c r="AJ93" i="2"/>
  <c r="AJ156" i="2"/>
  <c r="AC100" i="1"/>
  <c r="AJ100" i="2"/>
  <c r="AJ163" i="2"/>
  <c r="AC108" i="1"/>
  <c r="AJ108" i="2"/>
  <c r="AJ171" i="2"/>
  <c r="AC113" i="1"/>
  <c r="AJ113" i="2"/>
  <c r="AJ175" i="2"/>
  <c r="AC118" i="1"/>
  <c r="AJ118" i="2"/>
  <c r="AJ180" i="2"/>
  <c r="AC105" i="1"/>
  <c r="AJ105" i="2"/>
  <c r="AJ168" i="2"/>
  <c r="AC111" i="1"/>
  <c r="AJ111" i="2"/>
  <c r="AJ173" i="2"/>
  <c r="AC97" i="1"/>
  <c r="AJ97" i="2"/>
  <c r="AJ160" i="2"/>
  <c r="AC112" i="1"/>
  <c r="AJ112" i="2"/>
  <c r="AJ174" i="2"/>
  <c r="AC95" i="1"/>
  <c r="AJ95" i="2"/>
  <c r="AJ158" i="2"/>
  <c r="AC107" i="1"/>
  <c r="AJ107" i="2"/>
  <c r="AJ170" i="2"/>
  <c r="AC73" i="1"/>
  <c r="AJ73" i="2"/>
  <c r="AJ137" i="2"/>
  <c r="AC75" i="1"/>
  <c r="AJ75" i="2"/>
  <c r="AJ139" i="2"/>
  <c r="AC122" i="1"/>
  <c r="AJ122" i="2"/>
  <c r="AJ184" i="2"/>
  <c r="AC99" i="1"/>
  <c r="AJ99" i="2"/>
  <c r="AJ162" i="2"/>
  <c r="AC98" i="1"/>
  <c r="AJ98" i="2"/>
  <c r="AJ161" i="2"/>
  <c r="AC90" i="1"/>
  <c r="AJ90" i="2"/>
  <c r="AJ153" i="2"/>
  <c r="AC130" i="1"/>
  <c r="AJ130" i="2"/>
  <c r="AJ192" i="2"/>
  <c r="AC119" i="1"/>
  <c r="AJ119" i="2"/>
  <c r="AJ181" i="2"/>
  <c r="AC76" i="1"/>
  <c r="AJ76" i="2"/>
  <c r="AJ140" i="2"/>
  <c r="AC127" i="1"/>
  <c r="AJ127" i="2"/>
  <c r="AJ189" i="2"/>
  <c r="AC117" i="1"/>
  <c r="AJ117" i="2"/>
  <c r="AJ179" i="2"/>
  <c r="AC74" i="1"/>
  <c r="AJ74" i="2"/>
  <c r="AJ138" i="2"/>
  <c r="AC124" i="1"/>
  <c r="AJ124" i="2"/>
  <c r="AJ186" i="2"/>
  <c r="AC103" i="1"/>
  <c r="AJ103" i="2"/>
  <c r="AJ166" i="2"/>
  <c r="AC102" i="1"/>
  <c r="AJ102" i="2"/>
  <c r="AJ165" i="2"/>
  <c r="AC72" i="1"/>
  <c r="AJ72" i="2"/>
  <c r="AJ136" i="2"/>
  <c r="AC91" i="1"/>
  <c r="AJ91" i="2"/>
  <c r="AJ154" i="2"/>
  <c r="AC129" i="1"/>
  <c r="AJ129" i="2"/>
  <c r="AJ191" i="2"/>
  <c r="AC121" i="1"/>
  <c r="AJ121" i="2"/>
  <c r="AJ183" i="2"/>
  <c r="AC109" i="1"/>
  <c r="AJ109" i="2"/>
  <c r="AJ172" i="2"/>
  <c r="AC125" i="1"/>
  <c r="AJ125" i="2"/>
  <c r="AJ187" i="2"/>
  <c r="AC120" i="1"/>
  <c r="AJ120" i="2"/>
  <c r="AJ182" i="2"/>
  <c r="AC70" i="1"/>
  <c r="AJ70" i="2"/>
  <c r="AJ134" i="2"/>
  <c r="AC128" i="1"/>
  <c r="AJ128" i="2"/>
  <c r="AJ190" i="2"/>
  <c r="AC101" i="1"/>
  <c r="AJ101" i="2"/>
  <c r="AJ164" i="2"/>
  <c r="AC106" i="1"/>
  <c r="AJ106" i="2"/>
  <c r="AJ169" i="2"/>
  <c r="AC94" i="1"/>
  <c r="AJ94" i="2"/>
  <c r="AJ157" i="2"/>
  <c r="AC80" i="1"/>
  <c r="AJ80" i="2"/>
  <c r="AJ144" i="2"/>
  <c r="AC123" i="1"/>
  <c r="AJ123" i="2"/>
  <c r="AJ185" i="2"/>
  <c r="AC87" i="1"/>
  <c r="AJ87" i="2"/>
  <c r="AJ151" i="2"/>
  <c r="AC126" i="1"/>
  <c r="AJ126" i="2"/>
  <c r="AJ188" i="2"/>
  <c r="AC116" i="1"/>
  <c r="AJ116" i="2"/>
  <c r="AJ178" i="2"/>
  <c r="AC104" i="1"/>
  <c r="AJ104" i="2"/>
  <c r="AJ167" i="2"/>
  <c r="AC92" i="1"/>
  <c r="AJ92" i="2"/>
  <c r="AJ155" i="2"/>
  <c r="Z128" i="1"/>
  <c r="AF128" i="2"/>
  <c r="AF190" i="2"/>
  <c r="Z80" i="1"/>
  <c r="AF80" i="2"/>
  <c r="AF144" i="2"/>
  <c r="Z127" i="1"/>
  <c r="AF127" i="2"/>
  <c r="AF189" i="2"/>
  <c r="Z78" i="1"/>
  <c r="AF78" i="2"/>
  <c r="AF142" i="2"/>
  <c r="Z109" i="1"/>
  <c r="AF109" i="2"/>
  <c r="AF172" i="2"/>
  <c r="Z88" i="1"/>
  <c r="AF88" i="2"/>
  <c r="AF152" i="2"/>
  <c r="Z90" i="1"/>
  <c r="AF90" i="2"/>
  <c r="AF153" i="2"/>
  <c r="Z74" i="1"/>
  <c r="AF74" i="2"/>
  <c r="AF138" i="2"/>
  <c r="Z79" i="1"/>
  <c r="AF79" i="2"/>
  <c r="AF143" i="2"/>
  <c r="Z105" i="1"/>
  <c r="AF105" i="2"/>
  <c r="AF168" i="2"/>
  <c r="Z93" i="1"/>
  <c r="AF93" i="2"/>
  <c r="AF156" i="2"/>
  <c r="Z121" i="1"/>
  <c r="AF121" i="2"/>
  <c r="AF183" i="2"/>
  <c r="Z101" i="1"/>
  <c r="AF101" i="2"/>
  <c r="AF164" i="2"/>
  <c r="Z113" i="1"/>
  <c r="AF113" i="2"/>
  <c r="AF175" i="2"/>
  <c r="Z108" i="1"/>
  <c r="AF108" i="2"/>
  <c r="AF171" i="2"/>
  <c r="AC88" i="1"/>
  <c r="AJ88" i="2"/>
  <c r="AJ152" i="2"/>
  <c r="Z102" i="1"/>
  <c r="AF102" i="2"/>
  <c r="AF165" i="2"/>
  <c r="AC85" i="1"/>
  <c r="AJ85" i="2"/>
  <c r="AJ149" i="2"/>
  <c r="AC84" i="1"/>
  <c r="AJ84" i="2"/>
  <c r="AJ148" i="2"/>
  <c r="Z96" i="1"/>
  <c r="AF96" i="2"/>
  <c r="AF159" i="2"/>
  <c r="Z94" i="1"/>
  <c r="AF94" i="2"/>
  <c r="AF157" i="2"/>
  <c r="Z122" i="1"/>
  <c r="AF122" i="2"/>
  <c r="AF184" i="2"/>
  <c r="Z91" i="1"/>
  <c r="AF91" i="2"/>
  <c r="AF154" i="2"/>
  <c r="Z130" i="1"/>
  <c r="AF130" i="2"/>
  <c r="AF192" i="2"/>
  <c r="Z77" i="1"/>
  <c r="AF77" i="2"/>
  <c r="AF141" i="2"/>
  <c r="Z81" i="1"/>
  <c r="AF81" i="2"/>
  <c r="AF145" i="2"/>
  <c r="Z83" i="1"/>
  <c r="AF83" i="2"/>
  <c r="AF147" i="2"/>
  <c r="Z82" i="1"/>
  <c r="AF82" i="2"/>
  <c r="AF146" i="2"/>
  <c r="AC81" i="1"/>
  <c r="AJ81" i="2"/>
  <c r="AJ145" i="2"/>
  <c r="AC83" i="1"/>
  <c r="AJ83" i="2"/>
  <c r="AJ147" i="2"/>
  <c r="AC82" i="1"/>
  <c r="AJ82" i="2"/>
  <c r="AJ146" i="2"/>
  <c r="AO69" i="1"/>
  <c r="AZ69" i="2"/>
  <c r="AZ133" i="2"/>
  <c r="BD69" i="1"/>
  <c r="BT69" i="2"/>
  <c r="BT133" i="2"/>
  <c r="BM69" i="1"/>
  <c r="CF69" i="2"/>
  <c r="CF133" i="2"/>
  <c r="AL69" i="1"/>
  <c r="AV69" i="2"/>
  <c r="AV133" i="2"/>
  <c r="BA69" i="1"/>
  <c r="BP69" i="2"/>
  <c r="BP133" i="2"/>
  <c r="AR69" i="1"/>
  <c r="BD69" i="2"/>
  <c r="BD133" i="2"/>
  <c r="AX69" i="1"/>
  <c r="BL69" i="2"/>
  <c r="BL133" i="2"/>
  <c r="BJ69" i="1"/>
  <c r="CB69" i="2"/>
  <c r="CB133" i="2"/>
  <c r="AL125" i="1"/>
  <c r="AV125" i="2"/>
  <c r="AV187" i="2"/>
  <c r="BJ116" i="1"/>
  <c r="CB116" i="2"/>
  <c r="CB178" i="2"/>
  <c r="AL92" i="1"/>
  <c r="AV92" i="2"/>
  <c r="AV155" i="2"/>
  <c r="BJ114" i="1"/>
  <c r="CB114" i="2"/>
  <c r="CB176" i="2"/>
  <c r="BJ71" i="1"/>
  <c r="CB71" i="2"/>
  <c r="CB135" i="2"/>
  <c r="BJ121" i="1"/>
  <c r="CB121" i="2"/>
  <c r="CB183" i="2"/>
  <c r="BJ129" i="1"/>
  <c r="CB129" i="2"/>
  <c r="CB191" i="2"/>
  <c r="BJ112" i="1"/>
  <c r="CB112" i="2"/>
  <c r="CB174" i="2"/>
  <c r="BJ119" i="1"/>
  <c r="CB119" i="2"/>
  <c r="CB181" i="2"/>
  <c r="BJ100" i="1"/>
  <c r="CB100" i="2"/>
  <c r="CB163" i="2"/>
  <c r="BJ109" i="1"/>
  <c r="CB109" i="2"/>
  <c r="CB172" i="2"/>
  <c r="BJ126" i="1"/>
  <c r="CB126" i="2"/>
  <c r="CB188" i="2"/>
  <c r="BJ97" i="1"/>
  <c r="CB97" i="2"/>
  <c r="CB160" i="2"/>
  <c r="BJ87" i="1"/>
  <c r="CB87" i="2"/>
  <c r="CB151" i="2"/>
  <c r="BJ74" i="1"/>
  <c r="CB74" i="2"/>
  <c r="CB138" i="2"/>
  <c r="BJ73" i="1"/>
  <c r="CB73" i="2"/>
  <c r="CB137" i="2"/>
  <c r="BJ118" i="1"/>
  <c r="CB118" i="2"/>
  <c r="CB180" i="2"/>
  <c r="BJ106" i="1"/>
  <c r="CB106" i="2"/>
  <c r="CB169" i="2"/>
  <c r="BJ94" i="1"/>
  <c r="CB94" i="2"/>
  <c r="CB157" i="2"/>
  <c r="BJ92" i="1"/>
  <c r="CB92" i="2"/>
  <c r="CB155" i="2"/>
  <c r="BJ76" i="1"/>
  <c r="CB76" i="2"/>
  <c r="CB140" i="2"/>
  <c r="BJ130" i="1"/>
  <c r="CB130" i="2"/>
  <c r="CB192" i="2"/>
  <c r="BJ117" i="1"/>
  <c r="CB117" i="2"/>
  <c r="CB179" i="2"/>
  <c r="BJ105" i="1"/>
  <c r="CB105" i="2"/>
  <c r="CB168" i="2"/>
  <c r="BJ122" i="1"/>
  <c r="CB122" i="2"/>
  <c r="CB184" i="2"/>
  <c r="BJ115" i="1"/>
  <c r="CB115" i="2"/>
  <c r="CB177" i="2"/>
  <c r="BJ103" i="1"/>
  <c r="CB103" i="2"/>
  <c r="CB166" i="2"/>
  <c r="BJ125" i="1"/>
  <c r="CB125" i="2"/>
  <c r="CB187" i="2"/>
  <c r="BJ77" i="1"/>
  <c r="CB77" i="2"/>
  <c r="CB141" i="2"/>
  <c r="BJ120" i="1"/>
  <c r="CB120" i="2"/>
  <c r="CB182" i="2"/>
  <c r="BJ108" i="1"/>
  <c r="CB108" i="2"/>
  <c r="CB171" i="2"/>
  <c r="BJ113" i="1"/>
  <c r="CB113" i="2"/>
  <c r="CB175" i="2"/>
  <c r="BJ101" i="1"/>
  <c r="CB101" i="2"/>
  <c r="CB164" i="2"/>
  <c r="BJ75" i="1"/>
  <c r="CB75" i="2"/>
  <c r="CB139" i="2"/>
  <c r="BM126" i="1"/>
  <c r="CF126" i="2"/>
  <c r="CF188" i="2"/>
  <c r="BA128" i="1"/>
  <c r="BP128" i="2"/>
  <c r="BP190" i="2"/>
  <c r="BA106" i="1"/>
  <c r="BP106" i="2"/>
  <c r="BP169" i="2"/>
  <c r="BM85" i="1"/>
  <c r="CF85" i="2"/>
  <c r="CF149" i="2"/>
  <c r="BM127" i="1"/>
  <c r="CF127" i="2"/>
  <c r="CF189" i="2"/>
  <c r="BA108" i="1"/>
  <c r="BP108" i="2"/>
  <c r="BP171" i="2"/>
  <c r="BM93" i="1"/>
  <c r="CF93" i="2"/>
  <c r="CF156" i="2"/>
  <c r="BM130" i="1"/>
  <c r="CF130" i="2"/>
  <c r="CF192" i="2"/>
  <c r="BM92" i="1"/>
  <c r="CF92" i="2"/>
  <c r="CF155" i="2"/>
  <c r="BM102" i="1"/>
  <c r="CF102" i="2"/>
  <c r="CF165" i="2"/>
  <c r="BM129" i="1"/>
  <c r="CF129" i="2"/>
  <c r="CF191" i="2"/>
  <c r="BM117" i="1"/>
  <c r="CF117" i="2"/>
  <c r="CF179" i="2"/>
  <c r="BM78" i="1"/>
  <c r="CF78" i="2"/>
  <c r="CF142" i="2"/>
  <c r="BM79" i="1"/>
  <c r="CF79" i="2"/>
  <c r="CF143" i="2"/>
  <c r="BM116" i="1"/>
  <c r="CF116" i="2"/>
  <c r="CF178" i="2"/>
  <c r="BM74" i="1"/>
  <c r="CF74" i="2"/>
  <c r="CF138" i="2"/>
  <c r="BM123" i="1"/>
  <c r="CF123" i="2"/>
  <c r="CF185" i="2"/>
  <c r="BM111" i="1"/>
  <c r="CF111" i="2"/>
  <c r="CF173" i="2"/>
  <c r="BM109" i="1"/>
  <c r="CF109" i="2"/>
  <c r="CF172" i="2"/>
  <c r="BM95" i="1"/>
  <c r="CF95" i="2"/>
  <c r="CF158" i="2"/>
  <c r="BM122" i="1"/>
  <c r="CF122" i="2"/>
  <c r="CF184" i="2"/>
  <c r="BM72" i="1"/>
  <c r="CF72" i="2"/>
  <c r="CF136" i="2"/>
  <c r="BM120" i="1"/>
  <c r="CF120" i="2"/>
  <c r="CF182" i="2"/>
  <c r="BM108" i="1"/>
  <c r="CF108" i="2"/>
  <c r="CF171" i="2"/>
  <c r="BM128" i="1"/>
  <c r="CF128" i="2"/>
  <c r="CF190" i="2"/>
  <c r="BM96" i="1"/>
  <c r="CF96" i="2"/>
  <c r="CF159" i="2"/>
  <c r="BM84" i="1"/>
  <c r="CF84" i="2"/>
  <c r="CF148" i="2"/>
  <c r="BM70" i="1"/>
  <c r="CF70" i="2"/>
  <c r="CF134" i="2"/>
  <c r="BM118" i="1"/>
  <c r="CF118" i="2"/>
  <c r="CF180" i="2"/>
  <c r="BM106" i="1"/>
  <c r="CF106" i="2"/>
  <c r="CF169" i="2"/>
  <c r="BM94" i="1"/>
  <c r="CF94" i="2"/>
  <c r="CF157" i="2"/>
  <c r="AL75" i="1"/>
  <c r="AV75" i="2"/>
  <c r="AV139" i="2"/>
  <c r="AL118" i="1"/>
  <c r="AV118" i="2"/>
  <c r="AV180" i="2"/>
  <c r="AL117" i="1"/>
  <c r="AV117" i="2"/>
  <c r="AV179" i="2"/>
  <c r="AL98" i="1"/>
  <c r="AV98" i="2"/>
  <c r="AV161" i="2"/>
  <c r="AL74" i="1"/>
  <c r="AV74" i="2"/>
  <c r="AV138" i="2"/>
  <c r="AL115" i="1"/>
  <c r="AV115" i="2"/>
  <c r="AV177" i="2"/>
  <c r="AL105" i="1"/>
  <c r="AV105" i="2"/>
  <c r="AV168" i="2"/>
  <c r="AL72" i="1"/>
  <c r="AV72" i="2"/>
  <c r="AV136" i="2"/>
  <c r="AL122" i="1"/>
  <c r="AV122" i="2"/>
  <c r="AV184" i="2"/>
  <c r="AL113" i="1"/>
  <c r="AV113" i="2"/>
  <c r="AV175" i="2"/>
  <c r="AL93" i="1"/>
  <c r="AV93" i="2"/>
  <c r="AV156" i="2"/>
  <c r="AL130" i="1"/>
  <c r="AV130" i="2"/>
  <c r="AV192" i="2"/>
  <c r="AL79" i="1"/>
  <c r="AV79" i="2"/>
  <c r="AV143" i="2"/>
  <c r="AL103" i="1"/>
  <c r="AV103" i="2"/>
  <c r="AV166" i="2"/>
  <c r="AL91" i="1"/>
  <c r="AV91" i="2"/>
  <c r="AV154" i="2"/>
  <c r="AL77" i="1"/>
  <c r="AV77" i="2"/>
  <c r="AV141" i="2"/>
  <c r="AL124" i="1"/>
  <c r="AV124" i="2"/>
  <c r="AV186" i="2"/>
  <c r="AL108" i="1"/>
  <c r="AV108" i="2"/>
  <c r="AV171" i="2"/>
  <c r="AL96" i="1"/>
  <c r="AV96" i="2"/>
  <c r="AV159" i="2"/>
  <c r="AL84" i="1"/>
  <c r="AV84" i="2"/>
  <c r="AV148" i="2"/>
  <c r="AL94" i="1"/>
  <c r="AV94" i="2"/>
  <c r="AV157" i="2"/>
  <c r="AL80" i="1"/>
  <c r="AV80" i="2"/>
  <c r="AV144" i="2"/>
  <c r="AL111" i="1"/>
  <c r="AV111" i="2"/>
  <c r="AV173" i="2"/>
  <c r="AL99" i="1"/>
  <c r="AV99" i="2"/>
  <c r="AV162" i="2"/>
  <c r="AL87" i="1"/>
  <c r="AV87" i="2"/>
  <c r="AV151" i="2"/>
  <c r="AL129" i="1"/>
  <c r="AV129" i="2"/>
  <c r="AV191" i="2"/>
  <c r="AL121" i="1"/>
  <c r="AV121" i="2"/>
  <c r="AV183" i="2"/>
  <c r="AL109" i="1"/>
  <c r="AV109" i="2"/>
  <c r="AV172" i="2"/>
  <c r="AL97" i="1"/>
  <c r="AV97" i="2"/>
  <c r="AV160" i="2"/>
  <c r="AL85" i="1"/>
  <c r="AV85" i="2"/>
  <c r="AV149" i="2"/>
  <c r="AL71" i="1"/>
  <c r="AV71" i="2"/>
  <c r="AV135" i="2"/>
  <c r="AL114" i="1"/>
  <c r="AV114" i="2"/>
  <c r="AV176" i="2"/>
  <c r="AL102" i="1"/>
  <c r="AV102" i="2"/>
  <c r="AV165" i="2"/>
  <c r="AL90" i="1"/>
  <c r="AV90" i="2"/>
  <c r="AV153" i="2"/>
  <c r="BA73" i="1"/>
  <c r="BP73" i="2"/>
  <c r="BP137" i="2"/>
  <c r="BA85" i="1"/>
  <c r="BP85" i="2"/>
  <c r="BP149" i="2"/>
  <c r="BA84" i="1"/>
  <c r="BP84" i="2"/>
  <c r="BP148" i="2"/>
  <c r="BA123" i="1"/>
  <c r="BP123" i="2"/>
  <c r="BP185" i="2"/>
  <c r="BA70" i="1"/>
  <c r="BP70" i="2"/>
  <c r="BP134" i="2"/>
  <c r="BA80" i="1"/>
  <c r="BP80" i="2"/>
  <c r="BP144" i="2"/>
  <c r="BA102" i="1"/>
  <c r="BP102" i="2"/>
  <c r="BP165" i="2"/>
  <c r="BA101" i="1"/>
  <c r="BP101" i="2"/>
  <c r="BP164" i="2"/>
  <c r="BA111" i="1"/>
  <c r="BP111" i="2"/>
  <c r="BP173" i="2"/>
  <c r="BA75" i="1"/>
  <c r="BP75" i="2"/>
  <c r="BP139" i="2"/>
  <c r="BA97" i="1"/>
  <c r="BP97" i="2"/>
  <c r="BP160" i="2"/>
  <c r="BA87" i="1"/>
  <c r="BP87" i="2"/>
  <c r="BP151" i="2"/>
  <c r="BA125" i="1"/>
  <c r="BP125" i="2"/>
  <c r="BP187" i="2"/>
  <c r="BA104" i="1"/>
  <c r="BP104" i="2"/>
  <c r="BP167" i="2"/>
  <c r="BA92" i="1"/>
  <c r="BP92" i="2"/>
  <c r="BP155" i="2"/>
  <c r="BA78" i="1"/>
  <c r="BP78" i="2"/>
  <c r="BP142" i="2"/>
  <c r="BA90" i="1"/>
  <c r="BP90" i="2"/>
  <c r="BP153" i="2"/>
  <c r="BA76" i="1"/>
  <c r="BP76" i="2"/>
  <c r="BP140" i="2"/>
  <c r="BA124" i="1"/>
  <c r="BP124" i="2"/>
  <c r="BP186" i="2"/>
  <c r="BA95" i="1"/>
  <c r="BP95" i="2"/>
  <c r="BP158" i="2"/>
  <c r="BA130" i="1"/>
  <c r="BP130" i="2"/>
  <c r="BP192" i="2"/>
  <c r="BA117" i="1"/>
  <c r="BP117" i="2"/>
  <c r="BP179" i="2"/>
  <c r="BA105" i="1"/>
  <c r="BP105" i="2"/>
  <c r="BP168" i="2"/>
  <c r="BA79" i="1"/>
  <c r="BP79" i="2"/>
  <c r="BP143" i="2"/>
  <c r="BA98" i="1"/>
  <c r="BP98" i="2"/>
  <c r="BP161" i="2"/>
  <c r="BA72" i="1"/>
  <c r="BP72" i="2"/>
  <c r="BP136" i="2"/>
  <c r="AF85" i="1"/>
  <c r="AN85" i="2"/>
  <c r="AN149" i="2"/>
  <c r="AO112" i="1"/>
  <c r="AZ112" i="2"/>
  <c r="AZ174" i="2"/>
  <c r="AF103" i="1"/>
  <c r="AN103" i="2"/>
  <c r="AN166" i="2"/>
  <c r="AF86" i="1"/>
  <c r="AN86" i="2"/>
  <c r="AN150" i="2"/>
  <c r="AF94" i="1"/>
  <c r="AN94" i="2"/>
  <c r="AN157" i="2"/>
  <c r="AF120" i="1"/>
  <c r="AN120" i="2"/>
  <c r="AN182" i="2"/>
  <c r="AF127" i="1"/>
  <c r="AN127" i="2"/>
  <c r="AN189" i="2"/>
  <c r="AF117" i="1"/>
  <c r="AN117" i="2"/>
  <c r="AN179" i="2"/>
  <c r="AF124" i="1"/>
  <c r="AN124" i="2"/>
  <c r="AN186" i="2"/>
  <c r="AF96" i="1"/>
  <c r="AN96" i="2"/>
  <c r="AN159" i="2"/>
  <c r="AF95" i="1"/>
  <c r="AN95" i="2"/>
  <c r="AN158" i="2"/>
  <c r="AF74" i="1"/>
  <c r="AN74" i="2"/>
  <c r="AN138" i="2"/>
  <c r="AF125" i="1"/>
  <c r="AN125" i="2"/>
  <c r="AN187" i="2"/>
  <c r="AF108" i="1"/>
  <c r="AN108" i="2"/>
  <c r="AN171" i="2"/>
  <c r="AF84" i="1"/>
  <c r="AN84" i="2"/>
  <c r="AN148" i="2"/>
  <c r="AF130" i="1"/>
  <c r="AN130" i="2"/>
  <c r="AN192" i="2"/>
  <c r="AF91" i="1"/>
  <c r="AN91" i="2"/>
  <c r="AN154" i="2"/>
  <c r="AF119" i="1"/>
  <c r="AN119" i="2"/>
  <c r="AN181" i="2"/>
  <c r="AF77" i="1"/>
  <c r="AN77" i="2"/>
  <c r="AN141" i="2"/>
  <c r="AF90" i="1"/>
  <c r="AN90" i="2"/>
  <c r="AN153" i="2"/>
  <c r="AF72" i="1"/>
  <c r="AN72" i="2"/>
  <c r="AN136" i="2"/>
  <c r="AF128" i="1"/>
  <c r="AN128" i="2"/>
  <c r="AN190" i="2"/>
  <c r="AF75" i="1"/>
  <c r="AN75" i="2"/>
  <c r="AN139" i="2"/>
  <c r="AF118" i="1"/>
  <c r="AN118" i="2"/>
  <c r="AN180" i="2"/>
  <c r="AF123" i="1"/>
  <c r="AN123" i="2"/>
  <c r="AN185" i="2"/>
  <c r="AF111" i="1"/>
  <c r="AN111" i="2"/>
  <c r="AN173" i="2"/>
  <c r="AF99" i="1"/>
  <c r="AN99" i="2"/>
  <c r="AN162" i="2"/>
  <c r="AF87" i="1"/>
  <c r="AN87" i="2"/>
  <c r="AN151" i="2"/>
  <c r="AF73" i="1"/>
  <c r="AN73" i="2"/>
  <c r="AN137" i="2"/>
  <c r="AF104" i="1"/>
  <c r="AN104" i="2"/>
  <c r="AN167" i="2"/>
  <c r="AF78" i="1"/>
  <c r="AN78" i="2"/>
  <c r="AN142" i="2"/>
  <c r="AF129" i="1"/>
  <c r="AN129" i="2"/>
  <c r="AN191" i="2"/>
  <c r="AF121" i="1"/>
  <c r="AN121" i="2"/>
  <c r="AN183" i="2"/>
  <c r="AF109" i="1"/>
  <c r="AN109" i="2"/>
  <c r="AN172" i="2"/>
  <c r="AO125" i="1"/>
  <c r="AZ125" i="2"/>
  <c r="AZ187" i="2"/>
  <c r="AO76" i="1"/>
  <c r="AZ76" i="2"/>
  <c r="AZ140" i="2"/>
  <c r="AO70" i="1"/>
  <c r="AZ70" i="2"/>
  <c r="AZ134" i="2"/>
  <c r="AO79" i="1"/>
  <c r="AZ79" i="2"/>
  <c r="AZ143" i="2"/>
  <c r="AO91" i="1"/>
  <c r="AZ91" i="2"/>
  <c r="AZ154" i="2"/>
  <c r="AO78" i="1"/>
  <c r="AZ78" i="2"/>
  <c r="AZ142" i="2"/>
  <c r="AO97" i="1"/>
  <c r="AZ97" i="2"/>
  <c r="AZ160" i="2"/>
  <c r="AO77" i="1"/>
  <c r="AZ77" i="2"/>
  <c r="AZ141" i="2"/>
  <c r="AO129" i="1"/>
  <c r="AZ129" i="2"/>
  <c r="AZ191" i="2"/>
  <c r="AO75" i="1"/>
  <c r="AZ75" i="2"/>
  <c r="AZ139" i="2"/>
  <c r="AO98" i="1"/>
  <c r="AZ98" i="2"/>
  <c r="AZ161" i="2"/>
  <c r="AO108" i="1"/>
  <c r="AZ108" i="2"/>
  <c r="AZ171" i="2"/>
  <c r="AO96" i="1"/>
  <c r="AZ96" i="2"/>
  <c r="AZ159" i="2"/>
  <c r="AO84" i="1"/>
  <c r="AZ84" i="2"/>
  <c r="AZ148" i="2"/>
  <c r="AO122" i="1"/>
  <c r="AZ122" i="2"/>
  <c r="AZ184" i="2"/>
  <c r="AO94" i="1"/>
  <c r="AZ94" i="2"/>
  <c r="AZ157" i="2"/>
  <c r="AO113" i="1"/>
  <c r="AZ113" i="2"/>
  <c r="AZ175" i="2"/>
  <c r="AO130" i="1"/>
  <c r="AZ130" i="2"/>
  <c r="AZ192" i="2"/>
  <c r="AO120" i="1"/>
  <c r="AZ120" i="2"/>
  <c r="AZ182" i="2"/>
  <c r="AO118" i="1"/>
  <c r="AZ118" i="2"/>
  <c r="AZ180" i="2"/>
  <c r="AO117" i="1"/>
  <c r="AZ117" i="2"/>
  <c r="AZ179" i="2"/>
  <c r="AO127" i="1"/>
  <c r="AZ127" i="2"/>
  <c r="AZ189" i="2"/>
  <c r="AO100" i="1"/>
  <c r="AZ100" i="2"/>
  <c r="AZ163" i="2"/>
  <c r="AO88" i="1"/>
  <c r="AZ88" i="2"/>
  <c r="AZ152" i="2"/>
  <c r="AO74" i="1"/>
  <c r="AZ74" i="2"/>
  <c r="AZ138" i="2"/>
  <c r="AO101" i="1"/>
  <c r="AZ101" i="2"/>
  <c r="AZ164" i="2"/>
  <c r="AO111" i="1"/>
  <c r="AZ111" i="2"/>
  <c r="AZ173" i="2"/>
  <c r="AO99" i="1"/>
  <c r="AZ99" i="2"/>
  <c r="AZ162" i="2"/>
  <c r="AO87" i="1"/>
  <c r="AZ87" i="2"/>
  <c r="AZ151" i="2"/>
  <c r="AO126" i="1"/>
  <c r="AZ126" i="2"/>
  <c r="AZ188" i="2"/>
  <c r="AO116" i="1"/>
  <c r="AZ116" i="2"/>
  <c r="AZ178" i="2"/>
  <c r="AO104" i="1"/>
  <c r="AZ104" i="2"/>
  <c r="AZ167" i="2"/>
  <c r="AO85" i="1"/>
  <c r="AZ85" i="2"/>
  <c r="AZ149" i="2"/>
  <c r="AO102" i="1"/>
  <c r="AZ102" i="2"/>
  <c r="AZ165" i="2"/>
  <c r="AO90" i="1"/>
  <c r="AZ90" i="2"/>
  <c r="AZ153" i="2"/>
  <c r="AO119" i="1"/>
  <c r="AZ119" i="2"/>
  <c r="AZ181" i="2"/>
  <c r="AO107" i="1"/>
  <c r="AZ107" i="2"/>
  <c r="AZ170" i="2"/>
  <c r="AO124" i="1"/>
  <c r="AZ124" i="2"/>
  <c r="AZ186" i="2"/>
  <c r="BD76" i="1"/>
  <c r="BT76" i="2"/>
  <c r="BT140" i="2"/>
  <c r="AO106" i="1"/>
  <c r="AZ106" i="2"/>
  <c r="AZ169" i="2"/>
  <c r="BD74" i="1"/>
  <c r="BT74" i="2"/>
  <c r="BT138" i="2"/>
  <c r="AR103" i="1"/>
  <c r="BD103" i="2"/>
  <c r="BD166" i="2"/>
  <c r="AR77" i="1"/>
  <c r="BD77" i="2"/>
  <c r="BD141" i="2"/>
  <c r="AR128" i="1"/>
  <c r="BD128" i="2"/>
  <c r="BD190" i="2"/>
  <c r="AR109" i="1"/>
  <c r="BD109" i="2"/>
  <c r="BD172" i="2"/>
  <c r="AR94" i="1"/>
  <c r="BD94" i="2"/>
  <c r="BD157" i="2"/>
  <c r="AR106" i="1"/>
  <c r="BD106" i="2"/>
  <c r="BD169" i="2"/>
  <c r="AR108" i="1"/>
  <c r="BD108" i="2"/>
  <c r="BD171" i="2"/>
  <c r="AR87" i="1"/>
  <c r="BD87" i="2"/>
  <c r="BD151" i="2"/>
  <c r="AR96" i="1"/>
  <c r="BD96" i="2"/>
  <c r="BD159" i="2"/>
  <c r="AR86" i="1"/>
  <c r="BD86" i="2"/>
  <c r="BD150" i="2"/>
  <c r="AR115" i="1"/>
  <c r="BD115" i="2"/>
  <c r="BD177" i="2"/>
  <c r="AR73" i="1"/>
  <c r="BD73" i="2"/>
  <c r="BD137" i="2"/>
  <c r="AR72" i="1"/>
  <c r="BD72" i="2"/>
  <c r="BD136" i="2"/>
  <c r="AR113" i="1"/>
  <c r="BD113" i="2"/>
  <c r="BD175" i="2"/>
  <c r="AR123" i="1"/>
  <c r="BD123" i="2"/>
  <c r="BD185" i="2"/>
  <c r="AR70" i="1"/>
  <c r="BD70" i="2"/>
  <c r="BD134" i="2"/>
  <c r="AR120" i="1"/>
  <c r="BD120" i="2"/>
  <c r="BD182" i="2"/>
  <c r="AR111" i="1"/>
  <c r="BD111" i="2"/>
  <c r="BD173" i="2"/>
  <c r="AR101" i="1"/>
  <c r="BD101" i="2"/>
  <c r="BD164" i="2"/>
  <c r="AR118" i="1"/>
  <c r="BD118" i="2"/>
  <c r="BD180" i="2"/>
  <c r="AR130" i="1"/>
  <c r="BD130" i="2"/>
  <c r="BD192" i="2"/>
  <c r="AR117" i="1"/>
  <c r="BD117" i="2"/>
  <c r="BD179" i="2"/>
  <c r="AR105" i="1"/>
  <c r="BD105" i="2"/>
  <c r="BD168" i="2"/>
  <c r="AR93" i="1"/>
  <c r="BD93" i="2"/>
  <c r="BD156" i="2"/>
  <c r="AR126" i="1"/>
  <c r="BD126" i="2"/>
  <c r="BD188" i="2"/>
  <c r="AR116" i="1"/>
  <c r="BD116" i="2"/>
  <c r="BD178" i="2"/>
  <c r="AR104" i="1"/>
  <c r="BD104" i="2"/>
  <c r="BD167" i="2"/>
  <c r="AR129" i="1"/>
  <c r="BD129" i="2"/>
  <c r="BD191" i="2"/>
  <c r="AR121" i="1"/>
  <c r="BD121" i="2"/>
  <c r="BD183" i="2"/>
  <c r="AR71" i="1"/>
  <c r="BD71" i="2"/>
  <c r="BD135" i="2"/>
  <c r="AR114" i="1"/>
  <c r="BD114" i="2"/>
  <c r="BD176" i="2"/>
  <c r="AR102" i="1"/>
  <c r="BD102" i="2"/>
  <c r="BD165" i="2"/>
  <c r="AR76" i="1"/>
  <c r="BD76" i="2"/>
  <c r="BD140" i="2"/>
  <c r="AR119" i="1"/>
  <c r="BD119" i="2"/>
  <c r="BD181" i="2"/>
  <c r="AR127" i="1"/>
  <c r="BD127" i="2"/>
  <c r="BD189" i="2"/>
  <c r="AR100" i="1"/>
  <c r="BD100" i="2"/>
  <c r="BD163" i="2"/>
  <c r="AR88" i="1"/>
  <c r="BD88" i="2"/>
  <c r="BD152" i="2"/>
  <c r="AR74" i="1"/>
  <c r="BD74" i="2"/>
  <c r="BD138" i="2"/>
  <c r="AX74" i="1"/>
  <c r="BL74" i="2"/>
  <c r="BL138" i="2"/>
  <c r="AX72" i="1"/>
  <c r="BL72" i="2"/>
  <c r="BL136" i="2"/>
  <c r="AX129" i="1"/>
  <c r="BL129" i="2"/>
  <c r="BL191" i="2"/>
  <c r="AX92" i="1"/>
  <c r="BL92" i="2"/>
  <c r="BL155" i="2"/>
  <c r="AX116" i="1"/>
  <c r="BL116" i="2"/>
  <c r="BL178" i="2"/>
  <c r="AX96" i="1"/>
  <c r="BL96" i="2"/>
  <c r="BL159" i="2"/>
  <c r="AX86" i="1"/>
  <c r="BL86" i="2"/>
  <c r="BL150" i="2"/>
  <c r="AX75" i="1"/>
  <c r="BL75" i="2"/>
  <c r="BL139" i="2"/>
  <c r="AX97" i="1"/>
  <c r="BL97" i="2"/>
  <c r="BL160" i="2"/>
  <c r="AX85" i="1"/>
  <c r="BL85" i="2"/>
  <c r="BL149" i="2"/>
  <c r="AX84" i="1"/>
  <c r="BL84" i="2"/>
  <c r="BL148" i="2"/>
  <c r="AX70" i="1"/>
  <c r="BL70" i="2"/>
  <c r="BL134" i="2"/>
  <c r="AX80" i="1"/>
  <c r="BL80" i="2"/>
  <c r="BL144" i="2"/>
  <c r="AX94" i="1"/>
  <c r="BL94" i="2"/>
  <c r="BL157" i="2"/>
  <c r="AX121" i="1"/>
  <c r="BL121" i="2"/>
  <c r="BL183" i="2"/>
  <c r="AX120" i="1"/>
  <c r="BL120" i="2"/>
  <c r="BL182" i="2"/>
  <c r="AX78" i="1"/>
  <c r="BL78" i="2"/>
  <c r="BL142" i="2"/>
  <c r="AX128" i="1"/>
  <c r="BL128" i="2"/>
  <c r="BL190" i="2"/>
  <c r="AX101" i="1"/>
  <c r="BL101" i="2"/>
  <c r="BL164" i="2"/>
  <c r="AX109" i="1"/>
  <c r="BL109" i="2"/>
  <c r="BL172" i="2"/>
  <c r="AX125" i="1"/>
  <c r="BL125" i="2"/>
  <c r="BL187" i="2"/>
  <c r="AX108" i="1"/>
  <c r="BL108" i="2"/>
  <c r="BL171" i="2"/>
  <c r="AX87" i="1"/>
  <c r="BL87" i="2"/>
  <c r="BL151" i="2"/>
  <c r="AX73" i="1"/>
  <c r="BL73" i="2"/>
  <c r="BL137" i="2"/>
  <c r="AX71" i="1"/>
  <c r="BL71" i="2"/>
  <c r="BL135" i="2"/>
  <c r="AX76" i="1"/>
  <c r="BL76" i="2"/>
  <c r="BL140" i="2"/>
  <c r="AX127" i="1"/>
  <c r="BL127" i="2"/>
  <c r="BL189" i="2"/>
  <c r="AX112" i="1"/>
  <c r="BL112" i="2"/>
  <c r="BL174" i="2"/>
  <c r="AX100" i="1"/>
  <c r="BL100" i="2"/>
  <c r="BL163" i="2"/>
  <c r="AX88" i="1"/>
  <c r="BL88" i="2"/>
  <c r="BL152" i="2"/>
  <c r="AX79" i="1"/>
  <c r="BL79" i="2"/>
  <c r="BL143" i="2"/>
  <c r="AX122" i="1"/>
  <c r="BL122" i="2"/>
  <c r="BL184" i="2"/>
  <c r="AX105" i="1"/>
  <c r="BL105" i="2"/>
  <c r="BL168" i="2"/>
  <c r="BD79" i="1"/>
  <c r="BT79" i="2"/>
  <c r="BT143" i="2"/>
  <c r="BD129" i="1"/>
  <c r="BT129" i="2"/>
  <c r="BT191" i="2"/>
  <c r="BD71" i="1"/>
  <c r="BT71" i="2"/>
  <c r="BT135" i="2"/>
  <c r="BD80" i="1"/>
  <c r="BT80" i="2"/>
  <c r="BT144" i="2"/>
  <c r="BD120" i="1"/>
  <c r="BT120" i="2"/>
  <c r="BT182" i="2"/>
  <c r="BD116" i="1"/>
  <c r="BT116" i="2"/>
  <c r="BT178" i="2"/>
  <c r="BD130" i="1"/>
  <c r="BT130" i="2"/>
  <c r="BT192" i="2"/>
  <c r="BD102" i="1"/>
  <c r="BT102" i="2"/>
  <c r="BT165" i="2"/>
  <c r="BD106" i="1"/>
  <c r="BT106" i="2"/>
  <c r="BT169" i="2"/>
  <c r="BD123" i="1"/>
  <c r="BT123" i="2"/>
  <c r="BT185" i="2"/>
  <c r="BD114" i="1"/>
  <c r="BT114" i="2"/>
  <c r="BT176" i="2"/>
  <c r="BD94" i="1"/>
  <c r="BT94" i="2"/>
  <c r="BT157" i="2"/>
  <c r="BD121" i="1"/>
  <c r="BT121" i="2"/>
  <c r="BT183" i="2"/>
  <c r="BD92" i="1"/>
  <c r="BT92" i="2"/>
  <c r="BT155" i="2"/>
  <c r="BD104" i="1"/>
  <c r="BT104" i="2"/>
  <c r="BT167" i="2"/>
  <c r="BD78" i="1"/>
  <c r="BT78" i="2"/>
  <c r="BT142" i="2"/>
  <c r="BD111" i="1"/>
  <c r="BT111" i="2"/>
  <c r="BT173" i="2"/>
  <c r="BD119" i="1"/>
  <c r="BT119" i="2"/>
  <c r="BT181" i="2"/>
  <c r="BD118" i="1"/>
  <c r="BT118" i="2"/>
  <c r="BT180" i="2"/>
  <c r="BD90" i="1"/>
  <c r="BT90" i="2"/>
  <c r="BT153" i="2"/>
  <c r="BD75" i="1"/>
  <c r="BT75" i="2"/>
  <c r="BT139" i="2"/>
  <c r="BD109" i="1"/>
  <c r="BT109" i="2"/>
  <c r="BT172" i="2"/>
  <c r="BD126" i="1"/>
  <c r="BT126" i="2"/>
  <c r="BT188" i="2"/>
  <c r="BD73" i="1"/>
  <c r="BT73" i="2"/>
  <c r="BT137" i="2"/>
  <c r="BD128" i="1"/>
  <c r="BT128" i="2"/>
  <c r="BT190" i="2"/>
  <c r="BD84" i="1"/>
  <c r="BT84" i="2"/>
  <c r="BT148" i="2"/>
  <c r="BD70" i="1"/>
  <c r="BT70" i="2"/>
  <c r="BT134" i="2"/>
  <c r="BD97" i="1"/>
  <c r="BT97" i="2"/>
  <c r="BT160" i="2"/>
  <c r="BD85" i="1"/>
  <c r="BT85" i="2"/>
  <c r="BT149" i="2"/>
  <c r="BD124" i="1"/>
  <c r="BT124" i="2"/>
  <c r="BT186" i="2"/>
  <c r="BD95" i="1"/>
  <c r="BT95" i="2"/>
  <c r="BT158" i="2"/>
  <c r="BD127" i="1"/>
  <c r="BT127" i="2"/>
  <c r="BT189" i="2"/>
  <c r="BD112" i="1"/>
  <c r="BT112" i="2"/>
  <c r="BT174" i="2"/>
  <c r="BD100" i="1"/>
  <c r="BT100" i="2"/>
  <c r="BT163" i="2"/>
  <c r="BD88" i="1"/>
  <c r="BT88" i="2"/>
  <c r="BT152" i="2"/>
  <c r="BD122" i="1"/>
  <c r="BT122" i="2"/>
  <c r="BT184" i="2"/>
  <c r="BD98" i="1"/>
  <c r="BT98" i="2"/>
  <c r="BT161" i="2"/>
  <c r="BD86" i="1"/>
  <c r="BT86" i="2"/>
  <c r="BT150" i="2"/>
  <c r="BD72" i="1"/>
  <c r="BT72" i="2"/>
  <c r="BT136" i="2"/>
  <c r="BD115" i="1"/>
  <c r="BT115" i="2"/>
  <c r="BT177" i="2"/>
  <c r="BD103" i="1"/>
  <c r="BT103" i="2"/>
  <c r="BT166" i="2"/>
  <c r="BD91" i="1"/>
  <c r="BT91" i="2"/>
  <c r="BT154" i="2"/>
  <c r="BD125" i="1"/>
  <c r="BT125" i="2"/>
  <c r="BT187" i="2"/>
  <c r="BD77" i="1"/>
  <c r="BT77" i="2"/>
  <c r="BT141" i="2"/>
  <c r="AX113" i="1"/>
  <c r="BL113" i="2"/>
  <c r="BL175" i="2"/>
  <c r="AX77" i="1"/>
  <c r="BL77" i="2"/>
  <c r="BL141" i="2"/>
  <c r="AX106" i="1"/>
  <c r="BL106" i="2"/>
  <c r="BL169" i="2"/>
  <c r="AX119" i="1"/>
  <c r="BL119" i="2"/>
  <c r="BL181" i="2"/>
  <c r="AX91" i="1"/>
  <c r="BL91" i="2"/>
  <c r="BL154" i="2"/>
  <c r="BD108" i="1"/>
  <c r="BT108" i="2"/>
  <c r="BT171" i="2"/>
  <c r="AX104" i="1"/>
  <c r="BL104" i="2"/>
  <c r="BL167" i="2"/>
  <c r="AX111" i="1"/>
  <c r="BL111" i="2"/>
  <c r="BL173" i="2"/>
  <c r="AX98" i="1"/>
  <c r="BL98" i="2"/>
  <c r="BL161" i="2"/>
  <c r="BD96" i="1"/>
  <c r="BT96" i="2"/>
  <c r="BT159" i="2"/>
  <c r="BD99" i="1"/>
  <c r="BT99" i="2"/>
  <c r="BT162" i="2"/>
  <c r="AX93" i="1"/>
  <c r="BL93" i="2"/>
  <c r="BL156" i="2"/>
  <c r="BD87" i="1"/>
  <c r="BT87" i="2"/>
  <c r="BT151" i="2"/>
  <c r="AX123" i="1"/>
  <c r="BL123" i="2"/>
  <c r="BL185" i="2"/>
  <c r="EF126" i="2"/>
  <c r="EF188" i="2" s="1"/>
  <c r="GN91" i="2"/>
  <c r="GN154" i="2" s="1"/>
  <c r="CZ97" i="1"/>
  <c r="EF97" i="2"/>
  <c r="EF160" i="2" s="1"/>
  <c r="EF108" i="2"/>
  <c r="EF171" i="2" s="1"/>
  <c r="CW108" i="1"/>
  <c r="EN101" i="2"/>
  <c r="EN164" i="2" s="1"/>
  <c r="GN103" i="2"/>
  <c r="GN166" i="2" s="1"/>
  <c r="GN114" i="2"/>
  <c r="GN176" i="2" s="1"/>
  <c r="GN128" i="2"/>
  <c r="GN190" i="2" s="1"/>
  <c r="EV117" i="2"/>
  <c r="EV179" i="2" s="1"/>
  <c r="AF70" i="1"/>
  <c r="AN70" i="2"/>
  <c r="AN134" i="2"/>
  <c r="AR112" i="1"/>
  <c r="BD112" i="2"/>
  <c r="BD174" i="2"/>
  <c r="AL126" i="1"/>
  <c r="AV126" i="2"/>
  <c r="AV188" i="2"/>
  <c r="BJ91" i="1"/>
  <c r="CB91" i="2"/>
  <c r="CB154" i="2"/>
  <c r="BJ90" i="1"/>
  <c r="CB90" i="2"/>
  <c r="CB153" i="2"/>
  <c r="BJ104" i="1"/>
  <c r="CB104" i="2"/>
  <c r="CB167" i="2"/>
  <c r="BA116" i="1"/>
  <c r="BP116" i="2"/>
  <c r="BP178" i="2"/>
  <c r="BM101" i="1"/>
  <c r="CF101" i="2"/>
  <c r="CF164" i="2"/>
  <c r="AX103" i="1"/>
  <c r="BL103" i="2"/>
  <c r="BL166" i="2"/>
  <c r="AF106" i="1"/>
  <c r="AN106" i="2"/>
  <c r="AN169" i="2"/>
  <c r="BM125" i="1"/>
  <c r="CF125" i="2"/>
  <c r="CF187" i="2"/>
  <c r="BA126" i="1"/>
  <c r="BP126" i="2"/>
  <c r="BP188" i="2"/>
  <c r="AF114" i="1"/>
  <c r="AN114" i="2"/>
  <c r="AN176" i="2"/>
  <c r="AO95" i="1"/>
  <c r="AZ95" i="2"/>
  <c r="AZ158" i="2"/>
  <c r="BJ111" i="1"/>
  <c r="CB111" i="2"/>
  <c r="CB173" i="2"/>
  <c r="BM80" i="1"/>
  <c r="CF80" i="2"/>
  <c r="CF144" i="2"/>
  <c r="BA129" i="1"/>
  <c r="BP129" i="2"/>
  <c r="BP191" i="2"/>
  <c r="DU103" i="1"/>
  <c r="FH103" i="2"/>
  <c r="FH166" i="2" s="1"/>
  <c r="AO105" i="1"/>
  <c r="AZ105" i="2"/>
  <c r="AZ168" i="2"/>
  <c r="AR125" i="1"/>
  <c r="BD125" i="2"/>
  <c r="BD187" i="2"/>
  <c r="AF116" i="1"/>
  <c r="AN116" i="2"/>
  <c r="AN178" i="2"/>
  <c r="BA100" i="1"/>
  <c r="BP100" i="2"/>
  <c r="BP163" i="2"/>
  <c r="AL76" i="1"/>
  <c r="AV76" i="2"/>
  <c r="AV140" i="2"/>
  <c r="BA113" i="1"/>
  <c r="BP113" i="2"/>
  <c r="BP175" i="2"/>
  <c r="BD117" i="1"/>
  <c r="BT117" i="2"/>
  <c r="BT179" i="2"/>
  <c r="BM98" i="1"/>
  <c r="CF98" i="2"/>
  <c r="CF161" i="2"/>
  <c r="BA96" i="1"/>
  <c r="BP96" i="2"/>
  <c r="BP159" i="2"/>
  <c r="AL116" i="1"/>
  <c r="AV116" i="2"/>
  <c r="AV178" i="2"/>
  <c r="FE123" i="1"/>
  <c r="BA99" i="1"/>
  <c r="BP99" i="2"/>
  <c r="BP162" i="2"/>
  <c r="AL88" i="1"/>
  <c r="AV88" i="2"/>
  <c r="AV152" i="2"/>
  <c r="AO92" i="1"/>
  <c r="AZ92" i="2"/>
  <c r="AZ155" i="2"/>
  <c r="AL120" i="1"/>
  <c r="AV120" i="2"/>
  <c r="AV182" i="2"/>
  <c r="BM119" i="1"/>
  <c r="CF119" i="2"/>
  <c r="CF181" i="2"/>
  <c r="BA107" i="1"/>
  <c r="BP107" i="2"/>
  <c r="BP170" i="2"/>
  <c r="AL101" i="1"/>
  <c r="AV101" i="2"/>
  <c r="AV164" i="2"/>
  <c r="BM103" i="1"/>
  <c r="CF103" i="2"/>
  <c r="CF166" i="2"/>
  <c r="BM77" i="1"/>
  <c r="CF77" i="2"/>
  <c r="CF141" i="2"/>
  <c r="BA91" i="1"/>
  <c r="BP91" i="2"/>
  <c r="BP154" i="2"/>
  <c r="AR91" i="1"/>
  <c r="BD91" i="2"/>
  <c r="BD154" i="2"/>
  <c r="AX118" i="1"/>
  <c r="BL118" i="2"/>
  <c r="BL180" i="2"/>
  <c r="AL119" i="1"/>
  <c r="AV119" i="2"/>
  <c r="AV181" i="2"/>
  <c r="BJ102" i="1"/>
  <c r="CB102" i="2"/>
  <c r="CB165" i="2"/>
  <c r="BA122" i="1"/>
  <c r="BP122" i="2"/>
  <c r="BP184" i="2"/>
  <c r="BM104" i="1"/>
  <c r="CF104" i="2"/>
  <c r="CF167" i="2"/>
  <c r="AL73" i="1"/>
  <c r="AV73" i="2"/>
  <c r="AV137" i="2"/>
  <c r="BA120" i="1"/>
  <c r="BP120" i="2"/>
  <c r="BP182" i="2"/>
  <c r="AX130" i="1"/>
  <c r="BL130" i="2"/>
  <c r="BL192" i="2"/>
  <c r="EV118" i="1"/>
  <c r="BM90" i="1"/>
  <c r="CF90" i="2"/>
  <c r="CF153" i="2"/>
  <c r="BM121" i="1"/>
  <c r="CF121" i="2"/>
  <c r="CF183" i="2"/>
  <c r="BA103" i="1"/>
  <c r="BP103" i="2"/>
  <c r="BP166" i="2"/>
  <c r="BM99" i="1"/>
  <c r="CF99" i="2"/>
  <c r="CF162" i="2"/>
  <c r="EV76" i="1"/>
  <c r="AL106" i="1"/>
  <c r="AV106" i="2"/>
  <c r="AV169" i="2"/>
  <c r="DI86" i="1"/>
  <c r="ER86" i="2"/>
  <c r="ER150" i="2" s="1"/>
  <c r="HD119" i="2"/>
  <c r="HD181" i="2" s="1"/>
  <c r="FL87" i="2"/>
  <c r="FL151" i="2" s="1"/>
  <c r="AL86" i="1"/>
  <c r="AV86" i="2"/>
  <c r="AV150" i="2"/>
  <c r="AF126" i="1"/>
  <c r="AN126" i="2"/>
  <c r="AN188" i="2"/>
  <c r="AF115" i="1"/>
  <c r="AN115" i="2"/>
  <c r="AN177" i="2"/>
  <c r="AO73" i="1"/>
  <c r="AZ73" i="2"/>
  <c r="AZ137" i="2"/>
  <c r="AL104" i="1"/>
  <c r="AV104" i="2"/>
  <c r="AV167" i="2"/>
  <c r="BA119" i="1"/>
  <c r="BP119" i="2"/>
  <c r="BP181" i="2"/>
  <c r="BJ96" i="1"/>
  <c r="CB96" i="2"/>
  <c r="CB159" i="2"/>
  <c r="AL70" i="1"/>
  <c r="AV70" i="2"/>
  <c r="AV134" i="2"/>
  <c r="BM113" i="1"/>
  <c r="CF113" i="2"/>
  <c r="CF175" i="2"/>
  <c r="AL78" i="1"/>
  <c r="AV78" i="2"/>
  <c r="AV142" i="2"/>
  <c r="EF117" i="2"/>
  <c r="EF179" i="2" s="1"/>
  <c r="BA94" i="1"/>
  <c r="BP94" i="2"/>
  <c r="BP157" i="2"/>
  <c r="AF93" i="1"/>
  <c r="AN93" i="2"/>
  <c r="AN156" i="2"/>
  <c r="AF76" i="1"/>
  <c r="AN76" i="2"/>
  <c r="AN140" i="2"/>
  <c r="AX126" i="1"/>
  <c r="BL126" i="2"/>
  <c r="BL188" i="2"/>
  <c r="AR75" i="1"/>
  <c r="BD75" i="2"/>
  <c r="BD139" i="2"/>
  <c r="AR85" i="1"/>
  <c r="BD85" i="2"/>
  <c r="BD149" i="2"/>
  <c r="AF113" i="1"/>
  <c r="AN113" i="2"/>
  <c r="AN175" i="2"/>
  <c r="AO121" i="1"/>
  <c r="AZ121" i="2"/>
  <c r="AZ183" i="2"/>
  <c r="AF102" i="1"/>
  <c r="AN102" i="2"/>
  <c r="AN165" i="2"/>
  <c r="AO80" i="1"/>
  <c r="AZ80" i="2"/>
  <c r="AZ144" i="2"/>
  <c r="AR80" i="1"/>
  <c r="BD80" i="2"/>
  <c r="BD144" i="2"/>
  <c r="ER88" i="2"/>
  <c r="ER152" i="2" s="1"/>
  <c r="BA109" i="1"/>
  <c r="BP109" i="2"/>
  <c r="BP172" i="2"/>
  <c r="AR84" i="1"/>
  <c r="BD84" i="2"/>
  <c r="BD148" i="2"/>
  <c r="BJ86" i="1"/>
  <c r="CB86" i="2"/>
  <c r="CB150" i="2"/>
  <c r="AR98" i="1"/>
  <c r="BD98" i="2"/>
  <c r="BD161" i="2"/>
  <c r="AF92" i="1"/>
  <c r="AN92" i="2"/>
  <c r="AN155" i="2"/>
  <c r="BM105" i="1"/>
  <c r="CF105" i="2"/>
  <c r="CF168" i="2"/>
  <c r="BJ79" i="1"/>
  <c r="CB79" i="2"/>
  <c r="CB143" i="2"/>
  <c r="BJ124" i="1"/>
  <c r="CB124" i="2"/>
  <c r="CB186" i="2"/>
  <c r="AO123" i="1"/>
  <c r="AZ123" i="2"/>
  <c r="AZ185" i="2"/>
  <c r="AR90" i="1"/>
  <c r="BD90" i="2"/>
  <c r="BD153" i="2"/>
  <c r="AO109" i="1"/>
  <c r="AZ109" i="2"/>
  <c r="AZ172" i="2"/>
  <c r="AF71" i="1"/>
  <c r="AN71" i="2"/>
  <c r="AN135" i="2"/>
  <c r="AO103" i="1"/>
  <c r="AZ103" i="2"/>
  <c r="AZ166" i="2"/>
  <c r="AR97" i="1"/>
  <c r="BD97" i="2"/>
  <c r="BD160" i="2"/>
  <c r="BJ78" i="1"/>
  <c r="CB78" i="2"/>
  <c r="CB142" i="2"/>
  <c r="BA127" i="1"/>
  <c r="BP127" i="2"/>
  <c r="BP189" i="2"/>
  <c r="AF112" i="1"/>
  <c r="AN112" i="2"/>
  <c r="AN174" i="2"/>
  <c r="DI105" i="1"/>
  <c r="AF98" i="1"/>
  <c r="AN98" i="2"/>
  <c r="AN161" i="2"/>
  <c r="AR79" i="1"/>
  <c r="BD79" i="2"/>
  <c r="BD143" i="2"/>
  <c r="AF101" i="1"/>
  <c r="AN101" i="2"/>
  <c r="AN164" i="2"/>
  <c r="AO128" i="1"/>
  <c r="AZ128" i="2"/>
  <c r="AZ190" i="2"/>
  <c r="AR99" i="1"/>
  <c r="BD99" i="2"/>
  <c r="BD162" i="2"/>
  <c r="AF88" i="1"/>
  <c r="AN88" i="2"/>
  <c r="AN152" i="2"/>
  <c r="BA121" i="1"/>
  <c r="BP121" i="2"/>
  <c r="BP183" i="2"/>
  <c r="AR78" i="1"/>
  <c r="BD78" i="2"/>
  <c r="BD142" i="2"/>
  <c r="AF105" i="1"/>
  <c r="AN105" i="2"/>
  <c r="AN168" i="2"/>
  <c r="BD101" i="1"/>
  <c r="BT101" i="2"/>
  <c r="BT164" i="2"/>
  <c r="ER128" i="2"/>
  <c r="ER190" i="2" s="1"/>
  <c r="AR124" i="1"/>
  <c r="BD124" i="2"/>
  <c r="BD186" i="2"/>
  <c r="AO72" i="1"/>
  <c r="AZ72" i="2"/>
  <c r="AZ136" i="2"/>
  <c r="AF100" i="1"/>
  <c r="AN100" i="2"/>
  <c r="AN163" i="2"/>
  <c r="AR95" i="1"/>
  <c r="BD95" i="2"/>
  <c r="BD158" i="2"/>
  <c r="AR92" i="1"/>
  <c r="BD92" i="2"/>
  <c r="BD155" i="2"/>
  <c r="BJ70" i="1"/>
  <c r="CB70" i="2"/>
  <c r="CB134" i="2"/>
  <c r="BM91" i="1"/>
  <c r="CF91" i="2"/>
  <c r="CF154" i="2"/>
  <c r="GJ129" i="2"/>
  <c r="GJ191" i="2" s="1"/>
  <c r="BM100" i="1"/>
  <c r="CF100" i="2"/>
  <c r="CF163" i="2"/>
  <c r="AX114" i="1"/>
  <c r="BL114" i="2"/>
  <c r="BL176" i="2"/>
  <c r="BJ72" i="1"/>
  <c r="CB72" i="2"/>
  <c r="CB136" i="2"/>
  <c r="AL95" i="1"/>
  <c r="AV95" i="2"/>
  <c r="AV158" i="2"/>
  <c r="BA93" i="1"/>
  <c r="BP93" i="2"/>
  <c r="BP156" i="2"/>
  <c r="BJ128" i="1"/>
  <c r="CB128" i="2"/>
  <c r="CB190" i="2"/>
  <c r="BJ127" i="1"/>
  <c r="CB127" i="2"/>
  <c r="CB189" i="2"/>
  <c r="AL123" i="1"/>
  <c r="AV123" i="2"/>
  <c r="AV185" i="2"/>
  <c r="AL112" i="1"/>
  <c r="AV112" i="2"/>
  <c r="AV174" i="2"/>
  <c r="BA112" i="1"/>
  <c r="BP112" i="2"/>
  <c r="BP174" i="2"/>
  <c r="BM75" i="1"/>
  <c r="CF75" i="2"/>
  <c r="CF139" i="2"/>
  <c r="BM76" i="1"/>
  <c r="CF76" i="2"/>
  <c r="CF140" i="2"/>
  <c r="AL127" i="1"/>
  <c r="AV127" i="2"/>
  <c r="AV189" i="2"/>
  <c r="AL100" i="1"/>
  <c r="AV100" i="2"/>
  <c r="AV163" i="2"/>
  <c r="BJ85" i="1"/>
  <c r="CB85" i="2"/>
  <c r="CB149" i="2"/>
  <c r="BM87" i="1"/>
  <c r="CF87" i="2"/>
  <c r="CF151" i="2"/>
  <c r="BA88" i="1"/>
  <c r="BP88" i="2"/>
  <c r="BP152" i="2"/>
  <c r="BD113" i="1"/>
  <c r="BT113" i="2"/>
  <c r="BT175" i="2"/>
  <c r="BD105" i="1"/>
  <c r="BT105" i="2"/>
  <c r="BT168" i="2"/>
  <c r="AX95" i="1"/>
  <c r="BL95" i="2"/>
  <c r="BL158" i="2"/>
  <c r="BJ80" i="1"/>
  <c r="CB80" i="2"/>
  <c r="CB144" i="2"/>
  <c r="BM73" i="1"/>
  <c r="CF73" i="2"/>
  <c r="CF137" i="2"/>
  <c r="BJ99" i="1"/>
  <c r="CB99" i="2"/>
  <c r="CB162" i="2"/>
  <c r="EB97" i="2"/>
  <c r="EB160" i="2" s="1"/>
  <c r="GJ96" i="2"/>
  <c r="GJ159" i="2" s="1"/>
  <c r="BJ123" i="1"/>
  <c r="CB123" i="2"/>
  <c r="CB185" i="2"/>
  <c r="BJ95" i="1"/>
  <c r="CB95" i="2"/>
  <c r="CB158" i="2"/>
  <c r="BM97" i="1"/>
  <c r="CF97" i="2"/>
  <c r="CF160" i="2"/>
  <c r="BM112" i="1"/>
  <c r="CF112" i="2"/>
  <c r="CF174" i="2"/>
  <c r="BA74" i="1"/>
  <c r="BP74" i="2"/>
  <c r="BP138" i="2"/>
  <c r="AX90" i="1"/>
  <c r="BL90" i="2"/>
  <c r="BL153" i="2"/>
  <c r="BA118" i="1"/>
  <c r="BP118" i="2"/>
  <c r="BP180" i="2"/>
  <c r="FX90" i="2"/>
  <c r="FX153" i="2" s="1"/>
  <c r="BJ98" i="1"/>
  <c r="CB98" i="2"/>
  <c r="CB161" i="2"/>
  <c r="BJ88" i="1"/>
  <c r="CB88" i="2"/>
  <c r="CB152" i="2"/>
  <c r="AX117" i="1"/>
  <c r="BL117" i="2"/>
  <c r="BL179" i="2"/>
  <c r="AX99" i="1"/>
  <c r="BL99" i="2"/>
  <c r="BL162" i="2"/>
  <c r="BM124" i="1"/>
  <c r="CF124" i="2"/>
  <c r="CF186" i="2"/>
  <c r="BM107" i="1"/>
  <c r="CF107" i="2"/>
  <c r="CF170" i="2"/>
  <c r="GR95" i="2"/>
  <c r="GR158" i="2" s="1"/>
  <c r="BJ84" i="1"/>
  <c r="CB84" i="2"/>
  <c r="CB148" i="2"/>
  <c r="AF82" i="1"/>
  <c r="AN82" i="2"/>
  <c r="AN146" i="2"/>
  <c r="AF81" i="1"/>
  <c r="AN81" i="2"/>
  <c r="AN145" i="2"/>
  <c r="AF83" i="1"/>
  <c r="AN83" i="2"/>
  <c r="AN147" i="2"/>
  <c r="AF122" i="1"/>
  <c r="AN122" i="2"/>
  <c r="AN184" i="2"/>
  <c r="AO83" i="1"/>
  <c r="AZ83" i="2"/>
  <c r="AZ147" i="2"/>
  <c r="AO81" i="1"/>
  <c r="AZ81" i="2"/>
  <c r="AZ145" i="2"/>
  <c r="AO82" i="1"/>
  <c r="AZ82" i="2"/>
  <c r="AZ146" i="2"/>
  <c r="AO93" i="1"/>
  <c r="AZ93" i="2"/>
  <c r="AZ156" i="2"/>
  <c r="BD83" i="1"/>
  <c r="BT83" i="2"/>
  <c r="BT147" i="2"/>
  <c r="BD81" i="1"/>
  <c r="BT81" i="2"/>
  <c r="BT145" i="2"/>
  <c r="BD82" i="1"/>
  <c r="BT82" i="2"/>
  <c r="BT146" i="2"/>
  <c r="BD93" i="1"/>
  <c r="BT93" i="2"/>
  <c r="BT156" i="2"/>
  <c r="AR81" i="1"/>
  <c r="BD81" i="2"/>
  <c r="BD145" i="2"/>
  <c r="AR82" i="1"/>
  <c r="BD82" i="2"/>
  <c r="BD146" i="2"/>
  <c r="AR83" i="1"/>
  <c r="BD83" i="2"/>
  <c r="BD147" i="2"/>
  <c r="AR122" i="1"/>
  <c r="BD122" i="2"/>
  <c r="BD184" i="2"/>
  <c r="AX82" i="1"/>
  <c r="BL82" i="2"/>
  <c r="BL146" i="2"/>
  <c r="AX83" i="1"/>
  <c r="BL83" i="2"/>
  <c r="BL147" i="2"/>
  <c r="AX81" i="1"/>
  <c r="BL81" i="2"/>
  <c r="BL145" i="2"/>
  <c r="AX102" i="1"/>
  <c r="BL102" i="2"/>
  <c r="BL165" i="2"/>
  <c r="BJ83" i="1"/>
  <c r="CB83" i="2"/>
  <c r="CB147" i="2"/>
  <c r="BJ82" i="1"/>
  <c r="CB82" i="2"/>
  <c r="CB146" i="2"/>
  <c r="BJ81" i="1"/>
  <c r="CB81" i="2"/>
  <c r="CB145" i="2"/>
  <c r="BJ93" i="1"/>
  <c r="CB93" i="2"/>
  <c r="CB156" i="2"/>
  <c r="EB83" i="2"/>
  <c r="EB147" i="2" s="1"/>
  <c r="FE97" i="1"/>
  <c r="HD97" i="2"/>
  <c r="HD160" i="2" s="1"/>
  <c r="BM81" i="1"/>
  <c r="CF81" i="2"/>
  <c r="CF145" i="2"/>
  <c r="BM82" i="1"/>
  <c r="CF82" i="2"/>
  <c r="CF146" i="2"/>
  <c r="BM83" i="1"/>
  <c r="CF83" i="2"/>
  <c r="CF147" i="2"/>
  <c r="BM88" i="1"/>
  <c r="CF88" i="2"/>
  <c r="CF152" i="2"/>
  <c r="AL82" i="1"/>
  <c r="AV82" i="2"/>
  <c r="AV146" i="2"/>
  <c r="AL81" i="1"/>
  <c r="AV81" i="2"/>
  <c r="AV145" i="2"/>
  <c r="AL83" i="1"/>
  <c r="AV83" i="2"/>
  <c r="AV147" i="2"/>
  <c r="AL128" i="1"/>
  <c r="AV128" i="2"/>
  <c r="AV190" i="2"/>
  <c r="BA82" i="1"/>
  <c r="BP82" i="2"/>
  <c r="BP146" i="2"/>
  <c r="BA83" i="1"/>
  <c r="BP83" i="2"/>
  <c r="BP147" i="2"/>
  <c r="BA81" i="1"/>
  <c r="BP81" i="2"/>
  <c r="BP145" i="2"/>
  <c r="BA77" i="1"/>
  <c r="BP77" i="2"/>
  <c r="BP141" i="2"/>
  <c r="FE82" i="1"/>
  <c r="HD82" i="2"/>
  <c r="HD146" i="2" s="1"/>
  <c r="DI82" i="1"/>
  <c r="EG82" i="1"/>
  <c r="FX82" i="2"/>
  <c r="FX146" i="2" s="1"/>
  <c r="FX83" i="2"/>
  <c r="FX147" i="2" s="1"/>
  <c r="FX104" i="2"/>
  <c r="FX167" i="2" s="1"/>
  <c r="FB82" i="1"/>
  <c r="GZ82" i="2"/>
  <c r="GZ146" i="2" s="1"/>
  <c r="FB81" i="1"/>
  <c r="DL82" i="1"/>
  <c r="AX124" i="1"/>
  <c r="BL124" i="2"/>
  <c r="BL186" i="2"/>
  <c r="AU108" i="1"/>
  <c r="AU129" i="1"/>
  <c r="BG114" i="1"/>
  <c r="BG127" i="1"/>
  <c r="BG93" i="1"/>
  <c r="AI123" i="1"/>
  <c r="AI72" i="1"/>
  <c r="AI116" i="1"/>
  <c r="AU94" i="1"/>
  <c r="BG79" i="1"/>
  <c r="AI70" i="1"/>
  <c r="AU72" i="1"/>
  <c r="AU120" i="1"/>
  <c r="DC111" i="1"/>
  <c r="BG81" i="1"/>
  <c r="AU83" i="1"/>
  <c r="EY121" i="1"/>
  <c r="AU113" i="1"/>
  <c r="BG129" i="1"/>
  <c r="BG130" i="1"/>
  <c r="AI115" i="1"/>
  <c r="BG78" i="1"/>
  <c r="AI105" i="1"/>
  <c r="AI121" i="1"/>
  <c r="AU109" i="1"/>
  <c r="AU101" i="1"/>
  <c r="BG98" i="1"/>
  <c r="AU97" i="1"/>
  <c r="AU98" i="1"/>
  <c r="AU100" i="1"/>
  <c r="AU73" i="1"/>
  <c r="AU92" i="1"/>
  <c r="AU126" i="1"/>
  <c r="AU121" i="1"/>
  <c r="AU95" i="1"/>
  <c r="AU93" i="1"/>
  <c r="BG85" i="1"/>
  <c r="BG76" i="1"/>
  <c r="BG95" i="1"/>
  <c r="BG126" i="1"/>
  <c r="BG75" i="1"/>
  <c r="BG112" i="1"/>
  <c r="BG117" i="1"/>
  <c r="BG96" i="1"/>
  <c r="BG80" i="1"/>
  <c r="BH144" i="2"/>
  <c r="BG116" i="1"/>
  <c r="AU102" i="1"/>
  <c r="AI103" i="1"/>
  <c r="AI114" i="1"/>
  <c r="AI88" i="1"/>
  <c r="AI124" i="1"/>
  <c r="AI113" i="1"/>
  <c r="AI107" i="1"/>
  <c r="AI94" i="1"/>
  <c r="AI104" i="1"/>
  <c r="BG74" i="1"/>
  <c r="BH138" i="2"/>
  <c r="BG94" i="1"/>
  <c r="AU106" i="1"/>
  <c r="AU71" i="1"/>
  <c r="AU90" i="1"/>
  <c r="AU80" i="1"/>
  <c r="AU123" i="1"/>
  <c r="BG71" i="1"/>
  <c r="AU81" i="1"/>
  <c r="DC82" i="1"/>
  <c r="AI83" i="1"/>
  <c r="AU76" i="1"/>
  <c r="AU118" i="1"/>
  <c r="AU105" i="1"/>
  <c r="BG106" i="1"/>
  <c r="BG109" i="1"/>
  <c r="BG103" i="1"/>
  <c r="AI95" i="1"/>
  <c r="AI118" i="1"/>
  <c r="AI100" i="1"/>
  <c r="AU69" i="1"/>
  <c r="BG69" i="1"/>
  <c r="AI99" i="1"/>
  <c r="AU77" i="1"/>
  <c r="AU84" i="1"/>
  <c r="AU104" i="1"/>
  <c r="AU75" i="1"/>
  <c r="AU119" i="1"/>
  <c r="AU130" i="1"/>
  <c r="BG77" i="1"/>
  <c r="BG99" i="1"/>
  <c r="BG104" i="1"/>
  <c r="BG119" i="1"/>
  <c r="BG121" i="1"/>
  <c r="BG73" i="1"/>
  <c r="BG100" i="1"/>
  <c r="BG105" i="1"/>
  <c r="BG120" i="1"/>
  <c r="BG84" i="1"/>
  <c r="AI76" i="1"/>
  <c r="AI112" i="1"/>
  <c r="AI122" i="1"/>
  <c r="AI106" i="1"/>
  <c r="AI90" i="1"/>
  <c r="AI128" i="1"/>
  <c r="AI73" i="1"/>
  <c r="AI96" i="1"/>
  <c r="AI93" i="1"/>
  <c r="AI80" i="1"/>
  <c r="AI92" i="1"/>
  <c r="AI85" i="1"/>
  <c r="BG125" i="1"/>
  <c r="BG107" i="1"/>
  <c r="AI117" i="1"/>
  <c r="AI108" i="1"/>
  <c r="AU112" i="1"/>
  <c r="EY130" i="1"/>
  <c r="DO118" i="1"/>
  <c r="AU79" i="1"/>
  <c r="BG83" i="1"/>
  <c r="AU82" i="1"/>
  <c r="DC83" i="1"/>
  <c r="AI130" i="1"/>
  <c r="EY79" i="1"/>
  <c r="AU116" i="1"/>
  <c r="AU124" i="1"/>
  <c r="BG90" i="1"/>
  <c r="BG101" i="1"/>
  <c r="BG128" i="1"/>
  <c r="BG113" i="1"/>
  <c r="AI127" i="1"/>
  <c r="AI75" i="1"/>
  <c r="AU103" i="1"/>
  <c r="AI87" i="1"/>
  <c r="AU88" i="1"/>
  <c r="AU127" i="1"/>
  <c r="AU125" i="1"/>
  <c r="AU70" i="1"/>
  <c r="AU78" i="1"/>
  <c r="AU122" i="1"/>
  <c r="AU107" i="1"/>
  <c r="AU117" i="1"/>
  <c r="BG124" i="1"/>
  <c r="BG72" i="1"/>
  <c r="BG123" i="1"/>
  <c r="BG92" i="1"/>
  <c r="BG118" i="1"/>
  <c r="BG97" i="1"/>
  <c r="BG102" i="1"/>
  <c r="BG88" i="1"/>
  <c r="BG115" i="1"/>
  <c r="BG108" i="1"/>
  <c r="BG70" i="1"/>
  <c r="BG86" i="1"/>
  <c r="BG122" i="1"/>
  <c r="BG87" i="1"/>
  <c r="AU99" i="1"/>
  <c r="AU86" i="1"/>
  <c r="AU87" i="1"/>
  <c r="AI84" i="1"/>
  <c r="AI102" i="1"/>
  <c r="AI79" i="1"/>
  <c r="AI109" i="1"/>
  <c r="AI74" i="1"/>
  <c r="AI86" i="1"/>
  <c r="AI101" i="1"/>
  <c r="AI77" i="1"/>
  <c r="AI126" i="1"/>
  <c r="AI78" i="1"/>
  <c r="AI71" i="1"/>
  <c r="AU74" i="1"/>
  <c r="AU128" i="1"/>
  <c r="AI119" i="1"/>
  <c r="AU85" i="1"/>
  <c r="AU114" i="1"/>
  <c r="AU115" i="1"/>
  <c r="EY124" i="1"/>
  <c r="BG82" i="1"/>
  <c r="AU96" i="1"/>
  <c r="D47" i="1"/>
  <c r="D7" i="1"/>
  <c r="D31" i="1"/>
  <c r="D11" i="1"/>
  <c r="D23" i="1"/>
  <c r="D8" i="1"/>
  <c r="D51" i="1"/>
  <c r="D29" i="1"/>
  <c r="D46" i="1"/>
  <c r="D12" i="1"/>
  <c r="D61" i="1"/>
  <c r="D33" i="1"/>
  <c r="D41" i="1"/>
  <c r="D42" i="1"/>
  <c r="D5" i="1"/>
  <c r="D52" i="1"/>
  <c r="D44" i="1"/>
  <c r="D38" i="1"/>
  <c r="D32" i="1"/>
  <c r="D48" i="1"/>
  <c r="D60" i="1"/>
  <c r="D25" i="1"/>
  <c r="D37" i="1"/>
  <c r="D53" i="1"/>
  <c r="D36" i="1"/>
  <c r="D63" i="1"/>
  <c r="D39" i="1"/>
  <c r="D15" i="1"/>
  <c r="D64" i="1"/>
  <c r="D6" i="1"/>
  <c r="D14" i="1"/>
  <c r="D10" i="1"/>
  <c r="D54" i="1"/>
  <c r="D30" i="1"/>
  <c r="D21" i="1"/>
  <c r="D57" i="1"/>
  <c r="D13" i="1"/>
  <c r="D19" i="1"/>
  <c r="D34" i="1"/>
  <c r="D65" i="1"/>
  <c r="D27" i="1"/>
  <c r="D26" i="1"/>
  <c r="D58" i="1"/>
  <c r="D59" i="1"/>
  <c r="D56" i="1"/>
  <c r="D9" i="1"/>
  <c r="D35" i="1"/>
  <c r="D22" i="1"/>
  <c r="D28" i="1"/>
  <c r="D40" i="1"/>
  <c r="D50" i="1"/>
  <c r="D55" i="1"/>
  <c r="D20" i="1"/>
  <c r="D49" i="1"/>
  <c r="D43" i="1"/>
  <c r="D62" i="1"/>
  <c r="D66" i="1"/>
  <c r="E34" i="1"/>
  <c r="D99" i="2"/>
  <c r="E99" i="2"/>
  <c r="D162" i="2"/>
  <c r="E99" i="1"/>
  <c r="E53" i="1"/>
  <c r="E20" i="1"/>
  <c r="E58" i="1"/>
  <c r="E63" i="1"/>
  <c r="E12" i="1"/>
  <c r="E11" i="1"/>
  <c r="E48" i="1"/>
  <c r="E30" i="1"/>
  <c r="E35" i="1"/>
  <c r="E56" i="1"/>
  <c r="E36" i="1"/>
  <c r="E46" i="1"/>
  <c r="E26" i="1"/>
  <c r="E57" i="1"/>
  <c r="E51" i="1"/>
  <c r="E17" i="1"/>
  <c r="E18" i="1"/>
  <c r="E16" i="1"/>
  <c r="E25" i="1"/>
  <c r="E19" i="1"/>
  <c r="E52" i="1"/>
  <c r="E14" i="1"/>
  <c r="E6" i="1"/>
  <c r="E9" i="1"/>
  <c r="E28" i="1"/>
  <c r="E8" i="1"/>
  <c r="E4" i="1"/>
  <c r="E22" i="1"/>
  <c r="E15" i="1"/>
  <c r="E49" i="1"/>
  <c r="E50" i="1"/>
  <c r="E10" i="1"/>
  <c r="E62" i="1"/>
  <c r="E23" i="1"/>
  <c r="E61" i="1"/>
  <c r="E44" i="1"/>
  <c r="E42" i="1"/>
  <c r="E65" i="1"/>
  <c r="E38" i="1"/>
  <c r="E60" i="1"/>
  <c r="E40" i="1"/>
  <c r="E39" i="1"/>
  <c r="E31" i="1"/>
  <c r="E54" i="1"/>
  <c r="E5" i="1"/>
  <c r="E41" i="1"/>
  <c r="E64" i="1"/>
  <c r="E33" i="1"/>
  <c r="E27" i="1"/>
  <c r="E13" i="1"/>
  <c r="E32" i="1"/>
  <c r="E29" i="1"/>
  <c r="E43" i="1"/>
  <c r="E47" i="1"/>
  <c r="E37" i="1"/>
  <c r="E55" i="1"/>
  <c r="E21" i="1"/>
  <c r="E59" i="1"/>
  <c r="E7" i="1"/>
  <c r="D124" i="2"/>
  <c r="D78" i="2"/>
  <c r="D104" i="2"/>
  <c r="D114" i="2"/>
  <c r="D120" i="2"/>
  <c r="D94" i="2"/>
  <c r="D98" i="2"/>
  <c r="D119" i="2"/>
  <c r="D125" i="2"/>
  <c r="D109" i="2"/>
  <c r="D75" i="2"/>
  <c r="D87" i="2"/>
  <c r="D74" i="2"/>
  <c r="D84" i="2"/>
  <c r="D82" i="2"/>
  <c r="D111" i="2"/>
  <c r="D95" i="2"/>
  <c r="D128" i="2"/>
  <c r="D112" i="2"/>
  <c r="D106" i="2"/>
  <c r="D130" i="2"/>
  <c r="D88" i="2"/>
  <c r="D73" i="2"/>
  <c r="D79" i="2"/>
  <c r="D81" i="2"/>
  <c r="D122" i="2"/>
  <c r="D121" i="2"/>
  <c r="D76" i="2"/>
  <c r="D85" i="2"/>
  <c r="D86" i="2"/>
  <c r="D108" i="2"/>
  <c r="D92" i="2"/>
  <c r="D70" i="2"/>
  <c r="D105" i="2"/>
  <c r="D107" i="2"/>
  <c r="D127" i="2"/>
  <c r="D80" i="2"/>
  <c r="D93" i="2"/>
  <c r="D117" i="2"/>
  <c r="D83" i="2"/>
  <c r="D91" i="2"/>
  <c r="D100" i="2"/>
  <c r="D77" i="2"/>
  <c r="D118" i="2"/>
  <c r="D72" i="2"/>
  <c r="D102" i="2"/>
  <c r="D97" i="2"/>
  <c r="D129" i="2"/>
  <c r="D96" i="2"/>
  <c r="D103" i="2"/>
  <c r="D126" i="2"/>
  <c r="D115" i="2"/>
  <c r="D69" i="2"/>
  <c r="D71" i="2"/>
  <c r="D90" i="2"/>
  <c r="D116" i="2"/>
  <c r="D101" i="2"/>
  <c r="D113" i="2"/>
  <c r="D123" i="2"/>
  <c r="E162" i="2"/>
  <c r="E124" i="2"/>
  <c r="D186" i="2"/>
  <c r="E124" i="1"/>
  <c r="E78" i="2"/>
  <c r="D142" i="2"/>
  <c r="E78" i="1"/>
  <c r="E104" i="2"/>
  <c r="D167" i="2"/>
  <c r="E104" i="1"/>
  <c r="E88" i="2"/>
  <c r="D152" i="2"/>
  <c r="E88" i="1"/>
  <c r="E73" i="2"/>
  <c r="D137" i="2"/>
  <c r="E73" i="1"/>
  <c r="E81" i="2"/>
  <c r="D145" i="2"/>
  <c r="E81" i="1"/>
  <c r="E85" i="2"/>
  <c r="D149" i="2"/>
  <c r="E85" i="1"/>
  <c r="E86" i="2"/>
  <c r="D150" i="2"/>
  <c r="E86" i="1"/>
  <c r="E108" i="2"/>
  <c r="D171" i="2"/>
  <c r="E108" i="1"/>
  <c r="E92" i="2"/>
  <c r="D155" i="2"/>
  <c r="E92" i="1"/>
  <c r="E70" i="2"/>
  <c r="D134" i="2"/>
  <c r="E70" i="1"/>
  <c r="E105" i="2"/>
  <c r="D168" i="2"/>
  <c r="E105" i="1"/>
  <c r="E107" i="2"/>
  <c r="D170" i="2"/>
  <c r="E107" i="1"/>
  <c r="E127" i="2"/>
  <c r="D189" i="2"/>
  <c r="E127" i="1"/>
  <c r="E80" i="2"/>
  <c r="D144" i="2"/>
  <c r="E80" i="1"/>
  <c r="E93" i="2"/>
  <c r="D156" i="2"/>
  <c r="E93" i="1"/>
  <c r="E117" i="2"/>
  <c r="D179" i="2"/>
  <c r="E117" i="1"/>
  <c r="E83" i="2"/>
  <c r="D147" i="2"/>
  <c r="E83" i="1"/>
  <c r="E91" i="2"/>
  <c r="D154" i="2"/>
  <c r="E91" i="1"/>
  <c r="E100" i="2"/>
  <c r="D163" i="2"/>
  <c r="E100" i="1"/>
  <c r="E77" i="2"/>
  <c r="D141" i="2"/>
  <c r="E77" i="1"/>
  <c r="E118" i="2"/>
  <c r="D180" i="2"/>
  <c r="E118" i="1"/>
  <c r="E120" i="2"/>
  <c r="D182" i="2"/>
  <c r="E120" i="1"/>
  <c r="E94" i="2"/>
  <c r="D157" i="2"/>
  <c r="E94" i="1"/>
  <c r="E98" i="2"/>
  <c r="D161" i="2"/>
  <c r="E98" i="1"/>
  <c r="E119" i="2"/>
  <c r="D181" i="2"/>
  <c r="E119" i="1"/>
  <c r="E125" i="2"/>
  <c r="D187" i="2"/>
  <c r="E125" i="1"/>
  <c r="E109" i="2"/>
  <c r="D172" i="2"/>
  <c r="E109" i="1"/>
  <c r="E75" i="2"/>
  <c r="D139" i="2"/>
  <c r="E75" i="1"/>
  <c r="E87" i="2"/>
  <c r="D151" i="2"/>
  <c r="E87" i="1"/>
  <c r="E74" i="2"/>
  <c r="D138" i="2"/>
  <c r="E74" i="1"/>
  <c r="E84" i="2"/>
  <c r="D148" i="2"/>
  <c r="E84" i="1"/>
  <c r="E82" i="2"/>
  <c r="D146" i="2"/>
  <c r="E82" i="1"/>
  <c r="E111" i="2"/>
  <c r="D173" i="2"/>
  <c r="E111" i="1"/>
  <c r="E95" i="2"/>
  <c r="D158" i="2"/>
  <c r="E95" i="1"/>
  <c r="E128" i="2"/>
  <c r="D190" i="2"/>
  <c r="E128" i="1"/>
  <c r="E112" i="2"/>
  <c r="D174" i="2"/>
  <c r="E112" i="1"/>
  <c r="E106" i="2"/>
  <c r="D169" i="2"/>
  <c r="E106" i="1"/>
  <c r="E130" i="2"/>
  <c r="D192" i="2"/>
  <c r="E130" i="1"/>
  <c r="E114" i="2"/>
  <c r="D176" i="2"/>
  <c r="E114" i="1"/>
  <c r="E79" i="2"/>
  <c r="D143" i="2"/>
  <c r="E79" i="1"/>
  <c r="E122" i="2"/>
  <c r="D184" i="2"/>
  <c r="E122" i="1"/>
  <c r="E121" i="2"/>
  <c r="D183" i="2"/>
  <c r="E121" i="1"/>
  <c r="E76" i="2"/>
  <c r="D140" i="2"/>
  <c r="E76" i="1"/>
  <c r="E72" i="2"/>
  <c r="D136" i="2"/>
  <c r="E72" i="1"/>
  <c r="E102" i="2"/>
  <c r="D165" i="2"/>
  <c r="E102" i="1"/>
  <c r="E97" i="2"/>
  <c r="D160" i="2"/>
  <c r="E97" i="1"/>
  <c r="E129" i="2"/>
  <c r="D191" i="2"/>
  <c r="E129" i="1"/>
  <c r="E96" i="2"/>
  <c r="D159" i="2"/>
  <c r="E96" i="1"/>
  <c r="E103" i="2"/>
  <c r="D166" i="2"/>
  <c r="E103" i="1"/>
  <c r="E126" i="2"/>
  <c r="D188" i="2"/>
  <c r="E126" i="1"/>
  <c r="E115" i="2"/>
  <c r="D177" i="2"/>
  <c r="E115" i="1"/>
  <c r="E69" i="2"/>
  <c r="D133" i="2"/>
  <c r="E69" i="1"/>
  <c r="E71" i="2"/>
  <c r="D135" i="2"/>
  <c r="E71" i="1"/>
  <c r="E90" i="2"/>
  <c r="D153" i="2"/>
  <c r="E90" i="1"/>
  <c r="E116" i="2"/>
  <c r="D178" i="2"/>
  <c r="E116" i="1"/>
  <c r="E101" i="2"/>
  <c r="D164" i="2"/>
  <c r="E101" i="1"/>
  <c r="E113" i="2"/>
  <c r="D175" i="2"/>
  <c r="E113" i="1"/>
  <c r="E123" i="2"/>
  <c r="D185" i="2"/>
  <c r="E123" i="1"/>
  <c r="E66" i="1"/>
  <c r="E185" i="2"/>
  <c r="E133" i="2"/>
  <c r="E160" i="2"/>
  <c r="E143" i="2"/>
  <c r="E146" i="2"/>
  <c r="E187" i="2"/>
  <c r="E182" i="2"/>
  <c r="E154" i="2"/>
  <c r="E179" i="2"/>
  <c r="E144" i="2"/>
  <c r="E170" i="2"/>
  <c r="E134" i="2"/>
  <c r="E171" i="2"/>
  <c r="E149" i="2"/>
  <c r="E137" i="2"/>
  <c r="E167" i="2"/>
  <c r="E186" i="2"/>
  <c r="E164" i="2"/>
  <c r="E159" i="2"/>
  <c r="E183" i="2"/>
  <c r="E174" i="2"/>
  <c r="E138" i="2"/>
  <c r="E139" i="2"/>
  <c r="E141" i="2"/>
  <c r="E175" i="2"/>
  <c r="E177" i="2"/>
  <c r="E191" i="2"/>
  <c r="E140" i="2"/>
  <c r="E176" i="2"/>
  <c r="E190" i="2"/>
  <c r="E173" i="2"/>
  <c r="E148" i="2"/>
  <c r="E172" i="2"/>
  <c r="E181" i="2"/>
  <c r="E157" i="2"/>
  <c r="E180" i="2"/>
  <c r="E163" i="2"/>
  <c r="E147" i="2"/>
  <c r="E156" i="2"/>
  <c r="E189" i="2"/>
  <c r="E168" i="2"/>
  <c r="E155" i="2"/>
  <c r="E150" i="2"/>
  <c r="E145" i="2"/>
  <c r="E152" i="2"/>
  <c r="E142" i="2"/>
  <c r="E153" i="2"/>
  <c r="E188" i="2"/>
  <c r="E136" i="2"/>
  <c r="E192" i="2"/>
  <c r="E158" i="2"/>
  <c r="E161" i="2"/>
  <c r="E178" i="2"/>
  <c r="E135" i="2"/>
  <c r="E166" i="2"/>
  <c r="E165" i="2"/>
  <c r="E184" i="2"/>
  <c r="E169" i="2"/>
  <c r="E151" i="2"/>
  <c r="D133" i="1" a="1"/>
  <c r="D133" i="1"/>
  <c r="E2" i="1"/>
  <c r="G2" i="1"/>
  <c r="G8" i="1"/>
  <c r="G38" i="1"/>
  <c r="G9" i="1"/>
  <c r="G39" i="1"/>
  <c r="G19" i="1"/>
  <c r="G47" i="1"/>
  <c r="G15" i="1"/>
  <c r="G46" i="1"/>
  <c r="G20" i="1"/>
  <c r="G48" i="1"/>
  <c r="G11" i="1"/>
  <c r="G13" i="1"/>
  <c r="G14" i="1"/>
  <c r="G21" i="1"/>
  <c r="G50" i="1"/>
  <c r="G23" i="1"/>
  <c r="G51" i="1"/>
  <c r="G41" i="1"/>
  <c r="G42" i="1"/>
  <c r="G43" i="1"/>
  <c r="G44" i="1"/>
  <c r="G49" i="1"/>
  <c r="G22" i="1"/>
  <c r="G52" i="1"/>
  <c r="G53" i="1"/>
  <c r="G58" i="1"/>
  <c r="G31" i="1"/>
  <c r="G59" i="1"/>
  <c r="G40" i="1"/>
  <c r="G25" i="1"/>
  <c r="G54" i="1"/>
  <c r="G55" i="1"/>
  <c r="G56" i="1"/>
  <c r="G30" i="1"/>
  <c r="G32" i="1"/>
  <c r="G60" i="1"/>
  <c r="G27" i="1"/>
  <c r="G33" i="1"/>
  <c r="G61" i="1"/>
  <c r="G57" i="1"/>
  <c r="G34" i="1"/>
  <c r="G62" i="1"/>
  <c r="G10" i="1"/>
  <c r="G26" i="1"/>
  <c r="G28" i="1"/>
  <c r="G5" i="1"/>
  <c r="G35" i="1"/>
  <c r="G63" i="1"/>
  <c r="G12" i="1"/>
  <c r="G6" i="1"/>
  <c r="G36" i="1"/>
  <c r="G64" i="1"/>
  <c r="G29" i="1"/>
  <c r="G7" i="1"/>
  <c r="G37" i="1"/>
  <c r="G65" i="1"/>
  <c r="C6" i="2" a="1"/>
  <c r="C6" i="2"/>
  <c r="B7" i="2"/>
  <c r="B8" i="2"/>
  <c r="J60" i="1"/>
  <c r="J51" i="1"/>
  <c r="J22" i="1"/>
  <c r="J37" i="1"/>
  <c r="J63" i="1"/>
  <c r="J6" i="1"/>
  <c r="J58" i="1"/>
  <c r="J49" i="1"/>
  <c r="J26" i="1"/>
  <c r="J10" i="1"/>
  <c r="J19" i="1"/>
  <c r="J35" i="1"/>
  <c r="J61" i="1"/>
  <c r="J31" i="1"/>
  <c r="J34" i="1"/>
  <c r="J12" i="1"/>
  <c r="J53" i="1"/>
  <c r="J20" i="1"/>
  <c r="J25" i="1"/>
  <c r="J8" i="1"/>
  <c r="J52" i="1"/>
  <c r="J21" i="1"/>
  <c r="J41" i="1"/>
  <c r="J44" i="1"/>
  <c r="J38" i="1"/>
  <c r="J57" i="1"/>
  <c r="J14" i="1"/>
  <c r="J46" i="1"/>
  <c r="J47" i="1"/>
  <c r="J54" i="1"/>
  <c r="J48" i="1"/>
  <c r="J42" i="1"/>
  <c r="J64" i="1"/>
  <c r="J32" i="1"/>
  <c r="J43" i="1"/>
  <c r="J39" i="1"/>
  <c r="J27" i="1"/>
  <c r="J65" i="1"/>
  <c r="J28" i="1"/>
  <c r="J30" i="1"/>
  <c r="J59" i="1"/>
  <c r="J40" i="1"/>
  <c r="J11" i="1"/>
  <c r="J15" i="1"/>
  <c r="J5" i="1"/>
  <c r="J36" i="1"/>
  <c r="J62" i="1"/>
  <c r="J7" i="1"/>
  <c r="J50" i="1"/>
  <c r="J33" i="1"/>
  <c r="J55" i="1"/>
  <c r="J13" i="1"/>
  <c r="J9" i="1"/>
  <c r="J23" i="1"/>
  <c r="J29" i="1"/>
  <c r="J56" i="1"/>
  <c r="J4" i="1"/>
  <c r="B9" i="2"/>
  <c r="J66" i="1"/>
  <c r="K14" i="1"/>
  <c r="L79" i="2"/>
  <c r="L143" i="2"/>
  <c r="B10" i="2"/>
  <c r="K43" i="1"/>
  <c r="K42" i="1"/>
  <c r="K4" i="1"/>
  <c r="K79" i="1"/>
  <c r="K5" i="1"/>
  <c r="K22" i="1"/>
  <c r="K16" i="1"/>
  <c r="K18" i="1"/>
  <c r="K17" i="1"/>
  <c r="K55" i="1"/>
  <c r="K41" i="1"/>
  <c r="K62" i="1"/>
  <c r="K40" i="1"/>
  <c r="K48" i="1"/>
  <c r="K13" i="1"/>
  <c r="K29" i="1"/>
  <c r="K50" i="1"/>
  <c r="K12" i="1"/>
  <c r="K65" i="1"/>
  <c r="K7" i="1"/>
  <c r="K36" i="1"/>
  <c r="K37" i="1"/>
  <c r="K35" i="1"/>
  <c r="K25" i="1"/>
  <c r="K30" i="1"/>
  <c r="K61" i="1"/>
  <c r="K20" i="1"/>
  <c r="K21" i="1"/>
  <c r="K56" i="1"/>
  <c r="K31" i="1"/>
  <c r="K58" i="1"/>
  <c r="K23" i="1"/>
  <c r="K63" i="1"/>
  <c r="K60" i="1"/>
  <c r="K54" i="1"/>
  <c r="K47" i="1"/>
  <c r="K53" i="1"/>
  <c r="K9" i="1"/>
  <c r="K64" i="1"/>
  <c r="K49" i="1"/>
  <c r="K10" i="1"/>
  <c r="K8" i="1"/>
  <c r="K6" i="1"/>
  <c r="K11" i="1"/>
  <c r="K27" i="1"/>
  <c r="K52" i="1"/>
  <c r="K44" i="1"/>
  <c r="K28" i="1"/>
  <c r="K39" i="1"/>
  <c r="K33" i="1"/>
  <c r="K51" i="1"/>
  <c r="K32" i="1"/>
  <c r="K34" i="1"/>
  <c r="K38" i="1"/>
  <c r="K15" i="1"/>
  <c r="K57" i="1"/>
  <c r="K19" i="1"/>
  <c r="K59" i="1"/>
  <c r="L124" i="2"/>
  <c r="L186" i="2"/>
  <c r="L84" i="2"/>
  <c r="L148" i="2"/>
  <c r="L122" i="2"/>
  <c r="L184" i="2"/>
  <c r="L80" i="2"/>
  <c r="L144" i="2"/>
  <c r="L103" i="2"/>
  <c r="L166" i="2"/>
  <c r="L99" i="2"/>
  <c r="L162" i="2"/>
  <c r="L97" i="2"/>
  <c r="L160" i="2"/>
  <c r="L116" i="2"/>
  <c r="L178" i="2"/>
  <c r="L98" i="2"/>
  <c r="L161" i="2"/>
  <c r="L104" i="2"/>
  <c r="L167" i="2"/>
  <c r="L93" i="2"/>
  <c r="L156" i="2"/>
  <c r="L109" i="2"/>
  <c r="L172" i="2"/>
  <c r="L117" i="2"/>
  <c r="L179" i="2"/>
  <c r="L92" i="2"/>
  <c r="L155" i="2"/>
  <c r="L76" i="2"/>
  <c r="L140" i="2"/>
  <c r="L71" i="2"/>
  <c r="L135" i="2"/>
  <c r="L73" i="2"/>
  <c r="L137" i="2"/>
  <c r="L75" i="2"/>
  <c r="L139" i="2"/>
  <c r="L114" i="2"/>
  <c r="L176" i="2"/>
  <c r="L129" i="2"/>
  <c r="L191" i="2"/>
  <c r="L74" i="2"/>
  <c r="L138" i="2"/>
  <c r="L118" i="2"/>
  <c r="L180" i="2"/>
  <c r="L112" i="2"/>
  <c r="L174" i="2"/>
  <c r="L119" i="2"/>
  <c r="L181" i="2"/>
  <c r="L125" i="2"/>
  <c r="L187" i="2"/>
  <c r="L128" i="2"/>
  <c r="L190" i="2"/>
  <c r="L88" i="2"/>
  <c r="L152" i="2"/>
  <c r="L123" i="2"/>
  <c r="L185" i="2"/>
  <c r="L96" i="2"/>
  <c r="L159" i="2"/>
  <c r="L121" i="2"/>
  <c r="L183" i="2"/>
  <c r="L86" i="2"/>
  <c r="L150" i="2"/>
  <c r="L85" i="2"/>
  <c r="L149" i="2"/>
  <c r="L126" i="2"/>
  <c r="L188" i="2"/>
  <c r="L95" i="2"/>
  <c r="L158" i="2"/>
  <c r="L90" i="2"/>
  <c r="L153" i="2"/>
  <c r="L100" i="2"/>
  <c r="L163" i="2"/>
  <c r="L102" i="2"/>
  <c r="L165" i="2"/>
  <c r="L101" i="2"/>
  <c r="L164" i="2"/>
  <c r="L72" i="2"/>
  <c r="L136" i="2"/>
  <c r="L130" i="2"/>
  <c r="L192" i="2"/>
  <c r="L77" i="2"/>
  <c r="L141" i="2"/>
  <c r="L115" i="2"/>
  <c r="L177" i="2"/>
  <c r="L94" i="2"/>
  <c r="L157" i="2"/>
  <c r="L78" i="2"/>
  <c r="L142" i="2"/>
  <c r="L113" i="2"/>
  <c r="L175" i="2"/>
  <c r="L105" i="2"/>
  <c r="L168" i="2"/>
  <c r="L127" i="2"/>
  <c r="L189" i="2"/>
  <c r="L106" i="2"/>
  <c r="L169" i="2"/>
  <c r="L120" i="2"/>
  <c r="L182" i="2"/>
  <c r="L82" i="2"/>
  <c r="L146" i="2"/>
  <c r="L83" i="2"/>
  <c r="L147" i="2"/>
  <c r="L81" i="2"/>
  <c r="L145" i="2"/>
  <c r="L87" i="2"/>
  <c r="L151" i="2"/>
  <c r="L70" i="2"/>
  <c r="L134" i="2"/>
  <c r="K69" i="1"/>
  <c r="L69" i="2"/>
  <c r="L133" i="2"/>
  <c r="L107" i="2"/>
  <c r="L170" i="2"/>
  <c r="L108" i="2"/>
  <c r="L171" i="2"/>
  <c r="K108" i="1"/>
  <c r="B11" i="2"/>
  <c r="B12" i="2"/>
  <c r="B13" i="2"/>
  <c r="B14" i="2"/>
  <c r="B15" i="2"/>
  <c r="B16" i="2"/>
  <c r="K107" i="1"/>
  <c r="K80" i="1"/>
  <c r="K116" i="1"/>
  <c r="K109" i="1"/>
  <c r="K71" i="1"/>
  <c r="K129" i="1"/>
  <c r="K119" i="1"/>
  <c r="K88" i="1"/>
  <c r="K86" i="1"/>
  <c r="K90" i="1"/>
  <c r="K72" i="1"/>
  <c r="K94" i="1"/>
  <c r="K127" i="1"/>
  <c r="K83" i="1"/>
  <c r="K124" i="1"/>
  <c r="K103" i="1"/>
  <c r="K98" i="1"/>
  <c r="K117" i="1"/>
  <c r="K73" i="1"/>
  <c r="K74" i="1"/>
  <c r="K125" i="1"/>
  <c r="K123" i="1"/>
  <c r="K85" i="1"/>
  <c r="K100" i="1"/>
  <c r="K130" i="1"/>
  <c r="K78" i="1"/>
  <c r="K106" i="1"/>
  <c r="K81" i="1"/>
  <c r="K84" i="1"/>
  <c r="K99" i="1"/>
  <c r="K104" i="1"/>
  <c r="K92" i="1"/>
  <c r="K75" i="1"/>
  <c r="K118" i="1"/>
  <c r="K128" i="1"/>
  <c r="K96" i="1"/>
  <c r="K126" i="1"/>
  <c r="K102" i="1"/>
  <c r="K77" i="1"/>
  <c r="K113" i="1"/>
  <c r="K120" i="1"/>
  <c r="K87" i="1"/>
  <c r="K122" i="1"/>
  <c r="K97" i="1"/>
  <c r="K93" i="1"/>
  <c r="K76" i="1"/>
  <c r="K114" i="1"/>
  <c r="K112" i="1"/>
  <c r="K121" i="1"/>
  <c r="K95" i="1"/>
  <c r="K101" i="1"/>
  <c r="K115" i="1"/>
  <c r="K105" i="1"/>
  <c r="K82" i="1"/>
  <c r="K70" i="1"/>
  <c r="Z4" i="1"/>
  <c r="Z69" i="1"/>
  <c r="AF69" i="2"/>
  <c r="AF133" i="2"/>
  <c r="B17" i="2"/>
  <c r="AC4" i="1"/>
  <c r="AJ69" i="2"/>
  <c r="B18" i="2"/>
  <c r="AC69" i="1"/>
  <c r="AF4" i="1"/>
  <c r="AN69" i="2"/>
  <c r="AN133" i="2"/>
  <c r="B19" i="2"/>
  <c r="AF69" i="1"/>
  <c r="AI4" i="1"/>
  <c r="AJ133" i="2"/>
  <c r="AR69" i="2"/>
  <c r="AR133" i="2"/>
  <c r="B20" i="2"/>
  <c r="AI69" i="1"/>
  <c r="B21" i="2"/>
  <c r="B22" i="2"/>
  <c r="B23" i="2"/>
  <c r="B24" i="2"/>
  <c r="B25" i="2"/>
  <c r="M59" i="1"/>
  <c r="M31" i="1"/>
  <c r="M15" i="1"/>
  <c r="M58" i="1"/>
  <c r="M44" i="1"/>
  <c r="M30" i="1"/>
  <c r="M14" i="1"/>
  <c r="M57" i="1"/>
  <c r="M43" i="1"/>
  <c r="M29" i="1"/>
  <c r="M13" i="1"/>
  <c r="M11" i="1"/>
  <c r="M54" i="1"/>
  <c r="M40" i="1"/>
  <c r="M26" i="1"/>
  <c r="M10" i="1"/>
  <c r="M42" i="1"/>
  <c r="M28" i="1"/>
  <c r="M55" i="1"/>
  <c r="M41" i="1"/>
  <c r="M53" i="1"/>
  <c r="M39" i="1"/>
  <c r="M25" i="1"/>
  <c r="M9" i="1"/>
  <c r="M56" i="1"/>
  <c r="M12" i="1"/>
  <c r="M27" i="1"/>
  <c r="M52" i="1"/>
  <c r="M38" i="1"/>
  <c r="M8" i="1"/>
  <c r="M64" i="1"/>
  <c r="M50" i="1"/>
  <c r="M36" i="1"/>
  <c r="M22" i="1"/>
  <c r="M6" i="1"/>
  <c r="M63" i="1"/>
  <c r="M49" i="1"/>
  <c r="M35" i="1"/>
  <c r="M21" i="1"/>
  <c r="M5" i="1"/>
  <c r="M62" i="1"/>
  <c r="M48" i="1"/>
  <c r="M34" i="1"/>
  <c r="M20" i="1"/>
  <c r="M4" i="1"/>
  <c r="M61" i="1"/>
  <c r="M47" i="1"/>
  <c r="M33" i="1"/>
  <c r="M19" i="1"/>
  <c r="M65" i="1"/>
  <c r="M51" i="1"/>
  <c r="M37" i="1"/>
  <c r="M23" i="1"/>
  <c r="M7" i="1"/>
  <c r="M60" i="1"/>
  <c r="M46" i="1"/>
  <c r="M32" i="1"/>
  <c r="B26" i="2"/>
  <c r="M66" i="1"/>
  <c r="N57" i="1"/>
  <c r="P122" i="2"/>
  <c r="P184" i="2"/>
  <c r="N59" i="1"/>
  <c r="B27" i="2"/>
  <c r="N122" i="1"/>
  <c r="N54" i="1"/>
  <c r="N17" i="1"/>
  <c r="N16" i="1"/>
  <c r="N18" i="1"/>
  <c r="N62" i="1"/>
  <c r="N26" i="1"/>
  <c r="N52" i="1"/>
  <c r="N40" i="1"/>
  <c r="N51" i="1"/>
  <c r="N13" i="1"/>
  <c r="N65" i="1"/>
  <c r="N22" i="1"/>
  <c r="N32" i="1"/>
  <c r="N56" i="1"/>
  <c r="N28" i="1"/>
  <c r="N47" i="1"/>
  <c r="N9" i="1"/>
  <c r="N39" i="1"/>
  <c r="N44" i="1"/>
  <c r="N43" i="1"/>
  <c r="N37" i="1"/>
  <c r="N33" i="1"/>
  <c r="N36" i="1"/>
  <c r="N6" i="1"/>
  <c r="N25" i="1"/>
  <c r="N48" i="1"/>
  <c r="N41" i="1"/>
  <c r="N49" i="1"/>
  <c r="N12" i="1"/>
  <c r="N7" i="1"/>
  <c r="N64" i="1"/>
  <c r="N34" i="1"/>
  <c r="N20" i="1"/>
  <c r="N46" i="1"/>
  <c r="N35" i="1"/>
  <c r="N61" i="1"/>
  <c r="N14" i="1"/>
  <c r="N8" i="1"/>
  <c r="N50" i="1"/>
  <c r="N27" i="1"/>
  <c r="N10" i="1"/>
  <c r="N11" i="1"/>
  <c r="N5" i="1"/>
  <c r="N15" i="1"/>
  <c r="N60" i="1"/>
  <c r="N19" i="1"/>
  <c r="N53" i="1"/>
  <c r="N30" i="1"/>
  <c r="N29" i="1"/>
  <c r="N55" i="1"/>
  <c r="N21" i="1"/>
  <c r="N31" i="1"/>
  <c r="N23" i="1"/>
  <c r="N63" i="1"/>
  <c r="N4" i="1"/>
  <c r="N38" i="1"/>
  <c r="N42" i="1"/>
  <c r="P69" i="2"/>
  <c r="P133" i="2"/>
  <c r="P107" i="2"/>
  <c r="P170" i="2"/>
  <c r="P103" i="2"/>
  <c r="P166" i="2"/>
  <c r="P128" i="2"/>
  <c r="P190" i="2"/>
  <c r="P88" i="2"/>
  <c r="P152" i="2"/>
  <c r="P96" i="2"/>
  <c r="P159" i="2"/>
  <c r="P86" i="2"/>
  <c r="P150" i="2"/>
  <c r="P120" i="2"/>
  <c r="P182" i="2"/>
  <c r="P94" i="2"/>
  <c r="P157" i="2"/>
  <c r="P95" i="2"/>
  <c r="P158" i="2"/>
  <c r="P118" i="2"/>
  <c r="P180" i="2"/>
  <c r="P84" i="2"/>
  <c r="P148" i="2"/>
  <c r="P125" i="2"/>
  <c r="P187" i="2"/>
  <c r="P80" i="2"/>
  <c r="P144" i="2"/>
  <c r="P70" i="2"/>
  <c r="P134" i="2"/>
  <c r="P76" i="2"/>
  <c r="P140" i="2"/>
  <c r="P75" i="2"/>
  <c r="P139" i="2"/>
  <c r="P92" i="2"/>
  <c r="P155" i="2"/>
  <c r="P115" i="2"/>
  <c r="P177" i="2"/>
  <c r="P73" i="2"/>
  <c r="P137" i="2"/>
  <c r="P79" i="2"/>
  <c r="P143" i="2"/>
  <c r="P126" i="2"/>
  <c r="P188" i="2"/>
  <c r="P100" i="2"/>
  <c r="P163" i="2"/>
  <c r="P111" i="2"/>
  <c r="P173" i="2"/>
  <c r="P85" i="2"/>
  <c r="P149" i="2"/>
  <c r="P99" i="2"/>
  <c r="P162" i="2"/>
  <c r="P129" i="2"/>
  <c r="P191" i="2"/>
  <c r="P72" i="2"/>
  <c r="P136" i="2"/>
  <c r="P77" i="2"/>
  <c r="P141" i="2"/>
  <c r="P114" i="2"/>
  <c r="P176" i="2"/>
  <c r="P106" i="2"/>
  <c r="P169" i="2"/>
  <c r="P113" i="2"/>
  <c r="P175" i="2"/>
  <c r="P90" i="2"/>
  <c r="P153" i="2"/>
  <c r="P71" i="2"/>
  <c r="P135" i="2"/>
  <c r="P101" i="2"/>
  <c r="P164" i="2"/>
  <c r="P98" i="2"/>
  <c r="P161" i="2"/>
  <c r="P102" i="2"/>
  <c r="P165" i="2"/>
  <c r="P108" i="2"/>
  <c r="P171" i="2"/>
  <c r="P109" i="2"/>
  <c r="P172" i="2"/>
  <c r="P104" i="2"/>
  <c r="P167" i="2"/>
  <c r="P74" i="2"/>
  <c r="P138" i="2"/>
  <c r="P112" i="2"/>
  <c r="P174" i="2"/>
  <c r="P93" i="2"/>
  <c r="P156" i="2"/>
  <c r="P121" i="2"/>
  <c r="P183" i="2"/>
  <c r="P97" i="2"/>
  <c r="P160" i="2"/>
  <c r="P87" i="2"/>
  <c r="P151" i="2"/>
  <c r="P130" i="2"/>
  <c r="P192" i="2"/>
  <c r="P78" i="2"/>
  <c r="P142" i="2"/>
  <c r="P116" i="2"/>
  <c r="P178" i="2"/>
  <c r="P105" i="2"/>
  <c r="P168" i="2"/>
  <c r="P117" i="2"/>
  <c r="P179" i="2"/>
  <c r="P91" i="2"/>
  <c r="P154" i="2"/>
  <c r="P127" i="2"/>
  <c r="P189" i="2"/>
  <c r="P83" i="2"/>
  <c r="P147" i="2"/>
  <c r="P81" i="2"/>
  <c r="P145" i="2"/>
  <c r="P82" i="2"/>
  <c r="P146" i="2"/>
  <c r="P119" i="2"/>
  <c r="P181" i="2"/>
  <c r="P124" i="2"/>
  <c r="P186" i="2"/>
  <c r="N124" i="1"/>
  <c r="B28" i="2"/>
  <c r="N69" i="1"/>
  <c r="N118" i="1"/>
  <c r="N129" i="1"/>
  <c r="N106" i="1"/>
  <c r="N108" i="1"/>
  <c r="N112" i="1"/>
  <c r="N87" i="1"/>
  <c r="N105" i="1"/>
  <c r="N83" i="1"/>
  <c r="N115" i="1"/>
  <c r="N128" i="1"/>
  <c r="N84" i="1"/>
  <c r="N73" i="1"/>
  <c r="N113" i="1"/>
  <c r="N101" i="1"/>
  <c r="N109" i="1"/>
  <c r="N93" i="1"/>
  <c r="N130" i="1"/>
  <c r="N117" i="1"/>
  <c r="N81" i="1"/>
  <c r="N86" i="1"/>
  <c r="N100" i="1"/>
  <c r="N120" i="1"/>
  <c r="N76" i="1"/>
  <c r="N111" i="1"/>
  <c r="N72" i="1"/>
  <c r="N107" i="1"/>
  <c r="N88" i="1"/>
  <c r="N94" i="1"/>
  <c r="N125" i="1"/>
  <c r="N75" i="1"/>
  <c r="N79" i="1"/>
  <c r="N85" i="1"/>
  <c r="N77" i="1"/>
  <c r="N90" i="1"/>
  <c r="N98" i="1"/>
  <c r="N104" i="1"/>
  <c r="N121" i="1"/>
  <c r="N78" i="1"/>
  <c r="N91" i="1"/>
  <c r="N82" i="1"/>
  <c r="N70" i="1"/>
  <c r="N103" i="1"/>
  <c r="N96" i="1"/>
  <c r="N95" i="1"/>
  <c r="N80" i="1"/>
  <c r="N92" i="1"/>
  <c r="N126" i="1"/>
  <c r="N99" i="1"/>
  <c r="N114" i="1"/>
  <c r="N71" i="1"/>
  <c r="N102" i="1"/>
  <c r="N74" i="1"/>
  <c r="N97" i="1"/>
  <c r="N116" i="1"/>
  <c r="N127" i="1"/>
  <c r="N119" i="1"/>
  <c r="P8" i="1"/>
  <c r="P38" i="1"/>
  <c r="P9" i="1"/>
  <c r="P39" i="1"/>
  <c r="P10" i="1"/>
  <c r="P40" i="1"/>
  <c r="P11" i="1"/>
  <c r="P41" i="1"/>
  <c r="P12" i="1"/>
  <c r="P42" i="1"/>
  <c r="P13" i="1"/>
  <c r="P43" i="1"/>
  <c r="P46" i="1"/>
  <c r="P19" i="1"/>
  <c r="P47" i="1"/>
  <c r="P20" i="1"/>
  <c r="P48" i="1"/>
  <c r="P44" i="1"/>
  <c r="P21" i="1"/>
  <c r="P49" i="1"/>
  <c r="P22" i="1"/>
  <c r="P50" i="1"/>
  <c r="P23" i="1"/>
  <c r="P51" i="1"/>
  <c r="P52" i="1"/>
  <c r="P25" i="1"/>
  <c r="P53" i="1"/>
  <c r="P26" i="1"/>
  <c r="P54" i="1"/>
  <c r="P27" i="1"/>
  <c r="P55" i="1"/>
  <c r="P15" i="1"/>
  <c r="P56" i="1"/>
  <c r="P57" i="1"/>
  <c r="P30" i="1"/>
  <c r="P58" i="1"/>
  <c r="P31" i="1"/>
  <c r="P59" i="1"/>
  <c r="P32" i="1"/>
  <c r="P33" i="1"/>
  <c r="P61" i="1"/>
  <c r="P34" i="1"/>
  <c r="P62" i="1"/>
  <c r="P5" i="1"/>
  <c r="P35" i="1"/>
  <c r="P63" i="1"/>
  <c r="P14" i="1"/>
  <c r="P29" i="1"/>
  <c r="P60" i="1"/>
  <c r="P6" i="1"/>
  <c r="P36" i="1"/>
  <c r="P64" i="1"/>
  <c r="P28" i="1"/>
  <c r="P4" i="1"/>
  <c r="P7" i="1"/>
  <c r="P37" i="1"/>
  <c r="P65" i="1"/>
  <c r="B29" i="2"/>
  <c r="P66" i="1"/>
  <c r="Q46" i="1"/>
  <c r="T111" i="2"/>
  <c r="T173" i="2"/>
  <c r="B30" i="2"/>
  <c r="Q111" i="1"/>
  <c r="Q16" i="1"/>
  <c r="Q17" i="1"/>
  <c r="Q18" i="1"/>
  <c r="Q39" i="1"/>
  <c r="Q20" i="1"/>
  <c r="Q30" i="1"/>
  <c r="Q31" i="1"/>
  <c r="Q19" i="1"/>
  <c r="Q41" i="1"/>
  <c r="Q52" i="1"/>
  <c r="Q61" i="1"/>
  <c r="Q38" i="1"/>
  <c r="Q32" i="1"/>
  <c r="Q62" i="1"/>
  <c r="Q22" i="1"/>
  <c r="Q29" i="1"/>
  <c r="Q51" i="1"/>
  <c r="Q12" i="1"/>
  <c r="Q13" i="1"/>
  <c r="Q6" i="1"/>
  <c r="Q50" i="1"/>
  <c r="Q53" i="1"/>
  <c r="Q37" i="1"/>
  <c r="Q34" i="1"/>
  <c r="Q8" i="1"/>
  <c r="Q15" i="1"/>
  <c r="Q57" i="1"/>
  <c r="Q59" i="1"/>
  <c r="Q7" i="1"/>
  <c r="Q27" i="1"/>
  <c r="Q23" i="1"/>
  <c r="Q65" i="1"/>
  <c r="Q33" i="1"/>
  <c r="Q40" i="1"/>
  <c r="Q47" i="1"/>
  <c r="Q5" i="1"/>
  <c r="Q54" i="1"/>
  <c r="Q42" i="1"/>
  <c r="Q14" i="1"/>
  <c r="Q21" i="1"/>
  <c r="Q35" i="1"/>
  <c r="Q58" i="1"/>
  <c r="Q49" i="1"/>
  <c r="Q9" i="1"/>
  <c r="Q63" i="1"/>
  <c r="Q64" i="1"/>
  <c r="Q55" i="1"/>
  <c r="Q11" i="1"/>
  <c r="Q25" i="1"/>
  <c r="Q48" i="1"/>
  <c r="Q10" i="1"/>
  <c r="Q56" i="1"/>
  <c r="Q4" i="1"/>
  <c r="Q60" i="1"/>
  <c r="Q28" i="1"/>
  <c r="Q44" i="1"/>
  <c r="Q36" i="1"/>
  <c r="T69" i="2"/>
  <c r="T133" i="2"/>
  <c r="T101" i="2"/>
  <c r="T164" i="2"/>
  <c r="T109" i="2"/>
  <c r="T172" i="2"/>
  <c r="T93" i="2"/>
  <c r="T125" i="2"/>
  <c r="T187" i="2"/>
  <c r="T121" i="2"/>
  <c r="T183" i="2"/>
  <c r="T75" i="2"/>
  <c r="T139" i="2"/>
  <c r="T113" i="2"/>
  <c r="T175" i="2"/>
  <c r="T90" i="2"/>
  <c r="T153" i="2"/>
  <c r="T76" i="2"/>
  <c r="T140" i="2"/>
  <c r="T120" i="2"/>
  <c r="T182" i="2"/>
  <c r="T129" i="2"/>
  <c r="T191" i="2"/>
  <c r="T128" i="2"/>
  <c r="T190" i="2"/>
  <c r="T74" i="2"/>
  <c r="T138" i="2"/>
  <c r="T114" i="2"/>
  <c r="T176" i="2"/>
  <c r="T123" i="2"/>
  <c r="T185" i="2"/>
  <c r="T100" i="2"/>
  <c r="T163" i="2"/>
  <c r="T86" i="2"/>
  <c r="T150" i="2"/>
  <c r="T79" i="2"/>
  <c r="T143" i="2"/>
  <c r="T107" i="2"/>
  <c r="T170" i="2"/>
  <c r="T119" i="2"/>
  <c r="T181" i="2"/>
  <c r="T70" i="2"/>
  <c r="T134" i="2"/>
  <c r="T112" i="2"/>
  <c r="T174" i="2"/>
  <c r="T105" i="2"/>
  <c r="T168" i="2"/>
  <c r="T98" i="2"/>
  <c r="T161" i="2"/>
  <c r="T130" i="2"/>
  <c r="T192" i="2"/>
  <c r="T88" i="2"/>
  <c r="T152" i="2"/>
  <c r="T92" i="2"/>
  <c r="T155" i="2"/>
  <c r="T72" i="2"/>
  <c r="T136" i="2"/>
  <c r="T124" i="2"/>
  <c r="T186" i="2"/>
  <c r="T122" i="2"/>
  <c r="T184" i="2"/>
  <c r="T80" i="2"/>
  <c r="T144" i="2"/>
  <c r="T73" i="2"/>
  <c r="T137" i="2"/>
  <c r="T99" i="2"/>
  <c r="T162" i="2"/>
  <c r="T102" i="2"/>
  <c r="T165" i="2"/>
  <c r="T118" i="2"/>
  <c r="T180" i="2"/>
  <c r="T115" i="2"/>
  <c r="T177" i="2"/>
  <c r="T71" i="2"/>
  <c r="T135" i="2"/>
  <c r="T78" i="2"/>
  <c r="T142" i="2"/>
  <c r="T77" i="2"/>
  <c r="T141" i="2"/>
  <c r="T116" i="2"/>
  <c r="T178" i="2"/>
  <c r="T94" i="2"/>
  <c r="T157" i="2"/>
  <c r="T87" i="2"/>
  <c r="T151" i="2"/>
  <c r="T127" i="2"/>
  <c r="T189" i="2"/>
  <c r="T97" i="2"/>
  <c r="T160" i="2"/>
  <c r="T103" i="2"/>
  <c r="T166" i="2"/>
  <c r="T126" i="2"/>
  <c r="T188" i="2"/>
  <c r="T117" i="2"/>
  <c r="T179" i="2"/>
  <c r="T106" i="2"/>
  <c r="T169" i="2"/>
  <c r="T84" i="2"/>
  <c r="T148" i="2"/>
  <c r="T96" i="2"/>
  <c r="T159" i="2"/>
  <c r="T95" i="2"/>
  <c r="T158" i="2"/>
  <c r="T85" i="2"/>
  <c r="T149" i="2"/>
  <c r="T104" i="2"/>
  <c r="T167" i="2"/>
  <c r="T83" i="2"/>
  <c r="T147" i="2"/>
  <c r="T82" i="2"/>
  <c r="T146" i="2"/>
  <c r="T81" i="2"/>
  <c r="T145" i="2"/>
  <c r="B31" i="2"/>
  <c r="Q69" i="1"/>
  <c r="Q113" i="1"/>
  <c r="Q129" i="1"/>
  <c r="Q123" i="1"/>
  <c r="Q107" i="1"/>
  <c r="Q105" i="1"/>
  <c r="Q92" i="1"/>
  <c r="Q80" i="1"/>
  <c r="Q118" i="1"/>
  <c r="Q77" i="1"/>
  <c r="Q127" i="1"/>
  <c r="Q117" i="1"/>
  <c r="Q95" i="1"/>
  <c r="Q82" i="1"/>
  <c r="Q90" i="1"/>
  <c r="Q128" i="1"/>
  <c r="Q100" i="1"/>
  <c r="Q119" i="1"/>
  <c r="Q98" i="1"/>
  <c r="Q72" i="1"/>
  <c r="Q73" i="1"/>
  <c r="Q115" i="1"/>
  <c r="Q116" i="1"/>
  <c r="Q97" i="1"/>
  <c r="Q106" i="1"/>
  <c r="Q85" i="1"/>
  <c r="Q81" i="1"/>
  <c r="Q109" i="1"/>
  <c r="Q121" i="1"/>
  <c r="Q76" i="1"/>
  <c r="Q74" i="1"/>
  <c r="Q86" i="1"/>
  <c r="Q70" i="1"/>
  <c r="Q130" i="1"/>
  <c r="Q124" i="1"/>
  <c r="Q99" i="1"/>
  <c r="Q71" i="1"/>
  <c r="Q94" i="1"/>
  <c r="Q103" i="1"/>
  <c r="Q84" i="1"/>
  <c r="Q104" i="1"/>
  <c r="Q101" i="1"/>
  <c r="Q93" i="1"/>
  <c r="Q125" i="1"/>
  <c r="Q75" i="1"/>
  <c r="Q120" i="1"/>
  <c r="Q114" i="1"/>
  <c r="Q79" i="1"/>
  <c r="Q112" i="1"/>
  <c r="Q88" i="1"/>
  <c r="Q122" i="1"/>
  <c r="Q102" i="1"/>
  <c r="Q78" i="1"/>
  <c r="Q87" i="1"/>
  <c r="Q126" i="1"/>
  <c r="Q96" i="1"/>
  <c r="Q83" i="1"/>
  <c r="S65" i="1"/>
  <c r="S22" i="1"/>
  <c r="S44" i="1"/>
  <c r="S48" i="1"/>
  <c r="S61" i="1"/>
  <c r="S41" i="1"/>
  <c r="S38" i="1"/>
  <c r="S52" i="1"/>
  <c r="S64" i="1"/>
  <c r="S60" i="1"/>
  <c r="S54" i="1"/>
  <c r="S63" i="1"/>
  <c r="S23" i="1"/>
  <c r="S36" i="1"/>
  <c r="S56" i="1"/>
  <c r="S20" i="1"/>
  <c r="S47" i="1"/>
  <c r="S51" i="1"/>
  <c r="S37" i="1"/>
  <c r="S29" i="1"/>
  <c r="S30" i="1"/>
  <c r="S25" i="1"/>
  <c r="S10" i="1"/>
  <c r="S34" i="1"/>
  <c r="S39" i="1"/>
  <c r="S14" i="1"/>
  <c r="S53" i="1"/>
  <c r="S11" i="1"/>
  <c r="S26" i="1"/>
  <c r="S21" i="1"/>
  <c r="S5" i="1"/>
  <c r="S55" i="1"/>
  <c r="S59" i="1"/>
  <c r="S6" i="1"/>
  <c r="S12" i="1"/>
  <c r="S43" i="1"/>
  <c r="S28" i="1"/>
  <c r="S15" i="1"/>
  <c r="S40" i="1"/>
  <c r="S42" i="1"/>
  <c r="S27" i="1"/>
  <c r="S62" i="1"/>
  <c r="S8" i="1"/>
  <c r="S9" i="1"/>
  <c r="S33" i="1"/>
  <c r="S31" i="1"/>
  <c r="S19" i="1"/>
  <c r="S13" i="1"/>
  <c r="S32" i="1"/>
  <c r="S35" i="1"/>
  <c r="S49" i="1"/>
  <c r="S58" i="1"/>
  <c r="S50" i="1"/>
  <c r="S7" i="1"/>
  <c r="S57" i="1"/>
  <c r="S46" i="1"/>
  <c r="S4" i="1"/>
  <c r="T156" i="2"/>
  <c r="B32" i="2"/>
  <c r="S66" i="1"/>
  <c r="T59" i="1"/>
  <c r="T62" i="1"/>
  <c r="T20" i="1"/>
  <c r="X85" i="2"/>
  <c r="T27" i="1"/>
  <c r="T49" i="1"/>
  <c r="X114" i="2"/>
  <c r="T56" i="1"/>
  <c r="T52" i="1"/>
  <c r="X117" i="2"/>
  <c r="T33" i="1"/>
  <c r="X98" i="2"/>
  <c r="T25" i="1"/>
  <c r="X90" i="2"/>
  <c r="T64" i="1"/>
  <c r="X129" i="2"/>
  <c r="T4" i="1"/>
  <c r="T69" i="1"/>
  <c r="T19" i="1"/>
  <c r="T84" i="1"/>
  <c r="T48" i="1"/>
  <c r="T113" i="1"/>
  <c r="T65" i="1"/>
  <c r="T130" i="1"/>
  <c r="T30" i="1"/>
  <c r="X95" i="2"/>
  <c r="T44" i="1"/>
  <c r="T109" i="1"/>
  <c r="T22" i="1"/>
  <c r="T87" i="1"/>
  <c r="T8" i="1"/>
  <c r="T73" i="1"/>
  <c r="T5" i="1"/>
  <c r="T70" i="1"/>
  <c r="T11" i="1"/>
  <c r="T76" i="1"/>
  <c r="T57" i="1"/>
  <c r="T122" i="1"/>
  <c r="T35" i="1"/>
  <c r="T100" i="1"/>
  <c r="T14" i="1"/>
  <c r="T79" i="1"/>
  <c r="T13" i="1"/>
  <c r="T78" i="1"/>
  <c r="T50" i="1"/>
  <c r="T115" i="1"/>
  <c r="T21" i="1"/>
  <c r="T86" i="1"/>
  <c r="T10" i="1"/>
  <c r="X75" i="2"/>
  <c r="T29" i="1"/>
  <c r="T94" i="1"/>
  <c r="T43" i="1"/>
  <c r="X108" i="2"/>
  <c r="T40" i="1"/>
  <c r="X105" i="2"/>
  <c r="T7" i="1"/>
  <c r="T12" i="1"/>
  <c r="X77" i="2"/>
  <c r="T26" i="1"/>
  <c r="X91" i="2"/>
  <c r="T39" i="1"/>
  <c r="X104" i="2"/>
  <c r="T23" i="1"/>
  <c r="X88" i="2"/>
  <c r="T54" i="1"/>
  <c r="T119" i="1"/>
  <c r="T41" i="1"/>
  <c r="X106" i="2"/>
  <c r="T61" i="1"/>
  <c r="T126" i="1"/>
  <c r="T63" i="1"/>
  <c r="X128" i="2"/>
  <c r="T36" i="1"/>
  <c r="X101" i="2"/>
  <c r="T55" i="1"/>
  <c r="X120" i="2"/>
  <c r="T51" i="1"/>
  <c r="X116" i="2"/>
  <c r="T32" i="1"/>
  <c r="X97" i="2"/>
  <c r="T47" i="1"/>
  <c r="T112" i="1"/>
  <c r="T31" i="1"/>
  <c r="X96" i="2"/>
  <c r="T38" i="1"/>
  <c r="T103" i="1"/>
  <c r="T15" i="1"/>
  <c r="X80" i="2"/>
  <c r="T6" i="1"/>
  <c r="T71" i="1"/>
  <c r="T58" i="1"/>
  <c r="X123" i="2"/>
  <c r="T28" i="1"/>
  <c r="X93" i="2"/>
  <c r="T60" i="1"/>
  <c r="X125" i="2"/>
  <c r="X119" i="2"/>
  <c r="X86" i="2"/>
  <c r="X121" i="2"/>
  <c r="X126" i="2"/>
  <c r="X92" i="2"/>
  <c r="X72" i="2"/>
  <c r="X127" i="2"/>
  <c r="X124" i="2"/>
  <c r="T37" i="1"/>
  <c r="T34" i="1"/>
  <c r="B33" i="2"/>
  <c r="T53" i="1"/>
  <c r="T127" i="1"/>
  <c r="T129" i="1"/>
  <c r="T116" i="1"/>
  <c r="T85" i="1"/>
  <c r="T92" i="1"/>
  <c r="T121" i="1"/>
  <c r="T117" i="1"/>
  <c r="T105" i="1"/>
  <c r="T72" i="1"/>
  <c r="T104" i="1"/>
  <c r="T95" i="1"/>
  <c r="T124" i="1"/>
  <c r="T9" i="1"/>
  <c r="T16" i="1"/>
  <c r="T17" i="1"/>
  <c r="T18" i="1"/>
  <c r="V43" i="1"/>
  <c r="V51" i="1"/>
  <c r="V28" i="1"/>
  <c r="V42" i="1"/>
  <c r="V32" i="1"/>
  <c r="V46" i="1"/>
  <c r="V39" i="1"/>
  <c r="V13" i="1"/>
  <c r="V25" i="1"/>
  <c r="V10" i="1"/>
  <c r="V56" i="1"/>
  <c r="V50" i="1"/>
  <c r="V53" i="1"/>
  <c r="V65" i="1"/>
  <c r="V22" i="1"/>
  <c r="V38" i="1"/>
  <c r="V26" i="1"/>
  <c r="V52" i="1"/>
  <c r="V55" i="1"/>
  <c r="V27" i="1"/>
  <c r="V23" i="1"/>
  <c r="V54" i="1"/>
  <c r="V7" i="1"/>
  <c r="V30" i="1"/>
  <c r="V15" i="1"/>
  <c r="V19" i="1"/>
  <c r="V63" i="1"/>
  <c r="V29" i="1"/>
  <c r="V61" i="1"/>
  <c r="V14" i="1"/>
  <c r="V20" i="1"/>
  <c r="V33" i="1"/>
  <c r="V49" i="1"/>
  <c r="V9" i="1"/>
  <c r="V48" i="1"/>
  <c r="V44" i="1"/>
  <c r="V64" i="1"/>
  <c r="V60" i="1"/>
  <c r="V58" i="1"/>
  <c r="V40" i="1"/>
  <c r="V59" i="1"/>
  <c r="V8" i="1"/>
  <c r="V57" i="1"/>
  <c r="V62" i="1"/>
  <c r="V31" i="1"/>
  <c r="V34" i="1"/>
  <c r="V11" i="1"/>
  <c r="V47" i="1"/>
  <c r="V6" i="1"/>
  <c r="V37" i="1"/>
  <c r="V35" i="1"/>
  <c r="V41" i="1"/>
  <c r="V5" i="1"/>
  <c r="V21" i="1"/>
  <c r="V36" i="1"/>
  <c r="V12" i="1"/>
  <c r="V4" i="1"/>
  <c r="T96" i="1"/>
  <c r="T106" i="1"/>
  <c r="T91" i="1"/>
  <c r="T123" i="1"/>
  <c r="X130" i="2"/>
  <c r="X79" i="2"/>
  <c r="T75" i="1"/>
  <c r="X103" i="2"/>
  <c r="X70" i="2"/>
  <c r="X100" i="2"/>
  <c r="X73" i="2"/>
  <c r="T120" i="1"/>
  <c r="X69" i="2"/>
  <c r="T98" i="1"/>
  <c r="X84" i="2"/>
  <c r="X76" i="2"/>
  <c r="X87" i="2"/>
  <c r="T114" i="1"/>
  <c r="T77" i="1"/>
  <c r="T125" i="1"/>
  <c r="T90" i="1"/>
  <c r="X71" i="2"/>
  <c r="X115" i="2"/>
  <c r="X78" i="2"/>
  <c r="X109" i="2"/>
  <c r="X113" i="2"/>
  <c r="T97" i="1"/>
  <c r="T101" i="1"/>
  <c r="X112" i="2"/>
  <c r="X122" i="2"/>
  <c r="T108" i="1"/>
  <c r="X94" i="2"/>
  <c r="T128" i="1"/>
  <c r="T80" i="1"/>
  <c r="T88" i="1"/>
  <c r="T93" i="1"/>
  <c r="T99" i="1"/>
  <c r="T102" i="1"/>
  <c r="X83" i="2"/>
  <c r="X82" i="2"/>
  <c r="X81" i="2"/>
  <c r="X74" i="2"/>
  <c r="T118" i="1"/>
  <c r="X118" i="2"/>
  <c r="X99" i="2"/>
  <c r="X102" i="2"/>
  <c r="B34" i="2"/>
  <c r="T74" i="1"/>
  <c r="T81" i="1"/>
  <c r="T83" i="1"/>
  <c r="T82" i="1"/>
  <c r="V66" i="1"/>
  <c r="B35" i="2"/>
  <c r="W65" i="1"/>
  <c r="W18" i="1"/>
  <c r="W17" i="1"/>
  <c r="W16" i="1"/>
  <c r="W7" i="1"/>
  <c r="W61" i="1"/>
  <c r="W38" i="1"/>
  <c r="W43" i="1"/>
  <c r="W52" i="1"/>
  <c r="W42" i="1"/>
  <c r="W4" i="1"/>
  <c r="W47" i="1"/>
  <c r="W53" i="1"/>
  <c r="W8" i="1"/>
  <c r="W41" i="1"/>
  <c r="W5" i="1"/>
  <c r="W27" i="1"/>
  <c r="W54" i="1"/>
  <c r="W60" i="1"/>
  <c r="W14" i="1"/>
  <c r="W40" i="1"/>
  <c r="W28" i="1"/>
  <c r="W37" i="1"/>
  <c r="W15" i="1"/>
  <c r="W50" i="1"/>
  <c r="W32" i="1"/>
  <c r="W22" i="1"/>
  <c r="W13" i="1"/>
  <c r="W9" i="1"/>
  <c r="W11" i="1"/>
  <c r="W51" i="1"/>
  <c r="W25" i="1"/>
  <c r="W19" i="1"/>
  <c r="W62" i="1"/>
  <c r="W34" i="1"/>
  <c r="W21" i="1"/>
  <c r="W49" i="1"/>
  <c r="W33" i="1"/>
  <c r="W30" i="1"/>
  <c r="W29" i="1"/>
  <c r="W58" i="1"/>
  <c r="W35" i="1"/>
  <c r="W57" i="1"/>
  <c r="W44" i="1"/>
  <c r="W20" i="1"/>
  <c r="W31" i="1"/>
  <c r="W55" i="1"/>
  <c r="W39" i="1"/>
  <c r="W23" i="1"/>
  <c r="W64" i="1"/>
  <c r="W6" i="1"/>
  <c r="W36" i="1"/>
  <c r="W59" i="1"/>
  <c r="W63" i="1"/>
  <c r="W12" i="1"/>
  <c r="W48" i="1"/>
  <c r="W56" i="1"/>
  <c r="X183" i="2"/>
  <c r="AB121" i="2"/>
  <c r="AB183" i="2"/>
  <c r="X175" i="2"/>
  <c r="AB113" i="2"/>
  <c r="AB175" i="2"/>
  <c r="X141" i="2"/>
  <c r="AB77" i="2"/>
  <c r="AB141" i="2"/>
  <c r="X190" i="2"/>
  <c r="AB128" i="2"/>
  <c r="AB190" i="2"/>
  <c r="X186" i="2"/>
  <c r="AB124" i="2"/>
  <c r="AB186" i="2"/>
  <c r="X164" i="2"/>
  <c r="AB101" i="2"/>
  <c r="AB164" i="2"/>
  <c r="X139" i="2"/>
  <c r="X135" i="2"/>
  <c r="AB71" i="2"/>
  <c r="AB135" i="2"/>
  <c r="X191" i="2"/>
  <c r="AB129" i="2"/>
  <c r="AB191" i="2"/>
  <c r="X152" i="2"/>
  <c r="AB88" i="2"/>
  <c r="AB152" i="2"/>
  <c r="X167" i="2"/>
  <c r="AB104" i="2"/>
  <c r="AB167" i="2"/>
  <c r="X182" i="2"/>
  <c r="AB120" i="2"/>
  <c r="AB182" i="2"/>
  <c r="X159" i="2"/>
  <c r="AB96" i="2"/>
  <c r="AB159" i="2"/>
  <c r="X149" i="2"/>
  <c r="AB85" i="2"/>
  <c r="AB149" i="2"/>
  <c r="X172" i="2"/>
  <c r="AB109" i="2"/>
  <c r="AB172" i="2"/>
  <c r="X184" i="2"/>
  <c r="AB122" i="2"/>
  <c r="AB184" i="2"/>
  <c r="X163" i="2"/>
  <c r="AB100" i="2"/>
  <c r="AB163" i="2"/>
  <c r="X185" i="2"/>
  <c r="AB123" i="2"/>
  <c r="AB185" i="2"/>
  <c r="X157" i="2"/>
  <c r="AB94" i="2"/>
  <c r="AB157" i="2"/>
  <c r="X158" i="2"/>
  <c r="AB95" i="2"/>
  <c r="AB158" i="2"/>
  <c r="X161" i="2"/>
  <c r="AB98" i="2"/>
  <c r="AB161" i="2"/>
  <c r="X176" i="2"/>
  <c r="AB114" i="2"/>
  <c r="AB176" i="2"/>
  <c r="X154" i="2"/>
  <c r="X150" i="2"/>
  <c r="AB86" i="2"/>
  <c r="AB150" i="2"/>
  <c r="X162" i="2"/>
  <c r="AB99" i="2"/>
  <c r="AB162" i="2"/>
  <c r="X189" i="2"/>
  <c r="AB127" i="2"/>
  <c r="AB189" i="2"/>
  <c r="X148" i="2"/>
  <c r="AB84" i="2"/>
  <c r="AB148" i="2"/>
  <c r="X153" i="2"/>
  <c r="AB90" i="2"/>
  <c r="AB153" i="2"/>
  <c r="X178" i="2"/>
  <c r="AB116" i="2"/>
  <c r="AB178" i="2"/>
  <c r="X140" i="2"/>
  <c r="AB76" i="2"/>
  <c r="AB140" i="2"/>
  <c r="X138" i="2"/>
  <c r="AB74" i="2"/>
  <c r="AB138" i="2"/>
  <c r="X142" i="2"/>
  <c r="AB78" i="2"/>
  <c r="AB142" i="2"/>
  <c r="X151" i="2"/>
  <c r="AB87" i="2"/>
  <c r="AB151" i="2"/>
  <c r="X160" i="2"/>
  <c r="AB97" i="2"/>
  <c r="AB160" i="2"/>
  <c r="X177" i="2"/>
  <c r="AB115" i="2"/>
  <c r="AB177" i="2"/>
  <c r="X144" i="2"/>
  <c r="AB80" i="2"/>
  <c r="AB144" i="2"/>
  <c r="X165" i="2"/>
  <c r="AB102" i="2"/>
  <c r="AB165" i="2"/>
  <c r="X156" i="2"/>
  <c r="AB93" i="2"/>
  <c r="AB156" i="2"/>
  <c r="X168" i="2"/>
  <c r="AB105" i="2"/>
  <c r="AB168" i="2"/>
  <c r="X143" i="2"/>
  <c r="AB79" i="2"/>
  <c r="AB143" i="2"/>
  <c r="X187" i="2"/>
  <c r="AB125" i="2"/>
  <c r="AB187" i="2"/>
  <c r="X181" i="2"/>
  <c r="AB119" i="2"/>
  <c r="AB181" i="2"/>
  <c r="X155" i="2"/>
  <c r="AB92" i="2"/>
  <c r="AB155" i="2"/>
  <c r="X134" i="2"/>
  <c r="AB70" i="2"/>
  <c r="AB134" i="2"/>
  <c r="X169" i="2"/>
  <c r="AB106" i="2"/>
  <c r="AB169" i="2"/>
  <c r="X137" i="2"/>
  <c r="AB73" i="2"/>
  <c r="AB137" i="2"/>
  <c r="X180" i="2"/>
  <c r="AB118" i="2"/>
  <c r="AB180" i="2"/>
  <c r="X174" i="2"/>
  <c r="AB112" i="2"/>
  <c r="AB174" i="2"/>
  <c r="X133" i="2"/>
  <c r="AB69" i="2"/>
  <c r="AB133" i="2"/>
  <c r="AB107" i="2"/>
  <c r="AB170" i="2"/>
  <c r="X179" i="2"/>
  <c r="AB117" i="2"/>
  <c r="AB179" i="2"/>
  <c r="X171" i="2"/>
  <c r="AB108" i="2"/>
  <c r="AB171" i="2"/>
  <c r="X166" i="2"/>
  <c r="AB103" i="2"/>
  <c r="AB166" i="2"/>
  <c r="X188" i="2"/>
  <c r="AB126" i="2"/>
  <c r="AB188" i="2"/>
  <c r="X136" i="2"/>
  <c r="AB72" i="2"/>
  <c r="AB136" i="2"/>
  <c r="X145" i="2"/>
  <c r="AB81" i="2"/>
  <c r="AB145" i="2"/>
  <c r="X146" i="2"/>
  <c r="AB82" i="2"/>
  <c r="AB146" i="2"/>
  <c r="X147" i="2"/>
  <c r="AB83" i="2"/>
  <c r="AB147" i="2"/>
  <c r="X192" i="2"/>
  <c r="AB130" i="2"/>
  <c r="AB192" i="2"/>
  <c r="B36" i="2"/>
  <c r="W129" i="1"/>
  <c r="W98" i="1"/>
  <c r="W87" i="1"/>
  <c r="W102" i="1"/>
  <c r="W106" i="1"/>
  <c r="W103" i="1"/>
  <c r="W113" i="1"/>
  <c r="W88" i="1"/>
  <c r="W85" i="1"/>
  <c r="W123" i="1"/>
  <c r="W114" i="1"/>
  <c r="W127" i="1"/>
  <c r="W76" i="1"/>
  <c r="W97" i="1"/>
  <c r="W93" i="1"/>
  <c r="W119" i="1"/>
  <c r="W73" i="1"/>
  <c r="W107" i="1"/>
  <c r="W82" i="1"/>
  <c r="W121" i="1"/>
  <c r="W96" i="1"/>
  <c r="W100" i="1"/>
  <c r="W116" i="1"/>
  <c r="W125" i="1"/>
  <c r="W81" i="1"/>
  <c r="W101" i="1"/>
  <c r="W77" i="1"/>
  <c r="W104" i="1"/>
  <c r="W109" i="1"/>
  <c r="W94" i="1"/>
  <c r="W84" i="1"/>
  <c r="W74" i="1"/>
  <c r="W115" i="1"/>
  <c r="W105" i="1"/>
  <c r="W92" i="1"/>
  <c r="W118" i="1"/>
  <c r="W117" i="1"/>
  <c r="W126" i="1"/>
  <c r="W83" i="1"/>
  <c r="W124" i="1"/>
  <c r="W99" i="1"/>
  <c r="W69" i="1"/>
  <c r="W128" i="1"/>
  <c r="W71" i="1"/>
  <c r="W120" i="1"/>
  <c r="W122" i="1"/>
  <c r="W95" i="1"/>
  <c r="W86" i="1"/>
  <c r="W90" i="1"/>
  <c r="W78" i="1"/>
  <c r="W80" i="1"/>
  <c r="W79" i="1"/>
  <c r="W70" i="1"/>
  <c r="W112" i="1"/>
  <c r="W108" i="1"/>
  <c r="W72" i="1"/>
  <c r="W130" i="1"/>
  <c r="Z30" i="1"/>
  <c r="Z95" i="1"/>
  <c r="Z11" i="1"/>
  <c r="B37" i="2"/>
  <c r="Z34" i="1"/>
  <c r="Z35" i="1"/>
  <c r="AF95" i="2"/>
  <c r="AF158" i="2"/>
  <c r="Z76" i="1"/>
  <c r="AF76" i="2"/>
  <c r="AF140" i="2"/>
  <c r="AF100" i="2"/>
  <c r="AF163" i="2"/>
  <c r="AF99" i="2"/>
  <c r="AF162" i="2"/>
  <c r="B38" i="2"/>
  <c r="Z100" i="1"/>
  <c r="Z99" i="1"/>
  <c r="AC13" i="1"/>
  <c r="AC12" i="1"/>
  <c r="AC31" i="1"/>
  <c r="B39" i="2"/>
  <c r="AC77" i="1"/>
  <c r="AJ77" i="2"/>
  <c r="AJ141" i="2"/>
  <c r="AC78" i="1"/>
  <c r="AJ78" i="2"/>
  <c r="AJ142" i="2"/>
  <c r="AJ96" i="2"/>
  <c r="AJ159" i="2"/>
  <c r="AC96" i="1"/>
  <c r="B40" i="2"/>
  <c r="AF15" i="1"/>
  <c r="AF14" i="1"/>
  <c r="AF32" i="1"/>
  <c r="B41" i="2"/>
  <c r="AF79" i="1"/>
  <c r="AN79" i="2"/>
  <c r="AN143" i="2"/>
  <c r="AF80" i="1"/>
  <c r="AN80" i="2"/>
  <c r="AN144" i="2"/>
  <c r="AF97" i="1"/>
  <c r="AN97" i="2"/>
  <c r="AN160" i="2"/>
  <c r="B42" i="2"/>
  <c r="AI17" i="1"/>
  <c r="AI16" i="1"/>
  <c r="AI33" i="1"/>
  <c r="B43" i="2"/>
  <c r="AR81" i="2"/>
  <c r="AR145" i="2"/>
  <c r="AI81" i="1"/>
  <c r="AR82" i="2"/>
  <c r="AR146" i="2"/>
  <c r="AI82" i="1"/>
  <c r="AR98" i="2"/>
  <c r="AR161" i="2"/>
  <c r="AI98" i="1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HJ69" i="2"/>
  <c r="G4" i="1"/>
  <c r="G66" i="1"/>
  <c r="H21" i="1"/>
  <c r="H36" i="1"/>
  <c r="H10" i="1"/>
  <c r="H58" i="1"/>
  <c r="H61" i="1"/>
  <c r="H28" i="1"/>
  <c r="H48" i="1"/>
  <c r="H25" i="1"/>
  <c r="H27" i="1"/>
  <c r="H39" i="1"/>
  <c r="H57" i="1"/>
  <c r="H9" i="1"/>
  <c r="H5" i="1"/>
  <c r="H6" i="1"/>
  <c r="H23" i="1"/>
  <c r="H49" i="1"/>
  <c r="H51" i="1"/>
  <c r="H43" i="1"/>
  <c r="H19" i="1"/>
  <c r="H44" i="1"/>
  <c r="H26" i="1"/>
  <c r="H50" i="1"/>
  <c r="H18" i="1"/>
  <c r="H62" i="1"/>
  <c r="H13" i="1"/>
  <c r="H35" i="1"/>
  <c r="H12" i="1"/>
  <c r="H14" i="1"/>
  <c r="H17" i="1"/>
  <c r="H30" i="1"/>
  <c r="H54" i="1"/>
  <c r="H37" i="1"/>
  <c r="H40" i="1"/>
  <c r="H65" i="1"/>
  <c r="H47" i="1"/>
  <c r="H53" i="1"/>
  <c r="H63" i="1"/>
  <c r="H60" i="1"/>
  <c r="H32" i="1"/>
  <c r="H16" i="1"/>
  <c r="H7" i="1"/>
  <c r="H55" i="1"/>
  <c r="H8" i="1"/>
  <c r="H41" i="1"/>
  <c r="H22" i="1"/>
  <c r="H38" i="1"/>
  <c r="H46" i="1"/>
  <c r="H34" i="1"/>
  <c r="H31" i="1"/>
  <c r="H15" i="1"/>
  <c r="H33" i="1"/>
  <c r="H56" i="1"/>
  <c r="H20" i="1"/>
  <c r="H59" i="1"/>
  <c r="H42" i="1"/>
  <c r="H11" i="1"/>
  <c r="H64" i="1"/>
  <c r="H52" i="1"/>
  <c r="H29" i="1"/>
  <c r="H4" i="1"/>
  <c r="H76" i="1"/>
  <c r="H76" i="2"/>
  <c r="H140" i="2"/>
  <c r="I76" i="2"/>
  <c r="H106" i="2"/>
  <c r="H169" i="2"/>
  <c r="H106" i="1"/>
  <c r="I106" i="2"/>
  <c r="H118" i="1"/>
  <c r="H118" i="2"/>
  <c r="H180" i="2"/>
  <c r="I118" i="2"/>
  <c r="H127" i="1"/>
  <c r="H127" i="2"/>
  <c r="H189" i="2"/>
  <c r="I127" i="2"/>
  <c r="H90" i="2"/>
  <c r="H153" i="2"/>
  <c r="H90" i="1"/>
  <c r="I90" i="2"/>
  <c r="H107" i="1"/>
  <c r="H107" i="2"/>
  <c r="H170" i="2"/>
  <c r="I107" i="2"/>
  <c r="H73" i="1"/>
  <c r="H73" i="2"/>
  <c r="H137" i="2"/>
  <c r="I73" i="2"/>
  <c r="H97" i="1"/>
  <c r="H97" i="2"/>
  <c r="H160" i="2"/>
  <c r="I97" i="2"/>
  <c r="H112" i="2"/>
  <c r="H174" i="2"/>
  <c r="H112" i="1"/>
  <c r="I112" i="2"/>
  <c r="H119" i="2"/>
  <c r="H181" i="2"/>
  <c r="H119" i="1"/>
  <c r="I119" i="2"/>
  <c r="H77" i="1"/>
  <c r="H77" i="2"/>
  <c r="H141" i="2"/>
  <c r="I77" i="2"/>
  <c r="H83" i="1"/>
  <c r="H83" i="2"/>
  <c r="H147" i="2"/>
  <c r="I83" i="2"/>
  <c r="H84" i="2"/>
  <c r="H148" i="2"/>
  <c r="H84" i="1"/>
  <c r="I84" i="2"/>
  <c r="H88" i="1"/>
  <c r="H88" i="2"/>
  <c r="H152" i="2"/>
  <c r="I88" i="2"/>
  <c r="H122" i="1"/>
  <c r="H122" i="2"/>
  <c r="H184" i="2"/>
  <c r="I122" i="2"/>
  <c r="H113" i="1"/>
  <c r="H113" i="2"/>
  <c r="H175" i="2"/>
  <c r="I113" i="2"/>
  <c r="H75" i="2"/>
  <c r="H139" i="2"/>
  <c r="H75" i="1"/>
  <c r="I75" i="2"/>
  <c r="H121" i="2"/>
  <c r="H183" i="2"/>
  <c r="H121" i="1"/>
  <c r="I121" i="2"/>
  <c r="H102" i="2"/>
  <c r="H165" i="2"/>
  <c r="H102" i="1"/>
  <c r="I102" i="2"/>
  <c r="H109" i="2"/>
  <c r="H172" i="2"/>
  <c r="H109" i="1"/>
  <c r="I109" i="2"/>
  <c r="H74" i="1"/>
  <c r="H74" i="2"/>
  <c r="H138" i="2"/>
  <c r="I74" i="2"/>
  <c r="H94" i="2"/>
  <c r="H157" i="2"/>
  <c r="H94" i="1"/>
  <c r="I94" i="2"/>
  <c r="H111" i="1"/>
  <c r="H111" i="2"/>
  <c r="H173" i="2"/>
  <c r="I111" i="2"/>
  <c r="H117" i="2"/>
  <c r="H179" i="2"/>
  <c r="H117" i="1"/>
  <c r="I117" i="2"/>
  <c r="H124" i="2"/>
  <c r="H186" i="2"/>
  <c r="H124" i="1"/>
  <c r="I124" i="2"/>
  <c r="H80" i="1"/>
  <c r="H80" i="2"/>
  <c r="H144" i="2"/>
  <c r="I80" i="2"/>
  <c r="H103" i="1"/>
  <c r="H103" i="2"/>
  <c r="H166" i="2"/>
  <c r="I103" i="2"/>
  <c r="H120" i="2"/>
  <c r="H182" i="2"/>
  <c r="H120" i="1"/>
  <c r="I120" i="2"/>
  <c r="H125" i="1"/>
  <c r="H125" i="2"/>
  <c r="H187" i="2"/>
  <c r="I125" i="2"/>
  <c r="H130" i="1"/>
  <c r="H130" i="2"/>
  <c r="H192" i="2"/>
  <c r="I130" i="2"/>
  <c r="H95" i="1"/>
  <c r="H95" i="2"/>
  <c r="H158" i="2"/>
  <c r="I95" i="2"/>
  <c r="H100" i="1"/>
  <c r="H100" i="2"/>
  <c r="H163" i="2"/>
  <c r="I100" i="2"/>
  <c r="H115" i="1"/>
  <c r="H115" i="2"/>
  <c r="H177" i="2"/>
  <c r="I115" i="2"/>
  <c r="H108" i="1"/>
  <c r="H108" i="2"/>
  <c r="H171" i="2"/>
  <c r="I108" i="2"/>
  <c r="H71" i="1"/>
  <c r="H71" i="2"/>
  <c r="H135" i="2"/>
  <c r="I71" i="2"/>
  <c r="H104" i="1"/>
  <c r="H104" i="2"/>
  <c r="H167" i="2"/>
  <c r="I104" i="2"/>
  <c r="H93" i="1"/>
  <c r="H93" i="2"/>
  <c r="H156" i="2"/>
  <c r="I93" i="2"/>
  <c r="H101" i="2"/>
  <c r="H164" i="2"/>
  <c r="H101" i="1"/>
  <c r="I101" i="2"/>
  <c r="H69" i="2"/>
  <c r="H133" i="2"/>
  <c r="H69" i="1"/>
  <c r="H66" i="1"/>
  <c r="H2" i="1"/>
  <c r="J2" i="1"/>
  <c r="I69" i="2"/>
  <c r="H99" i="1"/>
  <c r="H99" i="2"/>
  <c r="H162" i="2"/>
  <c r="I99" i="2"/>
  <c r="H81" i="2"/>
  <c r="H145" i="2"/>
  <c r="H81" i="1"/>
  <c r="I81" i="2"/>
  <c r="H79" i="2"/>
  <c r="H143" i="2"/>
  <c r="H79" i="1"/>
  <c r="I79" i="2"/>
  <c r="H114" i="2"/>
  <c r="H176" i="2"/>
  <c r="H114" i="1"/>
  <c r="I114" i="2"/>
  <c r="H123" i="1"/>
  <c r="H123" i="2"/>
  <c r="H185" i="2"/>
  <c r="I123" i="2"/>
  <c r="H98" i="1"/>
  <c r="H98" i="2"/>
  <c r="H161" i="2"/>
  <c r="I98" i="2"/>
  <c r="H129" i="2"/>
  <c r="H191" i="2"/>
  <c r="H129" i="1"/>
  <c r="I129" i="2"/>
  <c r="H85" i="2"/>
  <c r="H149" i="2"/>
  <c r="H85" i="1"/>
  <c r="I85" i="2"/>
  <c r="H96" i="1"/>
  <c r="H96" i="2"/>
  <c r="H159" i="2"/>
  <c r="I96" i="2"/>
  <c r="H87" i="2"/>
  <c r="H151" i="2"/>
  <c r="H87" i="1"/>
  <c r="I87" i="2"/>
  <c r="H72" i="1"/>
  <c r="H72" i="2"/>
  <c r="H136" i="2"/>
  <c r="I72" i="2"/>
  <c r="H128" i="1"/>
  <c r="H128" i="2"/>
  <c r="H190" i="2"/>
  <c r="I128" i="2"/>
  <c r="H105" i="2"/>
  <c r="H168" i="2"/>
  <c r="H105" i="1"/>
  <c r="I105" i="2"/>
  <c r="H82" i="2"/>
  <c r="H146" i="2"/>
  <c r="H82" i="1"/>
  <c r="I82" i="2"/>
  <c r="H78" i="1"/>
  <c r="H78" i="2"/>
  <c r="H142" i="2"/>
  <c r="I78" i="2"/>
  <c r="H91" i="2"/>
  <c r="H154" i="2"/>
  <c r="H91" i="1"/>
  <c r="I91" i="2"/>
  <c r="H116" i="2"/>
  <c r="H178" i="2"/>
  <c r="H116" i="1"/>
  <c r="I116" i="2"/>
  <c r="H70" i="1"/>
  <c r="H70" i="2"/>
  <c r="H134" i="2"/>
  <c r="I70" i="2"/>
  <c r="H92" i="2"/>
  <c r="H155" i="2"/>
  <c r="H92" i="1"/>
  <c r="I92" i="2"/>
  <c r="H126" i="2"/>
  <c r="H188" i="2"/>
  <c r="H126" i="1"/>
  <c r="I126" i="2"/>
  <c r="H86" i="1"/>
  <c r="H86" i="2"/>
  <c r="H150" i="2"/>
  <c r="I86" i="2"/>
  <c r="K46" i="1"/>
  <c r="K26" i="1"/>
  <c r="I167" i="2"/>
  <c r="M104" i="2"/>
  <c r="I177" i="2"/>
  <c r="M115" i="2"/>
  <c r="I158" i="2"/>
  <c r="M95" i="2"/>
  <c r="I187" i="2"/>
  <c r="M125" i="2"/>
  <c r="I144" i="2"/>
  <c r="M80" i="2"/>
  <c r="I165" i="2"/>
  <c r="M102" i="2"/>
  <c r="I152" i="2"/>
  <c r="M88" i="2"/>
  <c r="I141" i="2"/>
  <c r="M77" i="2"/>
  <c r="I180" i="2"/>
  <c r="M118" i="2"/>
  <c r="I164" i="2"/>
  <c r="M101" i="2"/>
  <c r="I156" i="2"/>
  <c r="M93" i="2"/>
  <c r="I135" i="2"/>
  <c r="M71" i="2"/>
  <c r="I182" i="2"/>
  <c r="M120" i="2"/>
  <c r="I179" i="2"/>
  <c r="M117" i="2"/>
  <c r="I157" i="2"/>
  <c r="M94" i="2"/>
  <c r="I139" i="2"/>
  <c r="M75" i="2"/>
  <c r="I175" i="2"/>
  <c r="M113" i="2"/>
  <c r="I184" i="2"/>
  <c r="M122" i="2"/>
  <c r="I181" i="2"/>
  <c r="M119" i="2"/>
  <c r="I137" i="2"/>
  <c r="M73" i="2"/>
  <c r="I153" i="2"/>
  <c r="M90" i="2"/>
  <c r="I189" i="2"/>
  <c r="M127" i="2"/>
  <c r="I188" i="2"/>
  <c r="M126" i="2"/>
  <c r="I159" i="2"/>
  <c r="M96" i="2"/>
  <c r="I192" i="2"/>
  <c r="M130" i="2"/>
  <c r="I186" i="2"/>
  <c r="M124" i="2"/>
  <c r="I148" i="2"/>
  <c r="M84" i="2"/>
  <c r="I160" i="2"/>
  <c r="M97" i="2"/>
  <c r="I170" i="2"/>
  <c r="M107" i="2"/>
  <c r="I140" i="2"/>
  <c r="M76" i="2"/>
  <c r="G133" i="1" a="1"/>
  <c r="G133" i="1"/>
  <c r="I142" i="2"/>
  <c r="M78" i="2"/>
  <c r="I136" i="2"/>
  <c r="M72" i="2"/>
  <c r="I145" i="2"/>
  <c r="M81" i="2"/>
  <c r="I171" i="2"/>
  <c r="M108" i="2"/>
  <c r="I163" i="2"/>
  <c r="M100" i="2"/>
  <c r="I166" i="2"/>
  <c r="M103" i="2"/>
  <c r="I173" i="2"/>
  <c r="M111" i="2"/>
  <c r="I138" i="2"/>
  <c r="M74" i="2"/>
  <c r="I172" i="2"/>
  <c r="M109" i="2"/>
  <c r="I183" i="2"/>
  <c r="M121" i="2"/>
  <c r="I147" i="2"/>
  <c r="M83" i="2"/>
  <c r="I174" i="2"/>
  <c r="M112" i="2"/>
  <c r="I169" i="2"/>
  <c r="M106" i="2"/>
  <c r="I150" i="2"/>
  <c r="M86" i="2"/>
  <c r="I155" i="2"/>
  <c r="M92" i="2"/>
  <c r="I134" i="2"/>
  <c r="M70" i="2"/>
  <c r="I178" i="2"/>
  <c r="M116" i="2"/>
  <c r="I154" i="2"/>
  <c r="M91" i="2"/>
  <c r="I146" i="2"/>
  <c r="M82" i="2"/>
  <c r="I168" i="2"/>
  <c r="M105" i="2"/>
  <c r="I190" i="2"/>
  <c r="M128" i="2"/>
  <c r="I151" i="2"/>
  <c r="M87" i="2"/>
  <c r="I149" i="2"/>
  <c r="M85" i="2"/>
  <c r="I191" i="2"/>
  <c r="M129" i="2"/>
  <c r="I161" i="2"/>
  <c r="M98" i="2"/>
  <c r="I185" i="2"/>
  <c r="M123" i="2"/>
  <c r="I176" i="2"/>
  <c r="M114" i="2"/>
  <c r="I143" i="2"/>
  <c r="M79" i="2"/>
  <c r="I162" i="2"/>
  <c r="M99" i="2"/>
  <c r="I133" i="2"/>
  <c r="M69" i="2"/>
  <c r="K91" i="1"/>
  <c r="K66" i="1"/>
  <c r="K2" i="1"/>
  <c r="M2" i="1"/>
  <c r="L91" i="2"/>
  <c r="L154" i="2"/>
  <c r="K111" i="1"/>
  <c r="L111" i="2"/>
  <c r="L173" i="2"/>
  <c r="M159" i="2"/>
  <c r="Q96" i="2"/>
  <c r="M157" i="2"/>
  <c r="Q94" i="2"/>
  <c r="M182" i="2"/>
  <c r="Q120" i="2"/>
  <c r="M165" i="2"/>
  <c r="Q102" i="2"/>
  <c r="M158" i="2"/>
  <c r="Q95" i="2"/>
  <c r="M133" i="2"/>
  <c r="Q69" i="2"/>
  <c r="M176" i="2"/>
  <c r="Q114" i="2"/>
  <c r="M149" i="2"/>
  <c r="Q85" i="2"/>
  <c r="M146" i="2"/>
  <c r="Q82" i="2"/>
  <c r="M172" i="2"/>
  <c r="Q109" i="2"/>
  <c r="M166" i="2"/>
  <c r="Q103" i="2"/>
  <c r="M171" i="2"/>
  <c r="Q108" i="2"/>
  <c r="M142" i="2"/>
  <c r="Q78" i="2"/>
  <c r="G6" i="2" a="1"/>
  <c r="M140" i="2"/>
  <c r="Q76" i="2"/>
  <c r="M160" i="2"/>
  <c r="Q97" i="2"/>
  <c r="M148" i="2"/>
  <c r="Q84" i="2"/>
  <c r="M186" i="2"/>
  <c r="Q124" i="2"/>
  <c r="M192" i="2"/>
  <c r="Q130" i="2"/>
  <c r="M153" i="2"/>
  <c r="Q90" i="2"/>
  <c r="M137" i="2"/>
  <c r="Q73" i="2"/>
  <c r="M184" i="2"/>
  <c r="Q122" i="2"/>
  <c r="M139" i="2"/>
  <c r="Q75" i="2"/>
  <c r="M135" i="2"/>
  <c r="Q71" i="2"/>
  <c r="M156" i="2"/>
  <c r="Q93" i="2"/>
  <c r="M141" i="2"/>
  <c r="Q77" i="2"/>
  <c r="M187" i="2"/>
  <c r="Q125" i="2"/>
  <c r="M177" i="2"/>
  <c r="Q115" i="2"/>
  <c r="M170" i="2"/>
  <c r="Q107" i="2"/>
  <c r="M188" i="2"/>
  <c r="Q126" i="2"/>
  <c r="M189" i="2"/>
  <c r="Q127" i="2"/>
  <c r="M181" i="2"/>
  <c r="Q119" i="2"/>
  <c r="M175" i="2"/>
  <c r="Q113" i="2"/>
  <c r="M179" i="2"/>
  <c r="Q117" i="2"/>
  <c r="M164" i="2"/>
  <c r="Q101" i="2"/>
  <c r="M180" i="2"/>
  <c r="Q118" i="2"/>
  <c r="M152" i="2"/>
  <c r="Q88" i="2"/>
  <c r="M144" i="2"/>
  <c r="Q80" i="2"/>
  <c r="M167" i="2"/>
  <c r="Q104" i="2"/>
  <c r="M161" i="2"/>
  <c r="Q98" i="2"/>
  <c r="M151" i="2"/>
  <c r="Q87" i="2"/>
  <c r="M190" i="2"/>
  <c r="Q128" i="2"/>
  <c r="M154" i="2"/>
  <c r="Q91" i="2"/>
  <c r="M134" i="2"/>
  <c r="Q70" i="2"/>
  <c r="M169" i="2"/>
  <c r="Q106" i="2"/>
  <c r="M174" i="2"/>
  <c r="Q112" i="2"/>
  <c r="M173" i="2"/>
  <c r="Q111" i="2"/>
  <c r="M162" i="2"/>
  <c r="Q99" i="2"/>
  <c r="M143" i="2"/>
  <c r="Q79" i="2"/>
  <c r="M185" i="2"/>
  <c r="M191" i="2"/>
  <c r="Q129" i="2"/>
  <c r="M168" i="2"/>
  <c r="Q105" i="2"/>
  <c r="M178" i="2"/>
  <c r="Q116" i="2"/>
  <c r="M155" i="2"/>
  <c r="Q92" i="2"/>
  <c r="M150" i="2"/>
  <c r="Q86" i="2"/>
  <c r="M147" i="2"/>
  <c r="Q83" i="2"/>
  <c r="M183" i="2"/>
  <c r="Q121" i="2"/>
  <c r="M138" i="2"/>
  <c r="Q74" i="2"/>
  <c r="M163" i="2"/>
  <c r="Q100" i="2"/>
  <c r="M145" i="2"/>
  <c r="Q81" i="2"/>
  <c r="M136" i="2"/>
  <c r="Q72" i="2"/>
  <c r="N58" i="1"/>
  <c r="T42" i="1"/>
  <c r="J133" i="1" a="1"/>
  <c r="J133" i="1"/>
  <c r="Q136" i="2"/>
  <c r="U72" i="2"/>
  <c r="Q183" i="2"/>
  <c r="U121" i="2"/>
  <c r="Q155" i="2"/>
  <c r="U92" i="2"/>
  <c r="Q191" i="2"/>
  <c r="U129" i="2"/>
  <c r="Q143" i="2"/>
  <c r="U79" i="2"/>
  <c r="Q174" i="2"/>
  <c r="U112" i="2"/>
  <c r="Q134" i="2"/>
  <c r="U70" i="2"/>
  <c r="Q190" i="2"/>
  <c r="U128" i="2"/>
  <c r="Q161" i="2"/>
  <c r="U98" i="2"/>
  <c r="Q167" i="2"/>
  <c r="U104" i="2"/>
  <c r="Q152" i="2"/>
  <c r="U88" i="2"/>
  <c r="Q164" i="2"/>
  <c r="U101" i="2"/>
  <c r="Q181" i="2"/>
  <c r="U119" i="2"/>
  <c r="Q188" i="2"/>
  <c r="U126" i="2"/>
  <c r="Q187" i="2"/>
  <c r="U125" i="2"/>
  <c r="Q135" i="2"/>
  <c r="U71" i="2"/>
  <c r="Q184" i="2"/>
  <c r="U122" i="2"/>
  <c r="Q137" i="2"/>
  <c r="U73" i="2"/>
  <c r="Q192" i="2"/>
  <c r="U130" i="2"/>
  <c r="Q148" i="2"/>
  <c r="U84" i="2"/>
  <c r="Q140" i="2"/>
  <c r="U76" i="2"/>
  <c r="K6" i="2" a="1"/>
  <c r="Q166" i="2"/>
  <c r="U103" i="2"/>
  <c r="Q146" i="2"/>
  <c r="U82" i="2"/>
  <c r="Q176" i="2"/>
  <c r="U114" i="2"/>
  <c r="Q158" i="2"/>
  <c r="U95" i="2"/>
  <c r="Q182" i="2"/>
  <c r="U120" i="2"/>
  <c r="Q159" i="2"/>
  <c r="U96" i="2"/>
  <c r="Q142" i="2"/>
  <c r="U78" i="2"/>
  <c r="Q171" i="2"/>
  <c r="Q172" i="2"/>
  <c r="U109" i="2"/>
  <c r="Q149" i="2"/>
  <c r="U85" i="2"/>
  <c r="Q133" i="2"/>
  <c r="U69" i="2"/>
  <c r="Q165" i="2"/>
  <c r="U102" i="2"/>
  <c r="Q157" i="2"/>
  <c r="U94" i="2"/>
  <c r="Q145" i="2"/>
  <c r="U81" i="2"/>
  <c r="Q163" i="2"/>
  <c r="U100" i="2"/>
  <c r="Q138" i="2"/>
  <c r="U74" i="2"/>
  <c r="Q147" i="2"/>
  <c r="U83" i="2"/>
  <c r="Q150" i="2"/>
  <c r="U86" i="2"/>
  <c r="Q178" i="2"/>
  <c r="U116" i="2"/>
  <c r="Q168" i="2"/>
  <c r="U105" i="2"/>
  <c r="Q162" i="2"/>
  <c r="U99" i="2"/>
  <c r="Q173" i="2"/>
  <c r="U111" i="2"/>
  <c r="Q169" i="2"/>
  <c r="U106" i="2"/>
  <c r="Q154" i="2"/>
  <c r="Q151" i="2"/>
  <c r="U87" i="2"/>
  <c r="Q144" i="2"/>
  <c r="U80" i="2"/>
  <c r="Q180" i="2"/>
  <c r="U118" i="2"/>
  <c r="Q179" i="2"/>
  <c r="U117" i="2"/>
  <c r="Q175" i="2"/>
  <c r="U113" i="2"/>
  <c r="Q189" i="2"/>
  <c r="U127" i="2"/>
  <c r="Q170" i="2"/>
  <c r="U107" i="2"/>
  <c r="Q177" i="2"/>
  <c r="U115" i="2"/>
  <c r="Q141" i="2"/>
  <c r="U77" i="2"/>
  <c r="Q156" i="2"/>
  <c r="U93" i="2"/>
  <c r="Q139" i="2"/>
  <c r="U75" i="2"/>
  <c r="Q153" i="2"/>
  <c r="U90" i="2"/>
  <c r="Q186" i="2"/>
  <c r="U124" i="2"/>
  <c r="Q160" i="2"/>
  <c r="U97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G6" i="2"/>
  <c r="P123" i="2"/>
  <c r="P185" i="2"/>
  <c r="N66" i="1"/>
  <c r="N2" i="1"/>
  <c r="P2" i="1"/>
  <c r="N123" i="1"/>
  <c r="M133" i="1" a="1"/>
  <c r="M133" i="1"/>
  <c r="Q123" i="2"/>
  <c r="T107" i="1"/>
  <c r="X107" i="2"/>
  <c r="X170" i="2"/>
  <c r="U148" i="2"/>
  <c r="Y84" i="2"/>
  <c r="U135" i="2"/>
  <c r="Y71" i="2"/>
  <c r="U181" i="2"/>
  <c r="Y119" i="2"/>
  <c r="U152" i="2"/>
  <c r="Y88" i="2"/>
  <c r="U190" i="2"/>
  <c r="Y128" i="2"/>
  <c r="U174" i="2"/>
  <c r="Y112" i="2"/>
  <c r="U143" i="2"/>
  <c r="Y79" i="2"/>
  <c r="U155" i="2"/>
  <c r="Y92" i="2"/>
  <c r="U183" i="2"/>
  <c r="Y121" i="2"/>
  <c r="U186" i="2"/>
  <c r="Y124" i="2"/>
  <c r="U153" i="2"/>
  <c r="Y90" i="2"/>
  <c r="U156" i="2"/>
  <c r="Y93" i="2"/>
  <c r="U170" i="2"/>
  <c r="Y107" i="2"/>
  <c r="U175" i="2"/>
  <c r="Y113" i="2"/>
  <c r="U144" i="2"/>
  <c r="Y80" i="2"/>
  <c r="U173" i="2"/>
  <c r="U168" i="2"/>
  <c r="Y105" i="2"/>
  <c r="U150" i="2"/>
  <c r="Y86" i="2"/>
  <c r="U138" i="2"/>
  <c r="Y74" i="2"/>
  <c r="U145" i="2"/>
  <c r="Y81" i="2"/>
  <c r="U157" i="2"/>
  <c r="Y94" i="2"/>
  <c r="U149" i="2"/>
  <c r="Y85" i="2"/>
  <c r="U172" i="2"/>
  <c r="Y109" i="2"/>
  <c r="U142" i="2"/>
  <c r="Y78" i="2"/>
  <c r="U159" i="2"/>
  <c r="Y96" i="2"/>
  <c r="U182" i="2"/>
  <c r="Y120" i="2"/>
  <c r="U146" i="2"/>
  <c r="Y82" i="2"/>
  <c r="U166" i="2"/>
  <c r="Y103" i="2"/>
  <c r="K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U160" i="2"/>
  <c r="Y97" i="2"/>
  <c r="U139" i="2"/>
  <c r="Y75" i="2"/>
  <c r="U141" i="2"/>
  <c r="Y77" i="2"/>
  <c r="U177" i="2"/>
  <c r="Y115" i="2"/>
  <c r="U189" i="2"/>
  <c r="Y127" i="2"/>
  <c r="U179" i="2"/>
  <c r="Y117" i="2"/>
  <c r="U180" i="2"/>
  <c r="Y118" i="2"/>
  <c r="U151" i="2"/>
  <c r="Y87" i="2"/>
  <c r="U169" i="2"/>
  <c r="Y106" i="2"/>
  <c r="U162" i="2"/>
  <c r="Y99" i="2"/>
  <c r="U178" i="2"/>
  <c r="Y116" i="2"/>
  <c r="U147" i="2"/>
  <c r="Y83" i="2"/>
  <c r="U163" i="2"/>
  <c r="Y100" i="2"/>
  <c r="U165" i="2"/>
  <c r="Y102" i="2"/>
  <c r="U133" i="2"/>
  <c r="Y69" i="2"/>
  <c r="U140" i="2"/>
  <c r="Y76" i="2"/>
  <c r="U192" i="2"/>
  <c r="Y130" i="2"/>
  <c r="U137" i="2"/>
  <c r="Y73" i="2"/>
  <c r="U184" i="2"/>
  <c r="Y122" i="2"/>
  <c r="U187" i="2"/>
  <c r="Y125" i="2"/>
  <c r="U188" i="2"/>
  <c r="Y126" i="2"/>
  <c r="U164" i="2"/>
  <c r="Y101" i="2"/>
  <c r="U167" i="2"/>
  <c r="Y104" i="2"/>
  <c r="U161" i="2"/>
  <c r="Y98" i="2"/>
  <c r="U134" i="2"/>
  <c r="Y70" i="2"/>
  <c r="U191" i="2"/>
  <c r="Y129" i="2"/>
  <c r="U136" i="2"/>
  <c r="Y72" i="2"/>
  <c r="U158" i="2"/>
  <c r="Y95" i="2"/>
  <c r="U176" i="2"/>
  <c r="Y114" i="2"/>
  <c r="Q185" i="2"/>
  <c r="O6" i="2" a="1"/>
  <c r="O6" i="2"/>
  <c r="U123" i="2"/>
  <c r="Q26" i="1"/>
  <c r="Q43" i="1"/>
  <c r="W46" i="1"/>
  <c r="W26" i="1"/>
  <c r="Y176" i="2"/>
  <c r="AC114" i="2"/>
  <c r="Y191" i="2"/>
  <c r="AC129" i="2"/>
  <c r="Y167" i="2"/>
  <c r="AC104" i="2"/>
  <c r="Y147" i="2"/>
  <c r="AC83" i="2"/>
  <c r="Y169" i="2"/>
  <c r="AC106" i="2"/>
  <c r="Y179" i="2"/>
  <c r="AC117" i="2"/>
  <c r="Y177" i="2"/>
  <c r="AC115" i="2"/>
  <c r="Y160" i="2"/>
  <c r="AC97" i="2"/>
  <c r="Y146" i="2"/>
  <c r="AC82" i="2"/>
  <c r="Y142" i="2"/>
  <c r="AC78" i="2"/>
  <c r="Y149" i="2"/>
  <c r="AC85" i="2"/>
  <c r="Y145" i="2"/>
  <c r="AC81" i="2"/>
  <c r="Y150" i="2"/>
  <c r="AC86" i="2"/>
  <c r="Y144" i="2"/>
  <c r="AC80" i="2"/>
  <c r="Y175" i="2"/>
  <c r="AC113" i="2"/>
  <c r="Y170" i="2"/>
  <c r="AC107" i="2"/>
  <c r="Y155" i="2"/>
  <c r="AC92" i="2"/>
  <c r="Y143" i="2"/>
  <c r="AC79" i="2"/>
  <c r="Y190" i="2"/>
  <c r="AC128" i="2"/>
  <c r="Y152" i="2"/>
  <c r="AC88" i="2"/>
  <c r="Y181" i="2"/>
  <c r="AC119" i="2"/>
  <c r="Y158" i="2"/>
  <c r="AC95" i="2"/>
  <c r="Y136" i="2"/>
  <c r="AC72" i="2"/>
  <c r="Y134" i="2"/>
  <c r="AC70" i="2"/>
  <c r="Y187" i="2"/>
  <c r="AC125" i="2"/>
  <c r="Y184" i="2"/>
  <c r="AC122" i="2"/>
  <c r="Y140" i="2"/>
  <c r="AC76" i="2"/>
  <c r="Y165" i="2"/>
  <c r="AC102" i="2"/>
  <c r="Y139" i="2"/>
  <c r="Y161" i="2"/>
  <c r="AC98" i="2"/>
  <c r="Y164" i="2"/>
  <c r="AC101" i="2"/>
  <c r="Y188" i="2"/>
  <c r="AC126" i="2"/>
  <c r="Y137" i="2"/>
  <c r="AC73" i="2"/>
  <c r="Y192" i="2"/>
  <c r="AC130" i="2"/>
  <c r="Y133" i="2"/>
  <c r="AC69" i="2"/>
  <c r="Y163" i="2"/>
  <c r="AC100" i="2"/>
  <c r="Y178" i="2"/>
  <c r="AC116" i="2"/>
  <c r="Y162" i="2"/>
  <c r="AC99" i="2"/>
  <c r="Y151" i="2"/>
  <c r="AC87" i="2"/>
  <c r="Y180" i="2"/>
  <c r="AC118" i="2"/>
  <c r="Y189" i="2"/>
  <c r="AC127" i="2"/>
  <c r="Y141" i="2"/>
  <c r="AC77" i="2"/>
  <c r="Y166" i="2"/>
  <c r="AC103" i="2"/>
  <c r="Y182" i="2"/>
  <c r="AC120" i="2"/>
  <c r="Y159" i="2"/>
  <c r="AC96" i="2"/>
  <c r="Y172" i="2"/>
  <c r="AC109" i="2"/>
  <c r="Y157" i="2"/>
  <c r="AC94" i="2"/>
  <c r="Y138" i="2"/>
  <c r="AC74" i="2"/>
  <c r="Y168" i="2"/>
  <c r="AC105" i="2"/>
  <c r="Y156" i="2"/>
  <c r="AC93" i="2"/>
  <c r="Y153" i="2"/>
  <c r="AC90" i="2"/>
  <c r="Y186" i="2"/>
  <c r="AC124" i="2"/>
  <c r="Y183" i="2"/>
  <c r="AC121" i="2"/>
  <c r="Y174" i="2"/>
  <c r="AC112" i="2"/>
  <c r="Y135" i="2"/>
  <c r="AC71" i="2"/>
  <c r="Y148" i="2"/>
  <c r="AC84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T108" i="2"/>
  <c r="T171" i="2"/>
  <c r="Q108" i="1"/>
  <c r="U108" i="2"/>
  <c r="T91" i="2"/>
  <c r="T154" i="2"/>
  <c r="Q66" i="1"/>
  <c r="Q2" i="1"/>
  <c r="S2" i="1"/>
  <c r="T46" i="1"/>
  <c r="Q91" i="1"/>
  <c r="P133" i="1" a="1"/>
  <c r="P133" i="1"/>
  <c r="U91" i="2"/>
  <c r="U185" i="2"/>
  <c r="Y123" i="2"/>
  <c r="W91" i="1"/>
  <c r="AB91" i="2"/>
  <c r="AB154" i="2"/>
  <c r="W111" i="1"/>
  <c r="AB111" i="2"/>
  <c r="AB173" i="2"/>
  <c r="AC148" i="2"/>
  <c r="AG84" i="2"/>
  <c r="AC174" i="2"/>
  <c r="AG112" i="2"/>
  <c r="AC183" i="2"/>
  <c r="AG121" i="2"/>
  <c r="AC153" i="2"/>
  <c r="AG90" i="2"/>
  <c r="AC156" i="2"/>
  <c r="AG93" i="2"/>
  <c r="AC168" i="2"/>
  <c r="AG105" i="2"/>
  <c r="AC159" i="2"/>
  <c r="AG96" i="2"/>
  <c r="AC180" i="2"/>
  <c r="AG118" i="2"/>
  <c r="AC162" i="2"/>
  <c r="AG99" i="2"/>
  <c r="AC163" i="2"/>
  <c r="AG100" i="2"/>
  <c r="AC137" i="2"/>
  <c r="AG73" i="2"/>
  <c r="AC188" i="2"/>
  <c r="AG126" i="2"/>
  <c r="AC161" i="2"/>
  <c r="AG98" i="2"/>
  <c r="AC165" i="2"/>
  <c r="AG102" i="2"/>
  <c r="AC184" i="2"/>
  <c r="AG122" i="2"/>
  <c r="AC136" i="2"/>
  <c r="AG72" i="2"/>
  <c r="AC158" i="2"/>
  <c r="AG95" i="2"/>
  <c r="AC152" i="2"/>
  <c r="AG88" i="2"/>
  <c r="AC143" i="2"/>
  <c r="AG79" i="2"/>
  <c r="AC175" i="2"/>
  <c r="AG113" i="2"/>
  <c r="AC150" i="2"/>
  <c r="AG86" i="2"/>
  <c r="AC149" i="2"/>
  <c r="AG85" i="2"/>
  <c r="AC146" i="2"/>
  <c r="AG82" i="2"/>
  <c r="AC179" i="2"/>
  <c r="AG117" i="2"/>
  <c r="AC147" i="2"/>
  <c r="AG83" i="2"/>
  <c r="AC167" i="2"/>
  <c r="AG104" i="2"/>
  <c r="AC135" i="2"/>
  <c r="AG71" i="2"/>
  <c r="AC186" i="2"/>
  <c r="AG124" i="2"/>
  <c r="AC138" i="2"/>
  <c r="AG74" i="2"/>
  <c r="AC157" i="2"/>
  <c r="AG94" i="2"/>
  <c r="AC172" i="2"/>
  <c r="AG109" i="2"/>
  <c r="AC182" i="2"/>
  <c r="AG120" i="2"/>
  <c r="AC166" i="2"/>
  <c r="AG103" i="2"/>
  <c r="AC141" i="2"/>
  <c r="AG77" i="2"/>
  <c r="AC189" i="2"/>
  <c r="AG127" i="2"/>
  <c r="AC151" i="2"/>
  <c r="AG87" i="2"/>
  <c r="AC178" i="2"/>
  <c r="AG116" i="2"/>
  <c r="AC133" i="2"/>
  <c r="AG69" i="2"/>
  <c r="AC192" i="2"/>
  <c r="AG130" i="2"/>
  <c r="AC164" i="2"/>
  <c r="AG101" i="2"/>
  <c r="AC140" i="2"/>
  <c r="AG76" i="2"/>
  <c r="AC187" i="2"/>
  <c r="AG125" i="2"/>
  <c r="AC134" i="2"/>
  <c r="AG70" i="2"/>
  <c r="AC181" i="2"/>
  <c r="AG119" i="2"/>
  <c r="AC190" i="2"/>
  <c r="AG128" i="2"/>
  <c r="AC155" i="2"/>
  <c r="AG92" i="2"/>
  <c r="AC170" i="2"/>
  <c r="AC144" i="2"/>
  <c r="AG80" i="2"/>
  <c r="AC145" i="2"/>
  <c r="AG81" i="2"/>
  <c r="AC142" i="2"/>
  <c r="AG78" i="2"/>
  <c r="AC160" i="2"/>
  <c r="AG97" i="2"/>
  <c r="AC177" i="2"/>
  <c r="AG115" i="2"/>
  <c r="AC169" i="2"/>
  <c r="AG106" i="2"/>
  <c r="AC191" i="2"/>
  <c r="AG129" i="2"/>
  <c r="AC176" i="2"/>
  <c r="AG114" i="2"/>
  <c r="U154" i="2"/>
  <c r="Y91" i="2"/>
  <c r="X111" i="2"/>
  <c r="X173" i="2"/>
  <c r="T111" i="1"/>
  <c r="S133" i="1" a="1"/>
  <c r="S133" i="1"/>
  <c r="T66" i="1"/>
  <c r="T2" i="1"/>
  <c r="V2" i="1"/>
  <c r="W10" i="1"/>
  <c r="Y111" i="2"/>
  <c r="U171" i="2"/>
  <c r="Y108" i="2"/>
  <c r="AC123" i="2"/>
  <c r="Y185" i="2"/>
  <c r="Z42" i="1"/>
  <c r="AG188" i="2"/>
  <c r="AK126" i="2"/>
  <c r="AG162" i="2"/>
  <c r="AK99" i="2"/>
  <c r="AG159" i="2"/>
  <c r="AK96" i="2"/>
  <c r="AG156" i="2"/>
  <c r="AK93" i="2"/>
  <c r="AG183" i="2"/>
  <c r="AK121" i="2"/>
  <c r="AG191" i="2"/>
  <c r="AK129" i="2"/>
  <c r="AG169" i="2"/>
  <c r="AK106" i="2"/>
  <c r="AG160" i="2"/>
  <c r="AK97" i="2"/>
  <c r="AG142" i="2"/>
  <c r="AK78" i="2"/>
  <c r="AG145" i="2"/>
  <c r="AK81" i="2"/>
  <c r="AG144" i="2"/>
  <c r="AK80" i="2"/>
  <c r="AG155" i="2"/>
  <c r="AK92" i="2"/>
  <c r="AG181" i="2"/>
  <c r="AK119" i="2"/>
  <c r="AG187" i="2"/>
  <c r="AK125" i="2"/>
  <c r="AG192" i="2"/>
  <c r="AK130" i="2"/>
  <c r="AG151" i="2"/>
  <c r="AK87" i="2"/>
  <c r="AG141" i="2"/>
  <c r="AK77" i="2"/>
  <c r="AG166" i="2"/>
  <c r="AK103" i="2"/>
  <c r="AG172" i="2"/>
  <c r="AK109" i="2"/>
  <c r="AG138" i="2"/>
  <c r="AK74" i="2"/>
  <c r="AG147" i="2"/>
  <c r="AK83" i="2"/>
  <c r="AG158" i="2"/>
  <c r="AK95" i="2"/>
  <c r="AG137" i="2"/>
  <c r="AK73" i="2"/>
  <c r="AG167" i="2"/>
  <c r="AK104" i="2"/>
  <c r="AG179" i="2"/>
  <c r="AK117" i="2"/>
  <c r="AG146" i="2"/>
  <c r="AK82" i="2"/>
  <c r="AG149" i="2"/>
  <c r="AK85" i="2"/>
  <c r="AG150" i="2"/>
  <c r="AG175" i="2"/>
  <c r="AK113" i="2"/>
  <c r="AG143" i="2"/>
  <c r="AK79" i="2"/>
  <c r="AG136" i="2"/>
  <c r="AK72" i="2"/>
  <c r="AG184" i="2"/>
  <c r="AK122" i="2"/>
  <c r="AG161" i="2"/>
  <c r="AK98" i="2"/>
  <c r="AG163" i="2"/>
  <c r="AK100" i="2"/>
  <c r="AG180" i="2"/>
  <c r="AK118" i="2"/>
  <c r="AG168" i="2"/>
  <c r="AK105" i="2"/>
  <c r="AG153" i="2"/>
  <c r="AK90" i="2"/>
  <c r="AG174" i="2"/>
  <c r="AK112" i="2"/>
  <c r="AG148" i="2"/>
  <c r="AK84" i="2"/>
  <c r="AG152" i="2"/>
  <c r="AK88" i="2"/>
  <c r="AG165" i="2"/>
  <c r="AK102" i="2"/>
  <c r="AG176" i="2"/>
  <c r="AG177" i="2"/>
  <c r="AG190" i="2"/>
  <c r="AK128" i="2"/>
  <c r="AG134" i="2"/>
  <c r="AK70" i="2"/>
  <c r="AG140" i="2"/>
  <c r="AK76" i="2"/>
  <c r="AG164" i="2"/>
  <c r="AK101" i="2"/>
  <c r="AG133" i="2"/>
  <c r="AK69" i="2"/>
  <c r="AG178" i="2"/>
  <c r="AK116" i="2"/>
  <c r="AG189" i="2"/>
  <c r="AK127" i="2"/>
  <c r="AG182" i="2"/>
  <c r="AK120" i="2"/>
  <c r="AG157" i="2"/>
  <c r="AK94" i="2"/>
  <c r="AG186" i="2"/>
  <c r="AK124" i="2"/>
  <c r="AG135" i="2"/>
  <c r="W75" i="1"/>
  <c r="V133" i="1" a="1"/>
  <c r="V133" i="1"/>
  <c r="AB75" i="2"/>
  <c r="AB139" i="2"/>
  <c r="AC75" i="2"/>
  <c r="W66" i="1"/>
  <c r="W2" i="1"/>
  <c r="Y2" i="1"/>
  <c r="Z58" i="1"/>
  <c r="AC185" i="2"/>
  <c r="Y173" i="2"/>
  <c r="AC111" i="2"/>
  <c r="Y171" i="2"/>
  <c r="AC108" i="2"/>
  <c r="Y154" i="2"/>
  <c r="W6" i="2" a="1"/>
  <c r="AC91" i="2"/>
  <c r="S6" i="2" a="1"/>
  <c r="Z107" i="1"/>
  <c r="AF107" i="2"/>
  <c r="AF170" i="2"/>
  <c r="AG107" i="2"/>
  <c r="AK178" i="2"/>
  <c r="AO116" i="2"/>
  <c r="AK172" i="2"/>
  <c r="AO109" i="2"/>
  <c r="AK141" i="2"/>
  <c r="AO77" i="2"/>
  <c r="AK181" i="2"/>
  <c r="AO119" i="2"/>
  <c r="AK145" i="2"/>
  <c r="AO81" i="2"/>
  <c r="AK160" i="2"/>
  <c r="AO97" i="2"/>
  <c r="AK156" i="2"/>
  <c r="AO93" i="2"/>
  <c r="AK188" i="2"/>
  <c r="AO126" i="2"/>
  <c r="AK153" i="2"/>
  <c r="AO90" i="2"/>
  <c r="AK168" i="2"/>
  <c r="AO105" i="2"/>
  <c r="AK180" i="2"/>
  <c r="AO118" i="2"/>
  <c r="AK161" i="2"/>
  <c r="AO98" i="2"/>
  <c r="AK136" i="2"/>
  <c r="AO72" i="2"/>
  <c r="AK143" i="2"/>
  <c r="AO79" i="2"/>
  <c r="AK175" i="2"/>
  <c r="AO113" i="2"/>
  <c r="AK149" i="2"/>
  <c r="AO85" i="2"/>
  <c r="AK179" i="2"/>
  <c r="AO117" i="2"/>
  <c r="AK167" i="2"/>
  <c r="AO104" i="2"/>
  <c r="AK158" i="2"/>
  <c r="AO95" i="2"/>
  <c r="AK147" i="2"/>
  <c r="AO83" i="2"/>
  <c r="AK165" i="2"/>
  <c r="AO102" i="2"/>
  <c r="AK187" i="2"/>
  <c r="AO125" i="2"/>
  <c r="AK186" i="2"/>
  <c r="AO124" i="2"/>
  <c r="AK182" i="2"/>
  <c r="AO120" i="2"/>
  <c r="AK189" i="2"/>
  <c r="AO127" i="2"/>
  <c r="AK133" i="2"/>
  <c r="AO69" i="2"/>
  <c r="AK164" i="2"/>
  <c r="AO101" i="2"/>
  <c r="AK134" i="2"/>
  <c r="AO70" i="2"/>
  <c r="AK190" i="2"/>
  <c r="AO128" i="2"/>
  <c r="AK152" i="2"/>
  <c r="AO88" i="2"/>
  <c r="AK138" i="2"/>
  <c r="AO74" i="2"/>
  <c r="AK166" i="2"/>
  <c r="AO103" i="2"/>
  <c r="AK151" i="2"/>
  <c r="AO87" i="2"/>
  <c r="AK192" i="2"/>
  <c r="AO130" i="2"/>
  <c r="AK155" i="2"/>
  <c r="AO92" i="2"/>
  <c r="AK144" i="2"/>
  <c r="AO80" i="2"/>
  <c r="AK142" i="2"/>
  <c r="AO78" i="2"/>
  <c r="AK169" i="2"/>
  <c r="AO106" i="2"/>
  <c r="AK191" i="2"/>
  <c r="AO129" i="2"/>
  <c r="AK183" i="2"/>
  <c r="AO121" i="2"/>
  <c r="AK159" i="2"/>
  <c r="AO96" i="2"/>
  <c r="AK162" i="2"/>
  <c r="AO99" i="2"/>
  <c r="AK157" i="2"/>
  <c r="AO94" i="2"/>
  <c r="AK140" i="2"/>
  <c r="AO76" i="2"/>
  <c r="AK148" i="2"/>
  <c r="AO84" i="2"/>
  <c r="AK174" i="2"/>
  <c r="AO112" i="2"/>
  <c r="AK163" i="2"/>
  <c r="AO100" i="2"/>
  <c r="AK184" i="2"/>
  <c r="AO122" i="2"/>
  <c r="AK146" i="2"/>
  <c r="AO82" i="2"/>
  <c r="AK137" i="2"/>
  <c r="AO73" i="2"/>
  <c r="AF123" i="2"/>
  <c r="AF185" i="2"/>
  <c r="Z123" i="1"/>
  <c r="Z66" i="1"/>
  <c r="Z2" i="1"/>
  <c r="AB2" i="1"/>
  <c r="AG123" i="2"/>
  <c r="AC139" i="2"/>
  <c r="AG75" i="2"/>
  <c r="Y133" i="1" a="1"/>
  <c r="Y133" i="1"/>
  <c r="AG91" i="2"/>
  <c r="AC154" i="2"/>
  <c r="AG111" i="2"/>
  <c r="AC173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S6" i="2"/>
  <c r="AG108" i="2"/>
  <c r="AC171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W6" i="2"/>
  <c r="AG185" i="2"/>
  <c r="AK123" i="2"/>
  <c r="AK107" i="2"/>
  <c r="AG170" i="2"/>
  <c r="AC50" i="1"/>
  <c r="AC49" i="1"/>
  <c r="AC6" i="1"/>
  <c r="AC21" i="1"/>
  <c r="AO146" i="2"/>
  <c r="AS82" i="2"/>
  <c r="AO163" i="2"/>
  <c r="AS100" i="2"/>
  <c r="AO174" i="2"/>
  <c r="AS112" i="2"/>
  <c r="AO175" i="2"/>
  <c r="AS113" i="2"/>
  <c r="AO145" i="2"/>
  <c r="AS81" i="2"/>
  <c r="AO158" i="2"/>
  <c r="AS95" i="2"/>
  <c r="AO179" i="2"/>
  <c r="AS117" i="2"/>
  <c r="AO156" i="2"/>
  <c r="AS93" i="2"/>
  <c r="AO181" i="2"/>
  <c r="AS119" i="2"/>
  <c r="AO157" i="2"/>
  <c r="AS94" i="2"/>
  <c r="AO142" i="2"/>
  <c r="AS78" i="2"/>
  <c r="AO151" i="2"/>
  <c r="AS87" i="2"/>
  <c r="AO138" i="2"/>
  <c r="AS74" i="2"/>
  <c r="AO190" i="2"/>
  <c r="AS128" i="2"/>
  <c r="AO134" i="2"/>
  <c r="AS70" i="2"/>
  <c r="AO164" i="2"/>
  <c r="AS101" i="2"/>
  <c r="AO189" i="2"/>
  <c r="AS127" i="2"/>
  <c r="AO137" i="2"/>
  <c r="AS73" i="2"/>
  <c r="AO184" i="2"/>
  <c r="AS122" i="2"/>
  <c r="AO148" i="2"/>
  <c r="AS84" i="2"/>
  <c r="AO147" i="2"/>
  <c r="AS83" i="2"/>
  <c r="AO167" i="2"/>
  <c r="AS104" i="2"/>
  <c r="AO149" i="2"/>
  <c r="AS85" i="2"/>
  <c r="AO143" i="2"/>
  <c r="AS79" i="2"/>
  <c r="AO136" i="2"/>
  <c r="AS72" i="2"/>
  <c r="AO161" i="2"/>
  <c r="AS98" i="2"/>
  <c r="AO180" i="2"/>
  <c r="AS118" i="2"/>
  <c r="AO168" i="2"/>
  <c r="AS105" i="2"/>
  <c r="AO188" i="2"/>
  <c r="AS126" i="2"/>
  <c r="AO160" i="2"/>
  <c r="AO141" i="2"/>
  <c r="AS77" i="2"/>
  <c r="AO178" i="2"/>
  <c r="AS116" i="2"/>
  <c r="AO153" i="2"/>
  <c r="AS90" i="2"/>
  <c r="AO172" i="2"/>
  <c r="AS109" i="2"/>
  <c r="AO162" i="2"/>
  <c r="AS99" i="2"/>
  <c r="AO191" i="2"/>
  <c r="AO155" i="2"/>
  <c r="AS92" i="2"/>
  <c r="AO152" i="2"/>
  <c r="AS88" i="2"/>
  <c r="AO140" i="2"/>
  <c r="AS76" i="2"/>
  <c r="AO159" i="2"/>
  <c r="AS96" i="2"/>
  <c r="AO183" i="2"/>
  <c r="AS121" i="2"/>
  <c r="AO169" i="2"/>
  <c r="AS106" i="2"/>
  <c r="AO144" i="2"/>
  <c r="AS80" i="2"/>
  <c r="AO192" i="2"/>
  <c r="AS130" i="2"/>
  <c r="AO166" i="2"/>
  <c r="AS103" i="2"/>
  <c r="AO133" i="2"/>
  <c r="AS69" i="2"/>
  <c r="AO182" i="2"/>
  <c r="AO186" i="2"/>
  <c r="AS124" i="2"/>
  <c r="AO187" i="2"/>
  <c r="AO165" i="2"/>
  <c r="AS102" i="2"/>
  <c r="AK75" i="2"/>
  <c r="AG139" i="2"/>
  <c r="AK108" i="2"/>
  <c r="AG171" i="2"/>
  <c r="AG173" i="2"/>
  <c r="AK111" i="2"/>
  <c r="AA6" i="2" a="1"/>
  <c r="AO123" i="2"/>
  <c r="AK185" i="2"/>
  <c r="AG154" i="2"/>
  <c r="AE6" i="2" a="1"/>
  <c r="AK91" i="2"/>
  <c r="AJ114" i="2"/>
  <c r="AJ176" i="2"/>
  <c r="AC114" i="1"/>
  <c r="AK114" i="2"/>
  <c r="AJ115" i="2"/>
  <c r="AJ177" i="2"/>
  <c r="AC115" i="1"/>
  <c r="AK115" i="2"/>
  <c r="AJ86" i="2"/>
  <c r="AJ150" i="2"/>
  <c r="AC86" i="1"/>
  <c r="AK86" i="2"/>
  <c r="AC66" i="1"/>
  <c r="AC2" i="1"/>
  <c r="AE2" i="1"/>
  <c r="AF42" i="1"/>
  <c r="AO107" i="2"/>
  <c r="AJ71" i="2"/>
  <c r="AJ135" i="2"/>
  <c r="AC71" i="1"/>
  <c r="AK71" i="2"/>
  <c r="AK170" i="2"/>
  <c r="AS145" i="2"/>
  <c r="AW81" i="2"/>
  <c r="AS175" i="2"/>
  <c r="AW113" i="2"/>
  <c r="AS192" i="2"/>
  <c r="AW130" i="2"/>
  <c r="AS169" i="2"/>
  <c r="AW106" i="2"/>
  <c r="AS159" i="2"/>
  <c r="AW96" i="2"/>
  <c r="AS140" i="2"/>
  <c r="AW76" i="2"/>
  <c r="AS152" i="2"/>
  <c r="AW88" i="2"/>
  <c r="AS172" i="2"/>
  <c r="AW109" i="2"/>
  <c r="AS178" i="2"/>
  <c r="AW116" i="2"/>
  <c r="AS188" i="2"/>
  <c r="AW126" i="2"/>
  <c r="AS180" i="2"/>
  <c r="AW118" i="2"/>
  <c r="AS136" i="2"/>
  <c r="AW72" i="2"/>
  <c r="AS149" i="2"/>
  <c r="AW85" i="2"/>
  <c r="AS148" i="2"/>
  <c r="AW84" i="2"/>
  <c r="AS184" i="2"/>
  <c r="AW122" i="2"/>
  <c r="AS137" i="2"/>
  <c r="AW73" i="2"/>
  <c r="AS189" i="2"/>
  <c r="AW127" i="2"/>
  <c r="AS134" i="2"/>
  <c r="AW70" i="2"/>
  <c r="AS151" i="2"/>
  <c r="AW87" i="2"/>
  <c r="AS142" i="2"/>
  <c r="AW78" i="2"/>
  <c r="AS156" i="2"/>
  <c r="AW93" i="2"/>
  <c r="AS158" i="2"/>
  <c r="AW95" i="2"/>
  <c r="AS174" i="2"/>
  <c r="AW112" i="2"/>
  <c r="AS163" i="2"/>
  <c r="AW100" i="2"/>
  <c r="AS146" i="2"/>
  <c r="AW82" i="2"/>
  <c r="AS165" i="2"/>
  <c r="AW102" i="2"/>
  <c r="AS186" i="2"/>
  <c r="AW124" i="2"/>
  <c r="AS133" i="2"/>
  <c r="AW69" i="2"/>
  <c r="AS166" i="2"/>
  <c r="AW103" i="2"/>
  <c r="AS144" i="2"/>
  <c r="AW80" i="2"/>
  <c r="AS183" i="2"/>
  <c r="AW121" i="2"/>
  <c r="AS155" i="2"/>
  <c r="AW92" i="2"/>
  <c r="AS162" i="2"/>
  <c r="AW99" i="2"/>
  <c r="AS153" i="2"/>
  <c r="AW90" i="2"/>
  <c r="AS141" i="2"/>
  <c r="AW77" i="2"/>
  <c r="AS168" i="2"/>
  <c r="AW105" i="2"/>
  <c r="AS161" i="2"/>
  <c r="AW98" i="2"/>
  <c r="AS143" i="2"/>
  <c r="AW79" i="2"/>
  <c r="AS167" i="2"/>
  <c r="AW104" i="2"/>
  <c r="AS147" i="2"/>
  <c r="AW83" i="2"/>
  <c r="AS164" i="2"/>
  <c r="AW101" i="2"/>
  <c r="AS190" i="2"/>
  <c r="AW128" i="2"/>
  <c r="AS138" i="2"/>
  <c r="AW74" i="2"/>
  <c r="AS157" i="2"/>
  <c r="AW94" i="2"/>
  <c r="AS181" i="2"/>
  <c r="AW119" i="2"/>
  <c r="AS179" i="2"/>
  <c r="AW117" i="2"/>
  <c r="AK139" i="2"/>
  <c r="AO75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E6" i="2"/>
  <c r="AK154" i="2"/>
  <c r="AO91" i="2"/>
  <c r="AO154" i="2"/>
  <c r="AA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AO111" i="2"/>
  <c r="AO173" i="2"/>
  <c r="AK173" i="2"/>
  <c r="AO185" i="2"/>
  <c r="AS123" i="2"/>
  <c r="AK171" i="2"/>
  <c r="AO108" i="2"/>
  <c r="AB133" i="1" a="1"/>
  <c r="AB133" i="1"/>
  <c r="AO114" i="2"/>
  <c r="AK176" i="2"/>
  <c r="AO170" i="2"/>
  <c r="AS107" i="2"/>
  <c r="AN107" i="2"/>
  <c r="AN170" i="2"/>
  <c r="AF107" i="1"/>
  <c r="AE133" i="1" a="1"/>
  <c r="AE133" i="1"/>
  <c r="AF66" i="1"/>
  <c r="AF2" i="1"/>
  <c r="AH2" i="1"/>
  <c r="AK177" i="2"/>
  <c r="AO115" i="2"/>
  <c r="AK135" i="2"/>
  <c r="AO71" i="2"/>
  <c r="AK150" i="2"/>
  <c r="AO86" i="2"/>
  <c r="AW138" i="2"/>
  <c r="BA74" i="2"/>
  <c r="AW147" i="2"/>
  <c r="BA83" i="2"/>
  <c r="AW143" i="2"/>
  <c r="BA79" i="2"/>
  <c r="AW183" i="2"/>
  <c r="BA121" i="2"/>
  <c r="AW186" i="2"/>
  <c r="BA124" i="2"/>
  <c r="AW158" i="2"/>
  <c r="BA95" i="2"/>
  <c r="AW156" i="2"/>
  <c r="BA93" i="2"/>
  <c r="AW151" i="2"/>
  <c r="BA87" i="2"/>
  <c r="AW184" i="2"/>
  <c r="BA122" i="2"/>
  <c r="AW148" i="2"/>
  <c r="BA84" i="2"/>
  <c r="AW180" i="2"/>
  <c r="BA118" i="2"/>
  <c r="AW178" i="2"/>
  <c r="BA116" i="2"/>
  <c r="AW152" i="2"/>
  <c r="BA88" i="2"/>
  <c r="AW159" i="2"/>
  <c r="BA96" i="2"/>
  <c r="AW175" i="2"/>
  <c r="BA113" i="2"/>
  <c r="AW179" i="2"/>
  <c r="BA117" i="2"/>
  <c r="AW181" i="2"/>
  <c r="BA119" i="2"/>
  <c r="AW164" i="2"/>
  <c r="BA101" i="2"/>
  <c r="AW168" i="2"/>
  <c r="BA105" i="2"/>
  <c r="AW155" i="2"/>
  <c r="BA92" i="2"/>
  <c r="AW146" i="2"/>
  <c r="BA82" i="2"/>
  <c r="AW163" i="2"/>
  <c r="BA100" i="2"/>
  <c r="AW134" i="2"/>
  <c r="BA70" i="2"/>
  <c r="AW137" i="2"/>
  <c r="BA73" i="2"/>
  <c r="AW149" i="2"/>
  <c r="BA85" i="2"/>
  <c r="AW188" i="2"/>
  <c r="BA126" i="2"/>
  <c r="AW140" i="2"/>
  <c r="BA76" i="2"/>
  <c r="AW157" i="2"/>
  <c r="BA94" i="2"/>
  <c r="AW190" i="2"/>
  <c r="BA128" i="2"/>
  <c r="AW167" i="2"/>
  <c r="BA104" i="2"/>
  <c r="AW161" i="2"/>
  <c r="BA98" i="2"/>
  <c r="AW141" i="2"/>
  <c r="BA77" i="2"/>
  <c r="AW153" i="2"/>
  <c r="BA90" i="2"/>
  <c r="AW162" i="2"/>
  <c r="BA99" i="2"/>
  <c r="AW144" i="2"/>
  <c r="BA80" i="2"/>
  <c r="AW166" i="2"/>
  <c r="BA103" i="2"/>
  <c r="AW133" i="2"/>
  <c r="BA69" i="2"/>
  <c r="AW165" i="2"/>
  <c r="BA102" i="2"/>
  <c r="AW174" i="2"/>
  <c r="BA112" i="2"/>
  <c r="AW142" i="2"/>
  <c r="BA78" i="2"/>
  <c r="AW189" i="2"/>
  <c r="BA127" i="2"/>
  <c r="AW136" i="2"/>
  <c r="BA72" i="2"/>
  <c r="AW172" i="2"/>
  <c r="BA109" i="2"/>
  <c r="AW169" i="2"/>
  <c r="BA106" i="2"/>
  <c r="AW192" i="2"/>
  <c r="BA130" i="2"/>
  <c r="AW145" i="2"/>
  <c r="BA81" i="2"/>
  <c r="AI55" i="1"/>
  <c r="AI60" i="1"/>
  <c r="AI64" i="1"/>
  <c r="AI32" i="1"/>
  <c r="AS75" i="2"/>
  <c r="AO139" i="2"/>
  <c r="AO171" i="2"/>
  <c r="AS108" i="2"/>
  <c r="AW123" i="2"/>
  <c r="AS185" i="2"/>
  <c r="AI6" i="2" a="1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S170" i="2"/>
  <c r="AO135" i="2"/>
  <c r="AS71" i="2"/>
  <c r="AI26" i="1"/>
  <c r="AI46" i="1"/>
  <c r="AO150" i="2"/>
  <c r="AS86" i="2"/>
  <c r="AO177" i="2"/>
  <c r="AS115" i="2"/>
  <c r="AO176" i="2"/>
  <c r="AS114" i="2"/>
  <c r="BA145" i="2"/>
  <c r="BE81" i="2"/>
  <c r="BA172" i="2"/>
  <c r="BE109" i="2"/>
  <c r="BA136" i="2"/>
  <c r="BE72" i="2"/>
  <c r="BA174" i="2"/>
  <c r="BE112" i="2"/>
  <c r="BA133" i="2"/>
  <c r="BE69" i="2"/>
  <c r="BA161" i="2"/>
  <c r="BE98" i="2"/>
  <c r="BA190" i="2"/>
  <c r="BE128" i="2"/>
  <c r="BA157" i="2"/>
  <c r="BE94" i="2"/>
  <c r="BA140" i="2"/>
  <c r="BE76" i="2"/>
  <c r="BA188" i="2"/>
  <c r="BE126" i="2"/>
  <c r="BA137" i="2"/>
  <c r="BE73" i="2"/>
  <c r="BA163" i="2"/>
  <c r="BE100" i="2"/>
  <c r="BA168" i="2"/>
  <c r="BE105" i="2"/>
  <c r="BA164" i="2"/>
  <c r="BE101" i="2"/>
  <c r="BA179" i="2"/>
  <c r="BE117" i="2"/>
  <c r="BA175" i="2"/>
  <c r="BE113" i="2"/>
  <c r="BA152" i="2"/>
  <c r="BE88" i="2"/>
  <c r="BA178" i="2"/>
  <c r="BE116" i="2"/>
  <c r="BA180" i="2"/>
  <c r="BE118" i="2"/>
  <c r="BA184" i="2"/>
  <c r="BE122" i="2"/>
  <c r="BA151" i="2"/>
  <c r="BE87" i="2"/>
  <c r="BA158" i="2"/>
  <c r="BE95" i="2"/>
  <c r="BA186" i="2"/>
  <c r="BE124" i="2"/>
  <c r="BA147" i="2"/>
  <c r="BE83" i="2"/>
  <c r="BA192" i="2"/>
  <c r="BE130" i="2"/>
  <c r="BA166" i="2"/>
  <c r="BE103" i="2"/>
  <c r="BA169" i="2"/>
  <c r="BE106" i="2"/>
  <c r="BA189" i="2"/>
  <c r="BE127" i="2"/>
  <c r="BA142" i="2"/>
  <c r="BE78" i="2"/>
  <c r="BA165" i="2"/>
  <c r="BE102" i="2"/>
  <c r="BA144" i="2"/>
  <c r="BE80" i="2"/>
  <c r="BA162" i="2"/>
  <c r="BE99" i="2"/>
  <c r="BA153" i="2"/>
  <c r="BE90" i="2"/>
  <c r="BA141" i="2"/>
  <c r="BE77" i="2"/>
  <c r="BA167" i="2"/>
  <c r="BE104" i="2"/>
  <c r="BA149" i="2"/>
  <c r="BE85" i="2"/>
  <c r="BA134" i="2"/>
  <c r="BE70" i="2"/>
  <c r="BA146" i="2"/>
  <c r="BE82" i="2"/>
  <c r="BA155" i="2"/>
  <c r="BE92" i="2"/>
  <c r="BA181" i="2"/>
  <c r="BE119" i="2"/>
  <c r="BA159" i="2"/>
  <c r="BE96" i="2"/>
  <c r="BA148" i="2"/>
  <c r="BE84" i="2"/>
  <c r="BA156" i="2"/>
  <c r="BE93" i="2"/>
  <c r="BA183" i="2"/>
  <c r="BE121" i="2"/>
  <c r="BA143" i="2"/>
  <c r="BE79" i="2"/>
  <c r="BA138" i="2"/>
  <c r="BE74" i="2"/>
  <c r="AR97" i="2"/>
  <c r="AR160" i="2"/>
  <c r="AI97" i="1"/>
  <c r="AS97" i="2"/>
  <c r="AI129" i="1"/>
  <c r="AR129" i="2"/>
  <c r="AR191" i="2"/>
  <c r="AS129" i="2"/>
  <c r="AI125" i="1"/>
  <c r="AR125" i="2"/>
  <c r="AR187" i="2"/>
  <c r="AS125" i="2"/>
  <c r="AS139" i="2"/>
  <c r="AW75" i="2"/>
  <c r="AI120" i="1"/>
  <c r="AR120" i="2"/>
  <c r="AR182" i="2"/>
  <c r="AS120" i="2"/>
  <c r="AW185" i="2"/>
  <c r="BA123" i="2"/>
  <c r="AS171" i="2"/>
  <c r="AW108" i="2"/>
  <c r="AI6" i="2"/>
  <c r="AS135" i="2"/>
  <c r="AW71" i="2"/>
  <c r="AW114" i="2"/>
  <c r="AS176" i="2"/>
  <c r="AS150" i="2"/>
  <c r="AW86" i="2"/>
  <c r="AM6" i="2" a="1"/>
  <c r="AI111" i="1"/>
  <c r="AR111" i="2"/>
  <c r="AR173" i="2"/>
  <c r="AS111" i="2"/>
  <c r="AS177" i="2"/>
  <c r="AW115" i="2"/>
  <c r="AI66" i="1"/>
  <c r="AI2" i="1"/>
  <c r="AK2" i="1"/>
  <c r="AL42" i="1"/>
  <c r="AI91" i="1"/>
  <c r="AR91" i="2"/>
  <c r="AR154" i="2"/>
  <c r="AS91" i="2"/>
  <c r="BE158" i="2"/>
  <c r="BI95" i="2"/>
  <c r="BE178" i="2"/>
  <c r="BI116" i="2"/>
  <c r="BE152" i="2"/>
  <c r="BI88" i="2"/>
  <c r="BE164" i="2"/>
  <c r="BI101" i="2"/>
  <c r="BE163" i="2"/>
  <c r="BI100" i="2"/>
  <c r="BE137" i="2"/>
  <c r="BI73" i="2"/>
  <c r="BE140" i="2"/>
  <c r="BI76" i="2"/>
  <c r="BE157" i="2"/>
  <c r="BI94" i="2"/>
  <c r="BE138" i="2"/>
  <c r="BI74" i="2"/>
  <c r="BE181" i="2"/>
  <c r="BI119" i="2"/>
  <c r="BE146" i="2"/>
  <c r="BI82" i="2"/>
  <c r="BE167" i="2"/>
  <c r="BI104" i="2"/>
  <c r="BE141" i="2"/>
  <c r="BI77" i="2"/>
  <c r="BE162" i="2"/>
  <c r="BI99" i="2"/>
  <c r="BE144" i="2"/>
  <c r="BI80" i="2"/>
  <c r="BE165" i="2"/>
  <c r="BI102" i="2"/>
  <c r="BE142" i="2"/>
  <c r="BI78" i="2"/>
  <c r="BE166" i="2"/>
  <c r="BI103" i="2"/>
  <c r="BE192" i="2"/>
  <c r="BI130" i="2"/>
  <c r="BE184" i="2"/>
  <c r="BI122" i="2"/>
  <c r="BE175" i="2"/>
  <c r="BI113" i="2"/>
  <c r="BE172" i="2"/>
  <c r="BI109" i="2"/>
  <c r="BE143" i="2"/>
  <c r="BI79" i="2"/>
  <c r="BE134" i="2"/>
  <c r="BI70" i="2"/>
  <c r="BE147" i="2"/>
  <c r="BI83" i="2"/>
  <c r="BE186" i="2"/>
  <c r="BI124" i="2"/>
  <c r="BE151" i="2"/>
  <c r="BI87" i="2"/>
  <c r="BE180" i="2"/>
  <c r="BI118" i="2"/>
  <c r="BE179" i="2"/>
  <c r="BI117" i="2"/>
  <c r="BE168" i="2"/>
  <c r="BI105" i="2"/>
  <c r="BE188" i="2"/>
  <c r="BI126" i="2"/>
  <c r="BE190" i="2"/>
  <c r="BI128" i="2"/>
  <c r="BE161" i="2"/>
  <c r="BI98" i="2"/>
  <c r="BE133" i="2"/>
  <c r="BI69" i="2"/>
  <c r="BE174" i="2"/>
  <c r="BI112" i="2"/>
  <c r="BE136" i="2"/>
  <c r="BI72" i="2"/>
  <c r="BE145" i="2"/>
  <c r="BI81" i="2"/>
  <c r="BE183" i="2"/>
  <c r="BI121" i="2"/>
  <c r="BE156" i="2"/>
  <c r="BI93" i="2"/>
  <c r="BE148" i="2"/>
  <c r="BI84" i="2"/>
  <c r="BE159" i="2"/>
  <c r="BI96" i="2"/>
  <c r="BE155" i="2"/>
  <c r="BI92" i="2"/>
  <c r="BE149" i="2"/>
  <c r="BI85" i="2"/>
  <c r="BE153" i="2"/>
  <c r="BI90" i="2"/>
  <c r="BE189" i="2"/>
  <c r="BI127" i="2"/>
  <c r="BE169" i="2"/>
  <c r="BI106" i="2"/>
  <c r="AW139" i="2"/>
  <c r="BA75" i="2"/>
  <c r="AW97" i="2"/>
  <c r="AS160" i="2"/>
  <c r="AS182" i="2"/>
  <c r="AW120" i="2"/>
  <c r="AS191" i="2"/>
  <c r="AW129" i="2"/>
  <c r="AW125" i="2"/>
  <c r="AS187" i="2"/>
  <c r="AW171" i="2"/>
  <c r="BA108" i="2"/>
  <c r="BA185" i="2"/>
  <c r="BE123" i="2"/>
  <c r="AH133" i="1" a="1"/>
  <c r="AH133" i="1"/>
  <c r="AS154" i="2"/>
  <c r="AW91" i="2"/>
  <c r="AW177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M6" i="2"/>
  <c r="AW176" i="2"/>
  <c r="AW111" i="2"/>
  <c r="AS173" i="2"/>
  <c r="AW150" i="2"/>
  <c r="AW135" i="2"/>
  <c r="AL66" i="1"/>
  <c r="AL2" i="1"/>
  <c r="AN2" i="1"/>
  <c r="AV107" i="2"/>
  <c r="AV170" i="2"/>
  <c r="AL107" i="1"/>
  <c r="AK133" i="1" a="1"/>
  <c r="AK133" i="1"/>
  <c r="AW107" i="2"/>
  <c r="BI143" i="2"/>
  <c r="BM79" i="2"/>
  <c r="BI184" i="2"/>
  <c r="BM122" i="2"/>
  <c r="BI142" i="2"/>
  <c r="BM78" i="2"/>
  <c r="BI165" i="2"/>
  <c r="BM102" i="2"/>
  <c r="BI167" i="2"/>
  <c r="BM104" i="2"/>
  <c r="BI181" i="2"/>
  <c r="BM119" i="2"/>
  <c r="BI163" i="2"/>
  <c r="BM100" i="2"/>
  <c r="BI158" i="2"/>
  <c r="BM95" i="2"/>
  <c r="BI149" i="2"/>
  <c r="BM85" i="2"/>
  <c r="BI161" i="2"/>
  <c r="BM98" i="2"/>
  <c r="BI179" i="2"/>
  <c r="BM117" i="2"/>
  <c r="BI180" i="2"/>
  <c r="BM118" i="2"/>
  <c r="BI186" i="2"/>
  <c r="BM124" i="2"/>
  <c r="BI147" i="2"/>
  <c r="BM83" i="2"/>
  <c r="BI134" i="2"/>
  <c r="BM70" i="2"/>
  <c r="BI172" i="2"/>
  <c r="BM109" i="2"/>
  <c r="BI175" i="2"/>
  <c r="BM113" i="2"/>
  <c r="BI192" i="2"/>
  <c r="BM130" i="2"/>
  <c r="BI166" i="2"/>
  <c r="BM103" i="2"/>
  <c r="BI144" i="2"/>
  <c r="BM80" i="2"/>
  <c r="BI141" i="2"/>
  <c r="BM77" i="2"/>
  <c r="BI138" i="2"/>
  <c r="BM74" i="2"/>
  <c r="BI157" i="2"/>
  <c r="BM94" i="2"/>
  <c r="BI137" i="2"/>
  <c r="BM73" i="2"/>
  <c r="BI178" i="2"/>
  <c r="BM116" i="2"/>
  <c r="BI162" i="2"/>
  <c r="BM99" i="2"/>
  <c r="BI146" i="2"/>
  <c r="BM82" i="2"/>
  <c r="BI140" i="2"/>
  <c r="BM76" i="2"/>
  <c r="BI164" i="2"/>
  <c r="BM101" i="2"/>
  <c r="BI152" i="2"/>
  <c r="BM88" i="2"/>
  <c r="BI169" i="2"/>
  <c r="BM106" i="2"/>
  <c r="BI189" i="2"/>
  <c r="BM127" i="2"/>
  <c r="BI156" i="2"/>
  <c r="BM93" i="2"/>
  <c r="BI174" i="2"/>
  <c r="BM112" i="2"/>
  <c r="BI153" i="2"/>
  <c r="BM90" i="2"/>
  <c r="BI155" i="2"/>
  <c r="BM92" i="2"/>
  <c r="BI159" i="2"/>
  <c r="BM96" i="2"/>
  <c r="BI148" i="2"/>
  <c r="BM84" i="2"/>
  <c r="BI183" i="2"/>
  <c r="BM121" i="2"/>
  <c r="BI145" i="2"/>
  <c r="BM81" i="2"/>
  <c r="BI136" i="2"/>
  <c r="BM72" i="2"/>
  <c r="BI133" i="2"/>
  <c r="BM69" i="2"/>
  <c r="BI190" i="2"/>
  <c r="BM128" i="2"/>
  <c r="BI188" i="2"/>
  <c r="BM126" i="2"/>
  <c r="BI168" i="2"/>
  <c r="BM105" i="2"/>
  <c r="BI151" i="2"/>
  <c r="BM87" i="2"/>
  <c r="BA129" i="2"/>
  <c r="AW191" i="2"/>
  <c r="AW160" i="2"/>
  <c r="BA97" i="2"/>
  <c r="AW182" i="2"/>
  <c r="BA120" i="2"/>
  <c r="BA139" i="2"/>
  <c r="BE75" i="2"/>
  <c r="BA125" i="2"/>
  <c r="AW187" i="2"/>
  <c r="BI123" i="2"/>
  <c r="BE185" i="2"/>
  <c r="BA171" i="2"/>
  <c r="BE108" i="2"/>
  <c r="AQ6" i="2" a="1"/>
  <c r="AQ6" i="2"/>
  <c r="AO49" i="1"/>
  <c r="AO6" i="1"/>
  <c r="AO50" i="1"/>
  <c r="AO21" i="1"/>
  <c r="AW170" i="2"/>
  <c r="BA107" i="2"/>
  <c r="AW173" i="2"/>
  <c r="BA111" i="2"/>
  <c r="AW154" i="2"/>
  <c r="BA91" i="2"/>
  <c r="BM137" i="2"/>
  <c r="BQ73" i="2"/>
  <c r="BM144" i="2"/>
  <c r="BQ80" i="2"/>
  <c r="BM172" i="2"/>
  <c r="BQ109" i="2"/>
  <c r="BM147" i="2"/>
  <c r="BQ83" i="2"/>
  <c r="BM180" i="2"/>
  <c r="BQ118" i="2"/>
  <c r="BM179" i="2"/>
  <c r="BQ117" i="2"/>
  <c r="BM163" i="2"/>
  <c r="BQ100" i="2"/>
  <c r="BM181" i="2"/>
  <c r="BQ119" i="2"/>
  <c r="BM165" i="2"/>
  <c r="BQ102" i="2"/>
  <c r="BM184" i="2"/>
  <c r="BQ122" i="2"/>
  <c r="BM168" i="2"/>
  <c r="BQ105" i="2"/>
  <c r="BM188" i="2"/>
  <c r="BQ126" i="2"/>
  <c r="BM136" i="2"/>
  <c r="BQ72" i="2"/>
  <c r="BM148" i="2"/>
  <c r="BQ84" i="2"/>
  <c r="BM189" i="2"/>
  <c r="BQ127" i="2"/>
  <c r="BM164" i="2"/>
  <c r="BQ101" i="2"/>
  <c r="BM178" i="2"/>
  <c r="BQ116" i="2"/>
  <c r="BM157" i="2"/>
  <c r="BQ94" i="2"/>
  <c r="BM138" i="2"/>
  <c r="BQ74" i="2"/>
  <c r="BM141" i="2"/>
  <c r="BQ77" i="2"/>
  <c r="BM166" i="2"/>
  <c r="BQ103" i="2"/>
  <c r="BM192" i="2"/>
  <c r="BQ130" i="2"/>
  <c r="BM175" i="2"/>
  <c r="BQ113" i="2"/>
  <c r="BM134" i="2"/>
  <c r="BQ70" i="2"/>
  <c r="BM186" i="2"/>
  <c r="BQ124" i="2"/>
  <c r="BM161" i="2"/>
  <c r="BQ98" i="2"/>
  <c r="BM149" i="2"/>
  <c r="BQ85" i="2"/>
  <c r="BM158" i="2"/>
  <c r="BQ95" i="2"/>
  <c r="BM167" i="2"/>
  <c r="BQ104" i="2"/>
  <c r="BM142" i="2"/>
  <c r="BQ78" i="2"/>
  <c r="BM143" i="2"/>
  <c r="BQ79" i="2"/>
  <c r="BM151" i="2"/>
  <c r="BQ87" i="2"/>
  <c r="BM190" i="2"/>
  <c r="BQ128" i="2"/>
  <c r="BM133" i="2"/>
  <c r="BQ69" i="2"/>
  <c r="BM145" i="2"/>
  <c r="BQ81" i="2"/>
  <c r="BM183" i="2"/>
  <c r="BQ121" i="2"/>
  <c r="BM159" i="2"/>
  <c r="BQ96" i="2"/>
  <c r="BM155" i="2"/>
  <c r="BQ92" i="2"/>
  <c r="BM153" i="2"/>
  <c r="BQ90" i="2"/>
  <c r="BM174" i="2"/>
  <c r="BQ112" i="2"/>
  <c r="BM156" i="2"/>
  <c r="BQ93" i="2"/>
  <c r="BM169" i="2"/>
  <c r="BQ106" i="2"/>
  <c r="BM152" i="2"/>
  <c r="BQ88" i="2"/>
  <c r="BM140" i="2"/>
  <c r="BQ76" i="2"/>
  <c r="BM146" i="2"/>
  <c r="BQ82" i="2"/>
  <c r="BM162" i="2"/>
  <c r="BQ99" i="2"/>
  <c r="BI75" i="2"/>
  <c r="BE139" i="2"/>
  <c r="BA160" i="2"/>
  <c r="BE97" i="2"/>
  <c r="BA182" i="2"/>
  <c r="BE120" i="2"/>
  <c r="BA187" i="2"/>
  <c r="BE125" i="2"/>
  <c r="BA191" i="2"/>
  <c r="BE129" i="2"/>
  <c r="BE171" i="2"/>
  <c r="BI108" i="2"/>
  <c r="BI185" i="2"/>
  <c r="BM123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4" i="2"/>
  <c r="AP65" i="2"/>
  <c r="AU6" i="2" a="1"/>
  <c r="AU6" i="2"/>
  <c r="AZ115" i="2"/>
  <c r="AZ177" i="2"/>
  <c r="AO115" i="1"/>
  <c r="BA115" i="2"/>
  <c r="BA173" i="2"/>
  <c r="BE111" i="2"/>
  <c r="AZ114" i="2"/>
  <c r="AZ176" i="2"/>
  <c r="AO114" i="1"/>
  <c r="BA114" i="2"/>
  <c r="AO86" i="1"/>
  <c r="AZ86" i="2"/>
  <c r="AZ150" i="2"/>
  <c r="BA86" i="2"/>
  <c r="BA154" i="2"/>
  <c r="BE91" i="2"/>
  <c r="BA170" i="2"/>
  <c r="AZ71" i="2"/>
  <c r="AZ135" i="2"/>
  <c r="AO71" i="1"/>
  <c r="AO66" i="1"/>
  <c r="AO2" i="1"/>
  <c r="AQ2" i="1"/>
  <c r="BA71" i="2"/>
  <c r="BQ146" i="2"/>
  <c r="BU82" i="2"/>
  <c r="BQ140" i="2"/>
  <c r="BU76" i="2"/>
  <c r="BQ169" i="2"/>
  <c r="BU106" i="2"/>
  <c r="BQ174" i="2"/>
  <c r="BU112" i="2"/>
  <c r="BQ159" i="2"/>
  <c r="BU96" i="2"/>
  <c r="BQ145" i="2"/>
  <c r="BU81" i="2"/>
  <c r="BQ190" i="2"/>
  <c r="BU128" i="2"/>
  <c r="BQ143" i="2"/>
  <c r="BU79" i="2"/>
  <c r="BQ142" i="2"/>
  <c r="BU78" i="2"/>
  <c r="BQ158" i="2"/>
  <c r="BU95" i="2"/>
  <c r="BQ161" i="2"/>
  <c r="BU98" i="2"/>
  <c r="BQ134" i="2"/>
  <c r="BU70" i="2"/>
  <c r="BQ175" i="2"/>
  <c r="BU113" i="2"/>
  <c r="BQ166" i="2"/>
  <c r="BU103" i="2"/>
  <c r="BQ138" i="2"/>
  <c r="BU74" i="2"/>
  <c r="BQ157" i="2"/>
  <c r="BU94" i="2"/>
  <c r="BQ178" i="2"/>
  <c r="BU116" i="2"/>
  <c r="BQ168" i="2"/>
  <c r="BU105" i="2"/>
  <c r="BQ184" i="2"/>
  <c r="BU122" i="2"/>
  <c r="BQ165" i="2"/>
  <c r="BU102" i="2"/>
  <c r="BQ180" i="2"/>
  <c r="BU118" i="2"/>
  <c r="BQ144" i="2"/>
  <c r="BU80" i="2"/>
  <c r="BQ137" i="2"/>
  <c r="BU73" i="2"/>
  <c r="BQ162" i="2"/>
  <c r="BU99" i="2"/>
  <c r="BQ152" i="2"/>
  <c r="BU88" i="2"/>
  <c r="BQ156" i="2"/>
  <c r="BU93" i="2"/>
  <c r="BQ153" i="2"/>
  <c r="BU90" i="2"/>
  <c r="BQ155" i="2"/>
  <c r="BU92" i="2"/>
  <c r="BQ183" i="2"/>
  <c r="BU121" i="2"/>
  <c r="BQ133" i="2"/>
  <c r="BU69" i="2"/>
  <c r="BQ151" i="2"/>
  <c r="BU87" i="2"/>
  <c r="BQ167" i="2"/>
  <c r="BU104" i="2"/>
  <c r="BQ149" i="2"/>
  <c r="BU85" i="2"/>
  <c r="BQ186" i="2"/>
  <c r="BU124" i="2"/>
  <c r="BQ192" i="2"/>
  <c r="BU130" i="2"/>
  <c r="BQ141" i="2"/>
  <c r="BU77" i="2"/>
  <c r="BQ164" i="2"/>
  <c r="BU101" i="2"/>
  <c r="BQ189" i="2"/>
  <c r="BU127" i="2"/>
  <c r="BQ148" i="2"/>
  <c r="BU84" i="2"/>
  <c r="BQ136" i="2"/>
  <c r="BU72" i="2"/>
  <c r="BQ188" i="2"/>
  <c r="BU126" i="2"/>
  <c r="BQ181" i="2"/>
  <c r="BU119" i="2"/>
  <c r="BQ163" i="2"/>
  <c r="BU100" i="2"/>
  <c r="BQ179" i="2"/>
  <c r="BU117" i="2"/>
  <c r="BQ147" i="2"/>
  <c r="BU83" i="2"/>
  <c r="BQ172" i="2"/>
  <c r="BU109" i="2"/>
  <c r="BI125" i="2"/>
  <c r="BE187" i="2"/>
  <c r="BI97" i="2"/>
  <c r="BE160" i="2"/>
  <c r="BI129" i="2"/>
  <c r="BE191" i="2"/>
  <c r="BI120" i="2"/>
  <c r="BE182" i="2"/>
  <c r="BM75" i="2"/>
  <c r="BI139" i="2"/>
  <c r="BQ123" i="2"/>
  <c r="BM185" i="2"/>
  <c r="BM108" i="2"/>
  <c r="BI171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N133" i="1" a="1"/>
  <c r="AN133" i="1"/>
  <c r="AR42" i="1"/>
  <c r="BA176" i="2"/>
  <c r="BE114" i="2"/>
  <c r="BE86" i="2"/>
  <c r="BA150" i="2"/>
  <c r="BA177" i="2"/>
  <c r="BE115" i="2"/>
  <c r="BA135" i="2"/>
  <c r="BE71" i="2"/>
  <c r="BE154" i="2"/>
  <c r="BE173" i="2"/>
  <c r="BU181" i="2"/>
  <c r="BY119" i="2"/>
  <c r="BU188" i="2"/>
  <c r="BY126" i="2"/>
  <c r="BU189" i="2"/>
  <c r="BY127" i="2"/>
  <c r="BU141" i="2"/>
  <c r="BY77" i="2"/>
  <c r="BU192" i="2"/>
  <c r="BY130" i="2"/>
  <c r="BU186" i="2"/>
  <c r="BY124" i="2"/>
  <c r="BU167" i="2"/>
  <c r="BY104" i="2"/>
  <c r="BU183" i="2"/>
  <c r="BY121" i="2"/>
  <c r="BU153" i="2"/>
  <c r="BY90" i="2"/>
  <c r="BU137" i="2"/>
  <c r="BY73" i="2"/>
  <c r="BU184" i="2"/>
  <c r="BY122" i="2"/>
  <c r="BU168" i="2"/>
  <c r="BY105" i="2"/>
  <c r="BU157" i="2"/>
  <c r="BY94" i="2"/>
  <c r="BU166" i="2"/>
  <c r="BY103" i="2"/>
  <c r="BU134" i="2"/>
  <c r="BY70" i="2"/>
  <c r="BU161" i="2"/>
  <c r="BY98" i="2"/>
  <c r="BU143" i="2"/>
  <c r="BY79" i="2"/>
  <c r="BU145" i="2"/>
  <c r="BY81" i="2"/>
  <c r="BU140" i="2"/>
  <c r="BY76" i="2"/>
  <c r="BU147" i="2"/>
  <c r="BY83" i="2"/>
  <c r="BU148" i="2"/>
  <c r="BY84" i="2"/>
  <c r="BU172" i="2"/>
  <c r="BY109" i="2"/>
  <c r="BU179" i="2"/>
  <c r="BY117" i="2"/>
  <c r="BU163" i="2"/>
  <c r="BY100" i="2"/>
  <c r="BU136" i="2"/>
  <c r="BY72" i="2"/>
  <c r="BU164" i="2"/>
  <c r="BY101" i="2"/>
  <c r="BU149" i="2"/>
  <c r="BY85" i="2"/>
  <c r="BU151" i="2"/>
  <c r="BY87" i="2"/>
  <c r="BU133" i="2"/>
  <c r="BY69" i="2"/>
  <c r="BU155" i="2"/>
  <c r="BY92" i="2"/>
  <c r="BU156" i="2"/>
  <c r="BY93" i="2"/>
  <c r="BU152" i="2"/>
  <c r="BY88" i="2"/>
  <c r="BU162" i="2"/>
  <c r="BY99" i="2"/>
  <c r="BU144" i="2"/>
  <c r="BY80" i="2"/>
  <c r="BU180" i="2"/>
  <c r="BY118" i="2"/>
  <c r="BU165" i="2"/>
  <c r="BY102" i="2"/>
  <c r="BU178" i="2"/>
  <c r="BY116" i="2"/>
  <c r="BU138" i="2"/>
  <c r="BY74" i="2"/>
  <c r="BU175" i="2"/>
  <c r="BY113" i="2"/>
  <c r="BU158" i="2"/>
  <c r="BY95" i="2"/>
  <c r="BU142" i="2"/>
  <c r="BY78" i="2"/>
  <c r="BU190" i="2"/>
  <c r="BY128" i="2"/>
  <c r="BU159" i="2"/>
  <c r="BY96" i="2"/>
  <c r="BU174" i="2"/>
  <c r="BY112" i="2"/>
  <c r="BU169" i="2"/>
  <c r="BY106" i="2"/>
  <c r="BU146" i="2"/>
  <c r="BY82" i="2"/>
  <c r="BM120" i="2"/>
  <c r="BI182" i="2"/>
  <c r="BM97" i="2"/>
  <c r="BI160" i="2"/>
  <c r="BQ75" i="2"/>
  <c r="BM139" i="2"/>
  <c r="BM129" i="2"/>
  <c r="BI191" i="2"/>
  <c r="BM125" i="2"/>
  <c r="BI187" i="2"/>
  <c r="BM171" i="2"/>
  <c r="BQ108" i="2"/>
  <c r="BU123" i="2"/>
  <c r="BQ185" i="2"/>
  <c r="BE177" i="2"/>
  <c r="BI115" i="2"/>
  <c r="BE176" i="2"/>
  <c r="BI114" i="2"/>
  <c r="BI71" i="2"/>
  <c r="BE135" i="2"/>
  <c r="BD107" i="2"/>
  <c r="BD170" i="2"/>
  <c r="AR107" i="1"/>
  <c r="AQ133" i="1" a="1"/>
  <c r="AQ133" i="1"/>
  <c r="AR66" i="1"/>
  <c r="AR2" i="1"/>
  <c r="AT2" i="1"/>
  <c r="BE107" i="2"/>
  <c r="AY6" i="2" a="1"/>
  <c r="BI86" i="2"/>
  <c r="BE150" i="2"/>
  <c r="BY146" i="2"/>
  <c r="CC82" i="2"/>
  <c r="BY174" i="2"/>
  <c r="CC112" i="2"/>
  <c r="BY158" i="2"/>
  <c r="CC95" i="2"/>
  <c r="BY169" i="2"/>
  <c r="CC106" i="2"/>
  <c r="BY190" i="2"/>
  <c r="CC128" i="2"/>
  <c r="BY142" i="2"/>
  <c r="CC78" i="2"/>
  <c r="BY175" i="2"/>
  <c r="CC113" i="2"/>
  <c r="BY138" i="2"/>
  <c r="CC74" i="2"/>
  <c r="BY180" i="2"/>
  <c r="CC118" i="2"/>
  <c r="BY144" i="2"/>
  <c r="CC80" i="2"/>
  <c r="BY183" i="2"/>
  <c r="CC121" i="2"/>
  <c r="BY186" i="2"/>
  <c r="CC124" i="2"/>
  <c r="BY141" i="2"/>
  <c r="CC77" i="2"/>
  <c r="BY189" i="2"/>
  <c r="CC127" i="2"/>
  <c r="BY181" i="2"/>
  <c r="CC119" i="2"/>
  <c r="BY133" i="2"/>
  <c r="CC69" i="2"/>
  <c r="BY149" i="2"/>
  <c r="CC85" i="2"/>
  <c r="BY163" i="2"/>
  <c r="CC100" i="2"/>
  <c r="BY179" i="2"/>
  <c r="CC117" i="2"/>
  <c r="BY147" i="2"/>
  <c r="CC83" i="2"/>
  <c r="BY161" i="2"/>
  <c r="CC98" i="2"/>
  <c r="BY166" i="2"/>
  <c r="CC103" i="2"/>
  <c r="BY157" i="2"/>
  <c r="CC94" i="2"/>
  <c r="BY184" i="2"/>
  <c r="CC122" i="2"/>
  <c r="BY153" i="2"/>
  <c r="CC90" i="2"/>
  <c r="BY167" i="2"/>
  <c r="CC104" i="2"/>
  <c r="BY192" i="2"/>
  <c r="CC130" i="2"/>
  <c r="BY188" i="2"/>
  <c r="CC126" i="2"/>
  <c r="BY152" i="2"/>
  <c r="CC88" i="2"/>
  <c r="BY159" i="2"/>
  <c r="CC96" i="2"/>
  <c r="BY178" i="2"/>
  <c r="CC116" i="2"/>
  <c r="BY165" i="2"/>
  <c r="CC102" i="2"/>
  <c r="BY162" i="2"/>
  <c r="CC99" i="2"/>
  <c r="BY156" i="2"/>
  <c r="CC93" i="2"/>
  <c r="BY155" i="2"/>
  <c r="CC92" i="2"/>
  <c r="BY151" i="2"/>
  <c r="CC87" i="2"/>
  <c r="BY164" i="2"/>
  <c r="CC101" i="2"/>
  <c r="BY136" i="2"/>
  <c r="CC72" i="2"/>
  <c r="BY172" i="2"/>
  <c r="CC109" i="2"/>
  <c r="BY148" i="2"/>
  <c r="CC84" i="2"/>
  <c r="BY140" i="2"/>
  <c r="CC76" i="2"/>
  <c r="BY145" i="2"/>
  <c r="CC81" i="2"/>
  <c r="BY143" i="2"/>
  <c r="CC79" i="2"/>
  <c r="BY134" i="2"/>
  <c r="CC70" i="2"/>
  <c r="BY168" i="2"/>
  <c r="CC105" i="2"/>
  <c r="BY137" i="2"/>
  <c r="CC73" i="2"/>
  <c r="BQ129" i="2"/>
  <c r="BM191" i="2"/>
  <c r="BQ97" i="2"/>
  <c r="BM160" i="2"/>
  <c r="BQ125" i="2"/>
  <c r="BM187" i="2"/>
  <c r="BQ139" i="2"/>
  <c r="BU75" i="2"/>
  <c r="BQ120" i="2"/>
  <c r="BM182" i="2"/>
  <c r="BY123" i="2"/>
  <c r="BU185" i="2"/>
  <c r="BQ171" i="2"/>
  <c r="BU108" i="2"/>
  <c r="BM114" i="2"/>
  <c r="BI17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Y6" i="2"/>
  <c r="BI107" i="2"/>
  <c r="BE170" i="2"/>
  <c r="BC6" i="2" a="1"/>
  <c r="BI177" i="2"/>
  <c r="BM115" i="2"/>
  <c r="BI150" i="2"/>
  <c r="BM86" i="2"/>
  <c r="AU26" i="1"/>
  <c r="AU46" i="1"/>
  <c r="BI135" i="2"/>
  <c r="BM71" i="2"/>
  <c r="CC165" i="2"/>
  <c r="CG102" i="2"/>
  <c r="CC152" i="2"/>
  <c r="CG88" i="2"/>
  <c r="CC134" i="2"/>
  <c r="CG70" i="2"/>
  <c r="CC143" i="2"/>
  <c r="CG79" i="2"/>
  <c r="CC166" i="2"/>
  <c r="CG103" i="2"/>
  <c r="CC163" i="2"/>
  <c r="CG100" i="2"/>
  <c r="CC133" i="2"/>
  <c r="CG69" i="2"/>
  <c r="CC186" i="2"/>
  <c r="CG124" i="2"/>
  <c r="CC180" i="2"/>
  <c r="CG118" i="2"/>
  <c r="CC138" i="2"/>
  <c r="CG74" i="2"/>
  <c r="CC190" i="2"/>
  <c r="CG128" i="2"/>
  <c r="CC169" i="2"/>
  <c r="CG106" i="2"/>
  <c r="CC174" i="2"/>
  <c r="CG112" i="2"/>
  <c r="CC178" i="2"/>
  <c r="CG116" i="2"/>
  <c r="CC188" i="2"/>
  <c r="CG126" i="2"/>
  <c r="CC192" i="2"/>
  <c r="CG130" i="2"/>
  <c r="CC167" i="2"/>
  <c r="CG104" i="2"/>
  <c r="CC159" i="2"/>
  <c r="CG96" i="2"/>
  <c r="CC148" i="2"/>
  <c r="CG84" i="2"/>
  <c r="CC172" i="2"/>
  <c r="CG109" i="2"/>
  <c r="CC151" i="2"/>
  <c r="CG87" i="2"/>
  <c r="CC156" i="2"/>
  <c r="CG93" i="2"/>
  <c r="CC153" i="2"/>
  <c r="CG90" i="2"/>
  <c r="CC137" i="2"/>
  <c r="CG73" i="2"/>
  <c r="CC168" i="2"/>
  <c r="CG105" i="2"/>
  <c r="CC145" i="2"/>
  <c r="CG81" i="2"/>
  <c r="CC140" i="2"/>
  <c r="CG76" i="2"/>
  <c r="CC136" i="2"/>
  <c r="CG72" i="2"/>
  <c r="CC164" i="2"/>
  <c r="CG101" i="2"/>
  <c r="CC155" i="2"/>
  <c r="CG92" i="2"/>
  <c r="CC162" i="2"/>
  <c r="CG99" i="2"/>
  <c r="CC184" i="2"/>
  <c r="CG122" i="2"/>
  <c r="CC157" i="2"/>
  <c r="CG94" i="2"/>
  <c r="CC161" i="2"/>
  <c r="CG98" i="2"/>
  <c r="CC147" i="2"/>
  <c r="CG83" i="2"/>
  <c r="CC179" i="2"/>
  <c r="CG117" i="2"/>
  <c r="CC149" i="2"/>
  <c r="CG85" i="2"/>
  <c r="CC181" i="2"/>
  <c r="CG119" i="2"/>
  <c r="CC189" i="2"/>
  <c r="CG127" i="2"/>
  <c r="CC141" i="2"/>
  <c r="CG77" i="2"/>
  <c r="CC183" i="2"/>
  <c r="CG121" i="2"/>
  <c r="CC144" i="2"/>
  <c r="CG80" i="2"/>
  <c r="CC175" i="2"/>
  <c r="CG113" i="2"/>
  <c r="CC142" i="2"/>
  <c r="CG78" i="2"/>
  <c r="CC158" i="2"/>
  <c r="CG95" i="2"/>
  <c r="CC146" i="2"/>
  <c r="CG82" i="2"/>
  <c r="BY75" i="2"/>
  <c r="BU139" i="2"/>
  <c r="BU97" i="2"/>
  <c r="BQ160" i="2"/>
  <c r="BQ182" i="2"/>
  <c r="BU120" i="2"/>
  <c r="BU125" i="2"/>
  <c r="BQ187" i="2"/>
  <c r="BU129" i="2"/>
  <c r="BQ191" i="2"/>
  <c r="BU171" i="2"/>
  <c r="BY108" i="2"/>
  <c r="BY185" i="2"/>
  <c r="CC123" i="2"/>
  <c r="BM135" i="2"/>
  <c r="BC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M150" i="2"/>
  <c r="AU111" i="1"/>
  <c r="BH111" i="2"/>
  <c r="BH173" i="2"/>
  <c r="BI111" i="2"/>
  <c r="BH91" i="2"/>
  <c r="BH154" i="2"/>
  <c r="AU91" i="1"/>
  <c r="AT133" i="1" a="1"/>
  <c r="AT133" i="1"/>
  <c r="AU66" i="1"/>
  <c r="AU2" i="1"/>
  <c r="AW2" i="1"/>
  <c r="BI91" i="2"/>
  <c r="BM177" i="2"/>
  <c r="BI170" i="2"/>
  <c r="BM176" i="2"/>
  <c r="CG142" i="2"/>
  <c r="CG179" i="2"/>
  <c r="CG184" i="2"/>
  <c r="CG156" i="2"/>
  <c r="CG159" i="2"/>
  <c r="CG143" i="2"/>
  <c r="CG167" i="2"/>
  <c r="CG188" i="2"/>
  <c r="CG178" i="2"/>
  <c r="CG174" i="2"/>
  <c r="CG169" i="2"/>
  <c r="CG180" i="2"/>
  <c r="CG186" i="2"/>
  <c r="CG133" i="2"/>
  <c r="CG189" i="2"/>
  <c r="CG157" i="2"/>
  <c r="CG137" i="2"/>
  <c r="CG134" i="2"/>
  <c r="CG152" i="2"/>
  <c r="CG165" i="2"/>
  <c r="CG146" i="2"/>
  <c r="CG147" i="2"/>
  <c r="CG162" i="2"/>
  <c r="CG164" i="2"/>
  <c r="CG145" i="2"/>
  <c r="CG168" i="2"/>
  <c r="CG148" i="2"/>
  <c r="CG158" i="2"/>
  <c r="CG175" i="2"/>
  <c r="CG144" i="2"/>
  <c r="CG183" i="2"/>
  <c r="CG141" i="2"/>
  <c r="CG181" i="2"/>
  <c r="CG149" i="2"/>
  <c r="CG161" i="2"/>
  <c r="CG155" i="2"/>
  <c r="CG136" i="2"/>
  <c r="CG140" i="2"/>
  <c r="CG153" i="2"/>
  <c r="CG151" i="2"/>
  <c r="CG172" i="2"/>
  <c r="CG192" i="2"/>
  <c r="CG190" i="2"/>
  <c r="CG138" i="2"/>
  <c r="CG163" i="2"/>
  <c r="CG166" i="2"/>
  <c r="BY125" i="2"/>
  <c r="BU187" i="2"/>
  <c r="BY97" i="2"/>
  <c r="BU160" i="2"/>
  <c r="BY120" i="2"/>
  <c r="BU182" i="2"/>
  <c r="BY129" i="2"/>
  <c r="BU191" i="2"/>
  <c r="BY139" i="2"/>
  <c r="CC75" i="2"/>
  <c r="CC185" i="2"/>
  <c r="CG123" i="2"/>
  <c r="CC108" i="2"/>
  <c r="BY171" i="2"/>
  <c r="BI154" i="2"/>
  <c r="BM91" i="2"/>
  <c r="BI173" i="2"/>
  <c r="BM111" i="2"/>
  <c r="AX42" i="1"/>
  <c r="CC129" i="2"/>
  <c r="BY191" i="2"/>
  <c r="BY160" i="2"/>
  <c r="CC97" i="2"/>
  <c r="CC139" i="2"/>
  <c r="CG75" i="2"/>
  <c r="BY182" i="2"/>
  <c r="CC120" i="2"/>
  <c r="CC125" i="2"/>
  <c r="BY187" i="2"/>
  <c r="CG108" i="2"/>
  <c r="CC171" i="2"/>
  <c r="CG185" i="2"/>
  <c r="BG6" i="2" a="1"/>
  <c r="BG6" i="2"/>
  <c r="BQ111" i="2"/>
  <c r="BM173" i="2"/>
  <c r="AX107" i="1"/>
  <c r="AW133" i="1" a="1"/>
  <c r="AW133" i="1"/>
  <c r="BL107" i="2"/>
  <c r="BL170" i="2"/>
  <c r="AX66" i="1"/>
  <c r="AX2" i="1"/>
  <c r="AZ2" i="1"/>
  <c r="BM107" i="2"/>
  <c r="BQ91" i="2"/>
  <c r="BM154" i="2"/>
  <c r="CC182" i="2"/>
  <c r="CG120" i="2"/>
  <c r="CC160" i="2"/>
  <c r="CG97" i="2"/>
  <c r="CG139" i="2"/>
  <c r="CC187" i="2"/>
  <c r="CG125" i="2"/>
  <c r="CG129" i="2"/>
  <c r="CC191" i="2"/>
  <c r="CG171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Q154" i="2"/>
  <c r="BU91" i="2"/>
  <c r="BQ107" i="2"/>
  <c r="BM170" i="2"/>
  <c r="BK6" i="2" a="1"/>
  <c r="BA21" i="1"/>
  <c r="BA50" i="1"/>
  <c r="BA49" i="1"/>
  <c r="BA6" i="1"/>
  <c r="BQ173" i="2"/>
  <c r="BU111" i="2"/>
  <c r="CG187" i="2"/>
  <c r="CG160" i="2"/>
  <c r="CG182" i="2"/>
  <c r="CG191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K6" i="2"/>
  <c r="BU173" i="2"/>
  <c r="BP115" i="2"/>
  <c r="BP177" i="2"/>
  <c r="BA115" i="1"/>
  <c r="BQ115" i="2"/>
  <c r="BQ170" i="2"/>
  <c r="BP86" i="2"/>
  <c r="BP150" i="2"/>
  <c r="BA86" i="1"/>
  <c r="BQ86" i="2"/>
  <c r="BU154" i="2"/>
  <c r="BP71" i="2"/>
  <c r="BP135" i="2"/>
  <c r="BA71" i="1"/>
  <c r="BA66" i="1"/>
  <c r="BA2" i="1"/>
  <c r="BC2" i="1"/>
  <c r="BQ71" i="2"/>
  <c r="BA114" i="1"/>
  <c r="BP114" i="2"/>
  <c r="BP176" i="2"/>
  <c r="BQ114" i="2"/>
  <c r="AZ133" i="1" a="1"/>
  <c r="AZ133" i="1"/>
  <c r="BQ150" i="2"/>
  <c r="BU86" i="2"/>
  <c r="BQ177" i="2"/>
  <c r="BU115" i="2"/>
  <c r="BQ135" i="2"/>
  <c r="BU71" i="2"/>
  <c r="BQ176" i="2"/>
  <c r="BU114" i="2"/>
  <c r="BD42" i="1"/>
  <c r="BO6" i="2" a="1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U176" i="2"/>
  <c r="BY114" i="2"/>
  <c r="BU177" i="2"/>
  <c r="BY115" i="2"/>
  <c r="BD66" i="1"/>
  <c r="BD2" i="1"/>
  <c r="BF2" i="1"/>
  <c r="BD107" i="1"/>
  <c r="BC133" i="1" a="1"/>
  <c r="BC133" i="1"/>
  <c r="BT107" i="2"/>
  <c r="BT170" i="2"/>
  <c r="BU107" i="2"/>
  <c r="BY71" i="2"/>
  <c r="BU135" i="2"/>
  <c r="BU150" i="2"/>
  <c r="BY86" i="2"/>
  <c r="BO6" i="2"/>
  <c r="CC86" i="2"/>
  <c r="BY150" i="2"/>
  <c r="BU170" i="2"/>
  <c r="BS6" i="2" a="1"/>
  <c r="BY107" i="2"/>
  <c r="BY177" i="2"/>
  <c r="CC115" i="2"/>
  <c r="BY176" i="2"/>
  <c r="CC114" i="2"/>
  <c r="BY135" i="2"/>
  <c r="CC71" i="2"/>
  <c r="BG46" i="1"/>
  <c r="BG26" i="1"/>
  <c r="BX111" i="2"/>
  <c r="BX173" i="2"/>
  <c r="BG111" i="1"/>
  <c r="BY111" i="2"/>
  <c r="CC176" i="2"/>
  <c r="BY170" i="2"/>
  <c r="CC135" i="2"/>
  <c r="BX91" i="2"/>
  <c r="BX154" i="2"/>
  <c r="BG91" i="1"/>
  <c r="BG66" i="1"/>
  <c r="BG2" i="1"/>
  <c r="BI2" i="1"/>
  <c r="BY91" i="2"/>
  <c r="CC177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6" i="2"/>
  <c r="BR47" i="2"/>
  <c r="BR48" i="2"/>
  <c r="BR49" i="2"/>
  <c r="BR50" i="2"/>
  <c r="BR51" i="2"/>
  <c r="BR52" i="2"/>
  <c r="BR53" i="2"/>
  <c r="BR54" i="2"/>
  <c r="BR55" i="2"/>
  <c r="BR56" i="2"/>
  <c r="BR57" i="2"/>
  <c r="BR58" i="2"/>
  <c r="BR59" i="2"/>
  <c r="BR60" i="2"/>
  <c r="BR61" i="2"/>
  <c r="BR62" i="2"/>
  <c r="BR63" i="2"/>
  <c r="BR64" i="2"/>
  <c r="BR65" i="2"/>
  <c r="BS6" i="2"/>
  <c r="CC150" i="2"/>
  <c r="BF133" i="1" a="1"/>
  <c r="BF133" i="1"/>
  <c r="BJ42" i="1"/>
  <c r="BY173" i="2"/>
  <c r="CC111" i="2"/>
  <c r="BY154" i="2"/>
  <c r="BW6" i="2" a="1"/>
  <c r="CC91" i="2"/>
  <c r="CC154" i="2"/>
  <c r="CG91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W6" i="2"/>
  <c r="CB107" i="2"/>
  <c r="CB170" i="2"/>
  <c r="BJ107" i="1"/>
  <c r="BI133" i="1" a="1"/>
  <c r="BI133" i="1"/>
  <c r="BJ66" i="1"/>
  <c r="BJ2" i="1"/>
  <c r="BL2" i="1"/>
  <c r="CC107" i="2"/>
  <c r="CC173" i="2"/>
  <c r="CG111" i="2"/>
  <c r="CG173" i="2"/>
  <c r="CC170" i="2"/>
  <c r="CG107" i="2"/>
  <c r="BM49" i="1"/>
  <c r="BM6" i="1"/>
  <c r="BM50" i="1"/>
  <c r="BM21" i="1"/>
  <c r="CG154" i="2"/>
  <c r="CA6" i="2" a="1"/>
  <c r="BZ7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3" i="2"/>
  <c r="BZ24" i="2"/>
  <c r="BZ25" i="2"/>
  <c r="BZ26" i="2"/>
  <c r="BZ27" i="2"/>
  <c r="BZ28" i="2"/>
  <c r="BZ29" i="2"/>
  <c r="BZ30" i="2"/>
  <c r="BZ31" i="2"/>
  <c r="BZ32" i="2"/>
  <c r="BZ33" i="2"/>
  <c r="BZ34" i="2"/>
  <c r="BZ35" i="2"/>
  <c r="BZ36" i="2"/>
  <c r="BZ37" i="2"/>
  <c r="BZ38" i="2"/>
  <c r="BZ39" i="2"/>
  <c r="BZ40" i="2"/>
  <c r="BZ41" i="2"/>
  <c r="BZ42" i="2"/>
  <c r="BZ43" i="2"/>
  <c r="BZ44" i="2"/>
  <c r="BZ45" i="2"/>
  <c r="BZ46" i="2"/>
  <c r="BZ47" i="2"/>
  <c r="BZ48" i="2"/>
  <c r="BZ49" i="2"/>
  <c r="BZ50" i="2"/>
  <c r="BZ51" i="2"/>
  <c r="BZ52" i="2"/>
  <c r="BZ53" i="2"/>
  <c r="BZ54" i="2"/>
  <c r="BZ55" i="2"/>
  <c r="BZ56" i="2"/>
  <c r="BZ57" i="2"/>
  <c r="BZ58" i="2"/>
  <c r="BZ59" i="2"/>
  <c r="BZ60" i="2"/>
  <c r="BZ61" i="2"/>
  <c r="BZ62" i="2"/>
  <c r="BZ63" i="2"/>
  <c r="BZ64" i="2"/>
  <c r="BZ65" i="2"/>
  <c r="CA6" i="2"/>
  <c r="CF115" i="2"/>
  <c r="CF177" i="2"/>
  <c r="BM115" i="1"/>
  <c r="CG115" i="2"/>
  <c r="CG170" i="2"/>
  <c r="CF71" i="2"/>
  <c r="CF135" i="2"/>
  <c r="BM71" i="1"/>
  <c r="BM66" i="1"/>
  <c r="BM2" i="1"/>
  <c r="BO2" i="1"/>
  <c r="CG71" i="2"/>
  <c r="BM114" i="1"/>
  <c r="CF114" i="2"/>
  <c r="CF176" i="2"/>
  <c r="CG114" i="2"/>
  <c r="CF86" i="2"/>
  <c r="CF150" i="2"/>
  <c r="BM86" i="1"/>
  <c r="CG86" i="2"/>
  <c r="BL133" i="1" a="1"/>
  <c r="BL133" i="1"/>
  <c r="CG176" i="2"/>
  <c r="CG150" i="2"/>
  <c r="CG177" i="2"/>
  <c r="CG135" i="2"/>
  <c r="CE6" i="2" a="1"/>
  <c r="CE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47" i="2"/>
  <c r="CD48" i="2"/>
  <c r="CD49" i="2"/>
  <c r="CD50" i="2"/>
  <c r="CD51" i="2"/>
  <c r="CD52" i="2"/>
  <c r="CD53" i="2"/>
  <c r="CD54" i="2"/>
  <c r="CD55" i="2"/>
  <c r="CD56" i="2"/>
  <c r="CD57" i="2"/>
  <c r="CD58" i="2"/>
  <c r="CD59" i="2"/>
  <c r="CD60" i="2"/>
  <c r="CD61" i="2"/>
  <c r="CD62" i="2"/>
  <c r="CD63" i="2"/>
  <c r="CD64" i="2"/>
  <c r="CD65" i="2"/>
  <c r="CW42" i="1"/>
  <c r="CW107" i="1" s="1"/>
  <c r="CZ26" i="1"/>
  <c r="CZ91" i="1" s="1"/>
  <c r="CZ46" i="1"/>
  <c r="CZ111" i="1" s="1"/>
  <c r="DC42" i="1"/>
  <c r="EJ107" i="2" s="1"/>
  <c r="EJ170" i="2" s="1"/>
  <c r="DF21" i="1"/>
  <c r="DF86" i="1" s="1"/>
  <c r="DF6" i="1"/>
  <c r="DF49" i="1"/>
  <c r="EN114" i="2" s="1"/>
  <c r="EN176" i="2" s="1"/>
  <c r="DF50" i="1"/>
  <c r="DF115" i="1" s="1"/>
  <c r="DI42" i="1"/>
  <c r="DI107" i="1" s="1"/>
  <c r="DL26" i="1"/>
  <c r="DL91" i="1" s="1"/>
  <c r="DL46" i="1"/>
  <c r="DL111" i="1" s="1"/>
  <c r="DO42" i="1"/>
  <c r="EZ107" i="2" s="1"/>
  <c r="EZ170" i="2" s="1"/>
  <c r="DR6" i="1"/>
  <c r="DR71" i="1" s="1"/>
  <c r="DR21" i="1"/>
  <c r="DR86" i="1" s="1"/>
  <c r="DR49" i="1"/>
  <c r="DR50" i="1"/>
  <c r="DR115" i="1" s="1"/>
  <c r="DU42" i="1"/>
  <c r="FH107" i="2" s="1"/>
  <c r="FH170" i="2" s="1"/>
  <c r="DX26" i="1"/>
  <c r="DX46" i="1"/>
  <c r="EA42" i="1"/>
  <c r="FP107" i="2" s="1"/>
  <c r="FP170" i="2" s="1"/>
  <c r="ED49" i="1"/>
  <c r="FT114" i="2" s="1"/>
  <c r="FT176" i="2" s="1"/>
  <c r="ED50" i="1"/>
  <c r="ED115" i="1" s="1"/>
  <c r="ED21" i="1"/>
  <c r="FT86" i="2" s="1"/>
  <c r="FT150" i="2" s="1"/>
  <c r="ED6" i="1"/>
  <c r="ED71" i="1" s="1"/>
  <c r="EG42" i="1"/>
  <c r="FX107" i="2" s="1"/>
  <c r="FX170" i="2" s="1"/>
  <c r="EJ26" i="1"/>
  <c r="GB91" i="2" s="1"/>
  <c r="GB154" i="2" s="1"/>
  <c r="EJ46" i="1"/>
  <c r="EJ111" i="1" s="1"/>
  <c r="EM42" i="1"/>
  <c r="EM107" i="1" s="1"/>
  <c r="EP6" i="1"/>
  <c r="EP71" i="1" s="1"/>
  <c r="EP21" i="1"/>
  <c r="EP86" i="1" s="1"/>
  <c r="EP50" i="1"/>
  <c r="EP115" i="1" s="1"/>
  <c r="EP49" i="1"/>
  <c r="GJ114" i="2" s="1"/>
  <c r="GJ176" i="2" s="1"/>
  <c r="ES42" i="1"/>
  <c r="ES107" i="1" s="1"/>
  <c r="EV26" i="1"/>
  <c r="EV91" i="1" s="1"/>
  <c r="EV46" i="1"/>
  <c r="EV111" i="1" s="1"/>
  <c r="EY42" i="1"/>
  <c r="GV107" i="2" s="1"/>
  <c r="GV170" i="2" s="1"/>
  <c r="FB42" i="1"/>
  <c r="FE4" i="1"/>
  <c r="FE69" i="1" s="1"/>
  <c r="FE46" i="1"/>
  <c r="HD111" i="2" s="1"/>
  <c r="HD173" i="2" s="1"/>
  <c r="FE26" i="1"/>
  <c r="HD91" i="2" s="1"/>
  <c r="HD154" i="2" s="1"/>
  <c r="BQ64" i="1"/>
  <c r="BR64" i="1"/>
  <c r="BQ49" i="1"/>
  <c r="BR49" i="1"/>
  <c r="BQ58" i="1"/>
  <c r="BR58" i="1"/>
  <c r="BQ62" i="1"/>
  <c r="BR62" i="1"/>
  <c r="GV92" i="2"/>
  <c r="GV155" i="2" s="1"/>
  <c r="CW70" i="1"/>
  <c r="EA112" i="1"/>
  <c r="GZ90" i="2"/>
  <c r="GZ153" i="2" s="1"/>
  <c r="HD125" i="2"/>
  <c r="HD187" i="2" s="1"/>
  <c r="GN124" i="2"/>
  <c r="GN186" i="2" s="1"/>
  <c r="HD86" i="2"/>
  <c r="HD150" i="2" s="1"/>
  <c r="DL85" i="1"/>
  <c r="GZ127" i="2"/>
  <c r="GZ189" i="2" s="1"/>
  <c r="FX71" i="2"/>
  <c r="FX135" i="2" s="1"/>
  <c r="HD71" i="2"/>
  <c r="HD135" i="2" s="1"/>
  <c r="FT81" i="2"/>
  <c r="FT145" i="2" s="1"/>
  <c r="EN83" i="2"/>
  <c r="EN147" i="2" s="1"/>
  <c r="EB94" i="2"/>
  <c r="EB157" i="2" s="1"/>
  <c r="FE126" i="1"/>
  <c r="EV103" i="2"/>
  <c r="EV166" i="2" s="1"/>
  <c r="EA101" i="1"/>
  <c r="EG86" i="1"/>
  <c r="HD102" i="2"/>
  <c r="HD165" i="2" s="1"/>
  <c r="GN72" i="2"/>
  <c r="GN136" i="2" s="1"/>
  <c r="FH120" i="2"/>
  <c r="FH182" i="2" s="1"/>
  <c r="HD98" i="2"/>
  <c r="HD161" i="2" s="1"/>
  <c r="EY81" i="1"/>
  <c r="ES94" i="1"/>
  <c r="EB109" i="2"/>
  <c r="EB172" i="2" s="1"/>
  <c r="DI102" i="1"/>
  <c r="EB86" i="2"/>
  <c r="EB150" i="2" s="1"/>
  <c r="EF130" i="2"/>
  <c r="EF192" i="2" s="1"/>
  <c r="EV72" i="2"/>
  <c r="EV136" i="2" s="1"/>
  <c r="EF83" i="2"/>
  <c r="EF147" i="2" s="1"/>
  <c r="FL81" i="2"/>
  <c r="FL145" i="2" s="1"/>
  <c r="GN109" i="2"/>
  <c r="GN172" i="2" s="1"/>
  <c r="FD82" i="2"/>
  <c r="FD146" i="2" s="1"/>
  <c r="GR126" i="2"/>
  <c r="GR188" i="2" s="1"/>
  <c r="EM77" i="1"/>
  <c r="EM123" i="1"/>
  <c r="FH101" i="2"/>
  <c r="FH164" i="2" s="1"/>
  <c r="CW127" i="1"/>
  <c r="ER118" i="2"/>
  <c r="ER180" i="2" s="1"/>
  <c r="BQ59" i="1"/>
  <c r="BR59" i="1"/>
  <c r="HD83" i="2"/>
  <c r="HD147" i="2" s="1"/>
  <c r="ER99" i="2"/>
  <c r="ER162" i="2" s="1"/>
  <c r="EV75" i="2"/>
  <c r="EV139" i="2" s="1"/>
  <c r="GR88" i="2"/>
  <c r="GR152" i="2" s="1"/>
  <c r="GZ91" i="2"/>
  <c r="GZ154" i="2" s="1"/>
  <c r="FH82" i="2"/>
  <c r="FH146" i="2" s="1"/>
  <c r="EV99" i="2"/>
  <c r="EV162" i="2" s="1"/>
  <c r="FP103" i="2"/>
  <c r="FP166" i="2" s="1"/>
  <c r="EY128" i="1"/>
  <c r="HD107" i="2"/>
  <c r="HD170" i="2" s="1"/>
  <c r="ES106" i="1"/>
  <c r="BQ46" i="1"/>
  <c r="BR46" i="1"/>
  <c r="BQ52" i="1"/>
  <c r="BR52" i="1"/>
  <c r="BQ50" i="1"/>
  <c r="BR50" i="1"/>
  <c r="BQ56" i="1"/>
  <c r="BR56" i="1"/>
  <c r="BQ54" i="1"/>
  <c r="BR54" i="1"/>
  <c r="BQ60" i="1"/>
  <c r="BR60" i="1"/>
  <c r="CM46" i="4"/>
  <c r="DF72" i="1"/>
  <c r="EF124" i="2"/>
  <c r="EF186" i="2" s="1"/>
  <c r="GN127" i="2"/>
  <c r="GN189" i="2" s="1"/>
  <c r="EJ102" i="1"/>
  <c r="BQ47" i="1"/>
  <c r="BR47" i="1"/>
  <c r="BQ51" i="1"/>
  <c r="BR51" i="1"/>
  <c r="BQ55" i="1"/>
  <c r="BR55" i="1"/>
  <c r="EY96" i="1"/>
  <c r="BQ53" i="1"/>
  <c r="BR53" i="1"/>
  <c r="BQ63" i="1"/>
  <c r="BR63" i="1"/>
  <c r="EF107" i="2"/>
  <c r="EF170" i="2" s="1"/>
  <c r="HD117" i="2"/>
  <c r="HD179" i="2" s="1"/>
  <c r="DU72" i="1"/>
  <c r="BQ57" i="1"/>
  <c r="BR57" i="1"/>
  <c r="BQ61" i="1"/>
  <c r="BR61" i="1"/>
  <c r="DU91" i="1"/>
  <c r="BQ65" i="1"/>
  <c r="BR65" i="1"/>
  <c r="GZ94" i="2"/>
  <c r="GZ157" i="2" s="1"/>
  <c r="FL130" i="2"/>
  <c r="FL192" i="2" s="1"/>
  <c r="GJ91" i="2"/>
  <c r="GJ154" i="2" s="1"/>
  <c r="EV84" i="1"/>
  <c r="EV122" i="2"/>
  <c r="EV184" i="2" s="1"/>
  <c r="DI96" i="1"/>
  <c r="DX95" i="1"/>
  <c r="DL109" i="1"/>
  <c r="DO80" i="1"/>
  <c r="EZ80" i="2"/>
  <c r="EZ144" i="2" s="1"/>
  <c r="CZ71" i="1"/>
  <c r="EF71" i="2"/>
  <c r="EF135" i="2" s="1"/>
  <c r="HD96" i="2"/>
  <c r="HD159" i="2" s="1"/>
  <c r="FE96" i="1"/>
  <c r="ES120" i="1"/>
  <c r="GN120" i="2"/>
  <c r="GN182" i="2" s="1"/>
  <c r="EJ72" i="2"/>
  <c r="EJ136" i="2" s="1"/>
  <c r="EP101" i="1"/>
  <c r="GJ101" i="2"/>
  <c r="GJ164" i="2" s="1"/>
  <c r="DI84" i="1"/>
  <c r="EF127" i="2"/>
  <c r="EF189" i="2" s="1"/>
  <c r="CZ127" i="1"/>
  <c r="EG114" i="1"/>
  <c r="FX114" i="2"/>
  <c r="FX176" i="2" s="1"/>
  <c r="ES83" i="1"/>
  <c r="EV98" i="1"/>
  <c r="GR98" i="2"/>
  <c r="GR161" i="2" s="1"/>
  <c r="EJ77" i="1"/>
  <c r="EF103" i="2"/>
  <c r="EF166" i="2" s="1"/>
  <c r="HD80" i="2"/>
  <c r="HD144" i="2" s="1"/>
  <c r="GN74" i="2"/>
  <c r="GN138" i="2" s="1"/>
  <c r="ES74" i="1"/>
  <c r="CW80" i="1"/>
  <c r="DI100" i="1"/>
  <c r="HD120" i="2"/>
  <c r="HD182" i="2" s="1"/>
  <c r="FE129" i="1"/>
  <c r="HD129" i="2"/>
  <c r="HD191" i="2" s="1"/>
  <c r="EM83" i="1"/>
  <c r="DC94" i="1"/>
  <c r="DC120" i="1"/>
  <c r="GF94" i="2"/>
  <c r="GF157" i="2" s="1"/>
  <c r="DR75" i="1"/>
  <c r="CZ90" i="1"/>
  <c r="CW103" i="1"/>
  <c r="EA98" i="1"/>
  <c r="DI113" i="1"/>
  <c r="ER113" i="2"/>
  <c r="ER175" i="2" s="1"/>
  <c r="FX111" i="2"/>
  <c r="FX173" i="2" s="1"/>
  <c r="EG111" i="1"/>
  <c r="EV82" i="1"/>
  <c r="GR82" i="2"/>
  <c r="GR146" i="2" s="1"/>
  <c r="GR130" i="2"/>
  <c r="GR192" i="2" s="1"/>
  <c r="EV130" i="1"/>
  <c r="DL97" i="1"/>
  <c r="EV97" i="2"/>
  <c r="EV160" i="2" s="1"/>
  <c r="DI90" i="1"/>
  <c r="EZ81" i="2"/>
  <c r="EZ145" i="2" s="1"/>
  <c r="DO81" i="1"/>
  <c r="GN75" i="2"/>
  <c r="GN139" i="2" s="1"/>
  <c r="ES75" i="1"/>
  <c r="EA88" i="1"/>
  <c r="EP116" i="1"/>
  <c r="EG87" i="1"/>
  <c r="FX87" i="2"/>
  <c r="FX151" i="2" s="1"/>
  <c r="EZ82" i="2"/>
  <c r="EZ146" i="2" s="1"/>
  <c r="EZ71" i="2"/>
  <c r="EZ135" i="2" s="1"/>
  <c r="EJ85" i="2"/>
  <c r="EJ149" i="2" s="1"/>
  <c r="FX126" i="2"/>
  <c r="FX188" i="2" s="1"/>
  <c r="CZ106" i="1"/>
  <c r="CW115" i="1"/>
  <c r="EB115" i="2"/>
  <c r="EB177" i="2" s="1"/>
  <c r="DL78" i="1"/>
  <c r="ER112" i="2"/>
  <c r="ER174" i="2" s="1"/>
  <c r="EJ116" i="2"/>
  <c r="EJ178" i="2" s="1"/>
  <c r="GN85" i="2"/>
  <c r="GN149" i="2" s="1"/>
  <c r="DR84" i="1"/>
  <c r="FD84" i="2"/>
  <c r="FD148" i="2" s="1"/>
  <c r="CZ123" i="1"/>
  <c r="EF123" i="2"/>
  <c r="EF185" i="2" s="1"/>
  <c r="EF86" i="2"/>
  <c r="EF150" i="2" s="1"/>
  <c r="EJ107" i="1"/>
  <c r="EB85" i="2"/>
  <c r="EB149" i="2" s="1"/>
  <c r="EV88" i="2"/>
  <c r="EV152" i="2" s="1"/>
  <c r="GB126" i="2"/>
  <c r="GB188" i="2" s="1"/>
  <c r="EZ122" i="2"/>
  <c r="EZ184" i="2" s="1"/>
  <c r="ED76" i="1"/>
  <c r="FT82" i="2"/>
  <c r="FT146" i="2" s="1"/>
  <c r="ED82" i="1"/>
  <c r="EV102" i="2"/>
  <c r="EV165" i="2" s="1"/>
  <c r="GZ101" i="2"/>
  <c r="GZ164" i="2" s="1"/>
  <c r="FB124" i="1"/>
  <c r="EB117" i="2"/>
  <c r="EB179" i="2" s="1"/>
  <c r="GB112" i="2"/>
  <c r="GB174" i="2" s="1"/>
  <c r="EJ112" i="1"/>
  <c r="FT83" i="2"/>
  <c r="FT147" i="2" s="1"/>
  <c r="EY115" i="1"/>
  <c r="GZ116" i="2"/>
  <c r="GZ178" i="2" s="1"/>
  <c r="FB116" i="1"/>
  <c r="EN87" i="2"/>
  <c r="EN151" i="2" s="1"/>
  <c r="EY73" i="1"/>
  <c r="EF88" i="2"/>
  <c r="EF152" i="2" s="1"/>
  <c r="EY129" i="1"/>
  <c r="EM90" i="1"/>
  <c r="FB106" i="1"/>
  <c r="EZ105" i="2"/>
  <c r="EZ168" i="2" s="1"/>
  <c r="DC101" i="1"/>
  <c r="CZ79" i="1"/>
  <c r="DU108" i="1"/>
  <c r="GJ108" i="2"/>
  <c r="GJ171" i="2" s="1"/>
  <c r="FX129" i="2"/>
  <c r="FX191" i="2" s="1"/>
  <c r="GN130" i="2"/>
  <c r="GN192" i="2" s="1"/>
  <c r="ER92" i="2"/>
  <c r="ER155" i="2" s="1"/>
  <c r="EV84" i="2"/>
  <c r="EV148" i="2" s="1"/>
  <c r="EP119" i="1"/>
  <c r="FL86" i="2"/>
  <c r="FL150" i="2" s="1"/>
  <c r="GJ95" i="2"/>
  <c r="GJ158" i="2" s="1"/>
  <c r="GR114" i="2"/>
  <c r="GR176" i="2" s="1"/>
  <c r="DO91" i="1"/>
  <c r="DX119" i="1"/>
  <c r="EP113" i="1"/>
  <c r="ER97" i="2"/>
  <c r="ER160" i="2" s="1"/>
  <c r="EM93" i="1"/>
  <c r="EV107" i="1"/>
  <c r="GB123" i="2"/>
  <c r="GB185" i="2" s="1"/>
  <c r="DR85" i="1"/>
  <c r="FD85" i="2"/>
  <c r="FD149" i="2" s="1"/>
  <c r="FX116" i="2"/>
  <c r="FX178" i="2" s="1"/>
  <c r="DF70" i="1"/>
  <c r="FX109" i="2"/>
  <c r="FX172" i="2" s="1"/>
  <c r="EG96" i="1"/>
  <c r="EJ124" i="2"/>
  <c r="EJ186" i="2" s="1"/>
  <c r="DC124" i="1"/>
  <c r="EM129" i="1"/>
  <c r="GR117" i="2"/>
  <c r="GR179" i="2" s="1"/>
  <c r="FX75" i="2"/>
  <c r="FX139" i="2" s="1"/>
  <c r="EF94" i="2"/>
  <c r="EF157" i="2" s="1"/>
  <c r="GZ72" i="2"/>
  <c r="GZ136" i="2" s="1"/>
  <c r="GZ105" i="2"/>
  <c r="GZ168" i="2" s="1"/>
  <c r="EJ122" i="1"/>
  <c r="FT125" i="2"/>
  <c r="FT187" i="2" s="1"/>
  <c r="BQ4" i="1"/>
  <c r="BR4" i="1"/>
  <c r="BQ21" i="1"/>
  <c r="BR21" i="1"/>
  <c r="BQ18" i="1"/>
  <c r="BR18" i="1"/>
  <c r="FT105" i="2"/>
  <c r="FT168" i="2" s="1"/>
  <c r="BQ6" i="1"/>
  <c r="BR6" i="1"/>
  <c r="BQ10" i="1"/>
  <c r="BR10" i="1"/>
  <c r="BQ14" i="1"/>
  <c r="BR14" i="1"/>
  <c r="BQ8" i="1"/>
  <c r="BR8" i="1"/>
  <c r="BQ22" i="1"/>
  <c r="BR22" i="1"/>
  <c r="BQ16" i="1"/>
  <c r="BR16" i="1"/>
  <c r="CM4" i="4"/>
  <c r="BQ5" i="1"/>
  <c r="BR5" i="1"/>
  <c r="EM101" i="1"/>
  <c r="DX126" i="1"/>
  <c r="FL126" i="2"/>
  <c r="FL188" i="2" s="1"/>
  <c r="FH74" i="2"/>
  <c r="FH138" i="2" s="1"/>
  <c r="EG128" i="1"/>
  <c r="FX128" i="2"/>
  <c r="FX190" i="2" s="1"/>
  <c r="EN121" i="2"/>
  <c r="EN183" i="2" s="1"/>
  <c r="DI73" i="1"/>
  <c r="EV113" i="1"/>
  <c r="GF88" i="2"/>
  <c r="GF152" i="2" s="1"/>
  <c r="EM88" i="1"/>
  <c r="EJ108" i="1"/>
  <c r="DR76" i="1"/>
  <c r="EV121" i="2"/>
  <c r="EV183" i="2" s="1"/>
  <c r="GZ92" i="2"/>
  <c r="GZ155" i="2" s="1"/>
  <c r="EB104" i="2"/>
  <c r="EB167" i="2" s="1"/>
  <c r="BN33" i="1"/>
  <c r="BO33" i="1"/>
  <c r="BN30" i="1"/>
  <c r="BO30" i="1"/>
  <c r="BN34" i="1"/>
  <c r="BO34" i="1"/>
  <c r="BN28" i="1"/>
  <c r="BO28" i="1"/>
  <c r="BN38" i="1"/>
  <c r="BO38" i="1"/>
  <c r="BN32" i="1"/>
  <c r="BO32" i="1"/>
  <c r="BN42" i="1"/>
  <c r="BO42" i="1"/>
  <c r="BN36" i="1"/>
  <c r="BO36" i="1"/>
  <c r="BN40" i="1"/>
  <c r="BO40" i="1"/>
  <c r="BR66" i="1"/>
  <c r="BO66" i="1"/>
  <c r="BP36" i="1"/>
  <c r="BS30" i="1"/>
  <c r="BS44" i="1"/>
  <c r="BS42" i="1"/>
  <c r="BS36" i="1"/>
  <c r="BS55" i="1"/>
  <c r="BS35" i="1"/>
  <c r="BS48" i="1"/>
  <c r="BS60" i="1"/>
  <c r="BS31" i="1"/>
  <c r="BS47" i="1"/>
  <c r="BS43" i="1"/>
  <c r="BS63" i="1"/>
  <c r="BS12" i="1"/>
  <c r="BS28" i="1"/>
  <c r="BS40" i="1"/>
  <c r="BS65" i="1"/>
  <c r="BS64" i="1"/>
  <c r="BS32" i="1"/>
  <c r="BS56" i="1"/>
  <c r="BS49" i="1"/>
  <c r="BS50" i="1"/>
  <c r="BS52" i="1"/>
  <c r="BS23" i="1"/>
  <c r="BS62" i="1"/>
  <c r="BS25" i="1"/>
  <c r="BS61" i="1"/>
  <c r="BS54" i="1"/>
  <c r="BS57" i="1"/>
  <c r="BS37" i="1"/>
  <c r="BS51" i="1"/>
  <c r="BS34" i="1"/>
  <c r="BS38" i="1"/>
  <c r="BS15" i="1"/>
  <c r="BS27" i="1"/>
  <c r="BS29" i="1"/>
  <c r="BS39" i="1"/>
  <c r="BS41" i="1"/>
  <c r="BS33" i="1"/>
  <c r="BS53" i="1"/>
  <c r="BS26" i="1"/>
  <c r="BS46" i="1"/>
  <c r="BS59" i="1"/>
  <c r="BS58" i="1"/>
  <c r="BS4" i="1"/>
  <c r="BS7" i="1"/>
  <c r="BS13" i="1"/>
  <c r="BS11" i="1"/>
  <c r="BS19" i="1"/>
  <c r="BS21" i="1"/>
  <c r="BS17" i="1"/>
  <c r="BS18" i="1"/>
  <c r="BS20" i="1"/>
  <c r="BS9" i="1"/>
  <c r="BS5" i="1"/>
  <c r="BS10" i="1"/>
  <c r="BS14" i="1"/>
  <c r="BS8" i="1"/>
  <c r="BS22" i="1"/>
  <c r="BS16" i="1"/>
  <c r="BS6" i="1"/>
  <c r="BP101" i="1"/>
  <c r="CJ101" i="2"/>
  <c r="CJ164" i="2"/>
  <c r="CK101" i="2"/>
  <c r="BP28" i="1"/>
  <c r="BP54" i="1"/>
  <c r="BP23" i="1"/>
  <c r="BP53" i="1"/>
  <c r="BP22" i="1"/>
  <c r="BP52" i="1"/>
  <c r="BP21" i="1"/>
  <c r="BP51" i="1"/>
  <c r="BP20" i="1"/>
  <c r="BP50" i="1"/>
  <c r="BP19" i="1"/>
  <c r="BP49" i="1"/>
  <c r="BP15" i="1"/>
  <c r="BP48" i="1"/>
  <c r="BP14" i="1"/>
  <c r="BP47" i="1"/>
  <c r="BP13" i="1"/>
  <c r="BP46" i="1"/>
  <c r="BP12" i="1"/>
  <c r="BP11" i="1"/>
  <c r="BP10" i="1"/>
  <c r="BP9" i="1"/>
  <c r="BP8" i="1"/>
  <c r="BP18" i="1"/>
  <c r="BP7" i="1"/>
  <c r="BP17" i="1"/>
  <c r="BP6" i="1"/>
  <c r="BP16" i="1"/>
  <c r="BP5" i="1"/>
  <c r="BP4" i="1"/>
  <c r="BP65" i="1"/>
  <c r="BP63" i="1"/>
  <c r="BP61" i="1"/>
  <c r="BP60" i="1"/>
  <c r="BP59" i="1"/>
  <c r="BP58" i="1"/>
  <c r="BP57" i="1"/>
  <c r="BP56" i="1"/>
  <c r="BP55" i="1"/>
  <c r="BP64" i="1"/>
  <c r="BP62" i="1"/>
  <c r="BP39" i="1"/>
  <c r="BP43" i="1"/>
  <c r="BP29" i="1"/>
  <c r="BP41" i="1"/>
  <c r="BP37" i="1"/>
  <c r="BP35" i="1"/>
  <c r="BP31" i="1"/>
  <c r="BP26" i="1"/>
  <c r="BP44" i="1"/>
  <c r="BP27" i="1"/>
  <c r="BP25" i="1"/>
  <c r="BP32" i="1"/>
  <c r="BP30" i="1"/>
  <c r="BP34" i="1"/>
  <c r="BP38" i="1"/>
  <c r="BP42" i="1"/>
  <c r="BP33" i="1"/>
  <c r="BP40" i="1"/>
  <c r="CN75" i="2"/>
  <c r="CN139" i="2"/>
  <c r="BS75" i="1"/>
  <c r="CN76" i="2"/>
  <c r="CN140" i="2"/>
  <c r="BS76" i="1"/>
  <c r="CN123" i="2"/>
  <c r="CN185" i="2"/>
  <c r="BS123" i="1"/>
  <c r="CN122" i="2"/>
  <c r="CN184" i="2"/>
  <c r="BS122" i="1"/>
  <c r="CN126" i="2"/>
  <c r="CN188" i="2"/>
  <c r="BS126" i="1"/>
  <c r="BS85" i="1"/>
  <c r="CN85" i="2"/>
  <c r="CN149" i="2"/>
  <c r="BS88" i="1"/>
  <c r="CN88" i="2"/>
  <c r="CN152" i="2"/>
  <c r="CN115" i="2"/>
  <c r="CN177" i="2"/>
  <c r="BS115" i="1"/>
  <c r="CN84" i="2"/>
  <c r="CN148" i="2"/>
  <c r="BS84" i="1"/>
  <c r="CN97" i="2"/>
  <c r="CN160" i="2"/>
  <c r="BS97" i="1"/>
  <c r="CN69" i="2"/>
  <c r="CN133" i="2"/>
  <c r="BS66" i="1"/>
  <c r="BS69" i="1"/>
  <c r="CN124" i="2"/>
  <c r="CN186" i="2"/>
  <c r="BS124" i="1"/>
  <c r="CN77" i="2"/>
  <c r="CN141" i="2"/>
  <c r="BS77" i="1"/>
  <c r="CN118" i="2"/>
  <c r="CN180" i="2"/>
  <c r="BS118" i="1"/>
  <c r="CN112" i="2"/>
  <c r="CN174" i="2"/>
  <c r="BS112" i="1"/>
  <c r="CN104" i="2"/>
  <c r="CN167" i="2"/>
  <c r="BS104" i="1"/>
  <c r="CN113" i="2"/>
  <c r="CN175" i="2"/>
  <c r="BS113" i="1"/>
  <c r="CN120" i="2"/>
  <c r="CN182" i="2"/>
  <c r="BS120" i="1"/>
  <c r="CN81" i="2"/>
  <c r="CN145" i="2"/>
  <c r="BS81" i="1"/>
  <c r="CN99" i="2"/>
  <c r="CN162" i="2"/>
  <c r="BS99" i="1"/>
  <c r="CN107" i="2"/>
  <c r="CN170" i="2"/>
  <c r="BS107" i="1"/>
  <c r="CN119" i="2"/>
  <c r="CN181" i="2"/>
  <c r="BS119" i="1"/>
  <c r="CN74" i="2"/>
  <c r="CN138" i="2"/>
  <c r="BS74" i="1"/>
  <c r="CN127" i="2"/>
  <c r="CN189" i="2"/>
  <c r="BS127" i="1"/>
  <c r="CN82" i="2"/>
  <c r="CN146" i="2"/>
  <c r="BS82" i="1"/>
  <c r="CN86" i="2"/>
  <c r="CN150" i="2"/>
  <c r="BS86" i="1"/>
  <c r="CN121" i="2"/>
  <c r="CN183" i="2"/>
  <c r="BS121" i="1"/>
  <c r="CN72" i="2"/>
  <c r="CN136" i="2"/>
  <c r="BS72" i="1"/>
  <c r="CN130" i="2"/>
  <c r="CN192" i="2"/>
  <c r="BS130" i="1"/>
  <c r="CN93" i="2"/>
  <c r="CN156" i="2"/>
  <c r="BS93" i="1"/>
  <c r="CN128" i="2"/>
  <c r="CN190" i="2"/>
  <c r="BS128" i="1"/>
  <c r="BS98" i="1"/>
  <c r="CN98" i="2"/>
  <c r="CN161" i="2"/>
  <c r="CN96" i="2"/>
  <c r="CN159" i="2"/>
  <c r="BS96" i="1"/>
  <c r="CN94" i="2"/>
  <c r="CN157" i="2"/>
  <c r="BS94" i="1"/>
  <c r="CN100" i="2"/>
  <c r="CN163" i="2"/>
  <c r="BS100" i="1"/>
  <c r="CN87" i="2"/>
  <c r="CN151" i="2"/>
  <c r="BS87" i="1"/>
  <c r="CN116" i="2"/>
  <c r="CN178" i="2"/>
  <c r="BS116" i="1"/>
  <c r="CN109" i="2"/>
  <c r="CN172" i="2"/>
  <c r="BS109" i="1"/>
  <c r="CN79" i="2"/>
  <c r="CN143" i="2"/>
  <c r="BS79" i="1"/>
  <c r="BS70" i="1"/>
  <c r="CN70" i="2"/>
  <c r="CN134" i="2"/>
  <c r="CN90" i="2"/>
  <c r="CN153" i="2"/>
  <c r="BS90" i="1"/>
  <c r="CN83" i="2"/>
  <c r="CN147" i="2"/>
  <c r="BS83" i="1"/>
  <c r="CN117" i="2"/>
  <c r="CN179" i="2"/>
  <c r="BS117" i="1"/>
  <c r="CN114" i="2"/>
  <c r="CN176" i="2"/>
  <c r="BS114" i="1"/>
  <c r="CN78" i="2"/>
  <c r="CN142" i="2"/>
  <c r="BS78" i="1"/>
  <c r="CN129" i="2"/>
  <c r="CN191" i="2"/>
  <c r="BS129" i="1"/>
  <c r="CN105" i="2"/>
  <c r="CN168" i="2"/>
  <c r="BS105" i="1"/>
  <c r="CN111" i="2"/>
  <c r="CN173" i="2"/>
  <c r="BS111" i="1"/>
  <c r="CN91" i="2"/>
  <c r="CN154" i="2"/>
  <c r="BS91" i="1"/>
  <c r="CN108" i="2"/>
  <c r="CN171" i="2"/>
  <c r="BS108" i="1"/>
  <c r="CN106" i="2"/>
  <c r="CN169" i="2"/>
  <c r="BS106" i="1"/>
  <c r="CN125" i="2"/>
  <c r="CN187" i="2"/>
  <c r="BS125" i="1"/>
  <c r="CN92" i="2"/>
  <c r="CN155" i="2"/>
  <c r="BS92" i="1"/>
  <c r="CN80" i="2"/>
  <c r="CN144" i="2"/>
  <c r="BS80" i="1"/>
  <c r="CN71" i="2"/>
  <c r="CN135" i="2"/>
  <c r="BS71" i="1"/>
  <c r="CN103" i="2"/>
  <c r="CN166" i="2"/>
  <c r="BS103" i="1"/>
  <c r="CN101" i="2"/>
  <c r="CN164" i="2"/>
  <c r="BS101" i="1"/>
  <c r="CN73" i="2"/>
  <c r="CN137" i="2"/>
  <c r="BS73" i="1"/>
  <c r="CN102" i="2"/>
  <c r="CN165" i="2"/>
  <c r="BS102" i="1"/>
  <c r="CN95" i="2"/>
  <c r="CN158" i="2"/>
  <c r="BS95" i="1"/>
  <c r="BP92" i="1"/>
  <c r="CJ92" i="2"/>
  <c r="CJ155" i="2"/>
  <c r="CK92" i="2"/>
  <c r="BP97" i="1"/>
  <c r="CJ97" i="2"/>
  <c r="CJ160" i="2"/>
  <c r="CK97" i="2"/>
  <c r="BP72" i="1"/>
  <c r="CJ72" i="2"/>
  <c r="CJ136" i="2"/>
  <c r="CK72" i="2"/>
  <c r="CJ90" i="2"/>
  <c r="CJ153" i="2"/>
  <c r="BP90" i="1"/>
  <c r="CK90" i="2"/>
  <c r="BP83" i="1"/>
  <c r="CJ83" i="2"/>
  <c r="CJ147" i="2"/>
  <c r="CK83" i="2"/>
  <c r="CK73" i="2"/>
  <c r="CJ73" i="2"/>
  <c r="CJ137" i="2"/>
  <c r="BP73" i="1"/>
  <c r="BP109" i="1"/>
  <c r="CJ109" i="2"/>
  <c r="CJ172" i="2"/>
  <c r="CK109" i="2"/>
  <c r="BP74" i="1"/>
  <c r="CJ74" i="2"/>
  <c r="CJ138" i="2"/>
  <c r="CK74" i="2"/>
  <c r="BP91" i="1"/>
  <c r="CJ91" i="2"/>
  <c r="CJ154" i="2"/>
  <c r="CK91" i="2"/>
  <c r="BP75" i="1"/>
  <c r="CJ75" i="2"/>
  <c r="CJ139" i="2"/>
  <c r="CK75" i="2"/>
  <c r="BP96" i="1"/>
  <c r="CJ96" i="2"/>
  <c r="CJ159" i="2"/>
  <c r="CK96" i="2"/>
  <c r="BP76" i="1"/>
  <c r="CJ76" i="2"/>
  <c r="CJ140" i="2"/>
  <c r="CK76" i="2"/>
  <c r="CK100" i="2"/>
  <c r="BP100" i="1"/>
  <c r="CJ100" i="2"/>
  <c r="CJ163" i="2"/>
  <c r="BP77" i="1"/>
  <c r="CJ77" i="2"/>
  <c r="CJ141" i="2"/>
  <c r="CK77" i="2"/>
  <c r="CJ102" i="2"/>
  <c r="CJ165" i="2"/>
  <c r="BP102" i="1"/>
  <c r="CK102" i="2"/>
  <c r="BP111" i="1"/>
  <c r="CJ111" i="2"/>
  <c r="CJ173" i="2"/>
  <c r="CK111" i="2"/>
  <c r="BP106" i="1"/>
  <c r="CJ106" i="2"/>
  <c r="CJ169" i="2"/>
  <c r="CK106" i="2"/>
  <c r="BP78" i="1"/>
  <c r="CJ78" i="2"/>
  <c r="CJ142" i="2"/>
  <c r="CK78" i="2"/>
  <c r="BP94" i="1"/>
  <c r="CJ94" i="2"/>
  <c r="CJ157" i="2"/>
  <c r="CK94" i="2"/>
  <c r="BP112" i="1"/>
  <c r="CJ112" i="2"/>
  <c r="CJ174" i="2"/>
  <c r="CK112" i="2"/>
  <c r="BP108" i="1"/>
  <c r="CJ108" i="2"/>
  <c r="CJ171" i="2"/>
  <c r="CK108" i="2"/>
  <c r="BP79" i="1"/>
  <c r="CJ79" i="2"/>
  <c r="CJ143" i="2"/>
  <c r="CK79" i="2"/>
  <c r="BP104" i="1"/>
  <c r="CJ104" i="2"/>
  <c r="CJ167" i="2"/>
  <c r="CK104" i="2"/>
  <c r="BP113" i="1"/>
  <c r="CJ113" i="2"/>
  <c r="CJ175" i="2"/>
  <c r="CK113" i="2"/>
  <c r="CK127" i="2"/>
  <c r="BP127" i="1"/>
  <c r="CJ127" i="2"/>
  <c r="CJ189" i="2"/>
  <c r="BP80" i="1"/>
  <c r="CJ80" i="2"/>
  <c r="CJ144" i="2"/>
  <c r="CK80" i="2"/>
  <c r="BP129" i="1"/>
  <c r="CJ129" i="2"/>
  <c r="CJ191" i="2"/>
  <c r="CK129" i="2"/>
  <c r="BP114" i="1"/>
  <c r="CJ114" i="2"/>
  <c r="CJ176" i="2"/>
  <c r="CK114" i="2"/>
  <c r="CJ120" i="2"/>
  <c r="CJ182" i="2"/>
  <c r="CK120" i="2"/>
  <c r="BP120" i="1"/>
  <c r="BP84" i="1"/>
  <c r="CJ84" i="2"/>
  <c r="CJ148" i="2"/>
  <c r="CK84" i="2"/>
  <c r="CK121" i="2"/>
  <c r="BP121" i="1"/>
  <c r="CJ121" i="2"/>
  <c r="CJ183" i="2"/>
  <c r="BP115" i="1"/>
  <c r="CK115" i="2"/>
  <c r="CJ115" i="2"/>
  <c r="CJ177" i="2"/>
  <c r="CJ122" i="2"/>
  <c r="CJ184" i="2"/>
  <c r="BP122" i="1"/>
  <c r="CK122" i="2"/>
  <c r="BP85" i="1"/>
  <c r="CJ85" i="2"/>
  <c r="CJ149" i="2"/>
  <c r="CK85" i="2"/>
  <c r="BP123" i="1"/>
  <c r="CJ123" i="2"/>
  <c r="CJ185" i="2"/>
  <c r="CK123" i="2"/>
  <c r="BP116" i="1"/>
  <c r="CJ116" i="2"/>
  <c r="CJ178" i="2"/>
  <c r="CK116" i="2"/>
  <c r="BP124" i="1"/>
  <c r="CJ124" i="2"/>
  <c r="CJ186" i="2"/>
  <c r="CK124" i="2"/>
  <c r="BP86" i="1"/>
  <c r="CJ86" i="2"/>
  <c r="CJ150" i="2"/>
  <c r="CK86" i="2"/>
  <c r="BP125" i="1"/>
  <c r="CJ125" i="2"/>
  <c r="CJ187" i="2"/>
  <c r="CK125" i="2"/>
  <c r="BP117" i="1"/>
  <c r="CJ117" i="2"/>
  <c r="CJ179" i="2"/>
  <c r="CK117" i="2"/>
  <c r="BP126" i="1"/>
  <c r="CJ126" i="2"/>
  <c r="CJ188" i="2"/>
  <c r="CK126" i="2"/>
  <c r="CJ87" i="2"/>
  <c r="CJ151" i="2"/>
  <c r="CK87" i="2"/>
  <c r="BP87" i="1"/>
  <c r="BP128" i="1"/>
  <c r="CJ128" i="2"/>
  <c r="CJ190" i="2"/>
  <c r="CK128" i="2"/>
  <c r="BP118" i="1"/>
  <c r="CJ118" i="2"/>
  <c r="CJ180" i="2"/>
  <c r="CK118" i="2"/>
  <c r="CK105" i="2"/>
  <c r="CJ105" i="2"/>
  <c r="CJ168" i="2"/>
  <c r="BP105" i="1"/>
  <c r="BP130" i="1"/>
  <c r="CJ130" i="2"/>
  <c r="CJ192" i="2"/>
  <c r="CK130" i="2"/>
  <c r="BP88" i="1"/>
  <c r="CJ88" i="2"/>
  <c r="CJ152" i="2"/>
  <c r="CK88" i="2"/>
  <c r="BP98" i="1"/>
  <c r="CJ98" i="2"/>
  <c r="CJ161" i="2"/>
  <c r="CK98" i="2"/>
  <c r="BP69" i="1"/>
  <c r="CJ69" i="2"/>
  <c r="CJ133" i="2"/>
  <c r="CK69" i="2"/>
  <c r="BP66" i="1"/>
  <c r="BP2" i="1"/>
  <c r="BR2" i="1"/>
  <c r="BP119" i="1"/>
  <c r="CJ119" i="2"/>
  <c r="CJ181" i="2"/>
  <c r="CK119" i="2"/>
  <c r="CJ107" i="2"/>
  <c r="CJ170" i="2"/>
  <c r="BP107" i="1"/>
  <c r="CK107" i="2"/>
  <c r="CK70" i="2"/>
  <c r="BP70" i="1"/>
  <c r="CJ70" i="2"/>
  <c r="CJ134" i="2"/>
  <c r="CJ93" i="2"/>
  <c r="CJ156" i="2"/>
  <c r="BP93" i="1"/>
  <c r="CK93" i="2"/>
  <c r="BP103" i="1"/>
  <c r="CJ103" i="2"/>
  <c r="CJ166" i="2"/>
  <c r="CK103" i="2"/>
  <c r="CJ81" i="2"/>
  <c r="CJ145" i="2"/>
  <c r="BP81" i="1"/>
  <c r="CK81" i="2"/>
  <c r="CK164" i="2"/>
  <c r="CO101" i="2"/>
  <c r="BP99" i="1"/>
  <c r="CJ99" i="2"/>
  <c r="CJ162" i="2"/>
  <c r="CK99" i="2"/>
  <c r="BP71" i="1"/>
  <c r="CJ71" i="2"/>
  <c r="CJ135" i="2"/>
  <c r="CK71" i="2"/>
  <c r="CJ95" i="2"/>
  <c r="CJ158" i="2"/>
  <c r="BP95" i="1"/>
  <c r="CK95" i="2"/>
  <c r="BP82" i="1"/>
  <c r="CJ82" i="2"/>
  <c r="CJ146" i="2"/>
  <c r="CK82" i="2"/>
  <c r="BS2" i="1"/>
  <c r="BU2" i="1"/>
  <c r="BR133" i="1" a="1"/>
  <c r="BR133" i="1"/>
  <c r="CK154" i="2"/>
  <c r="CO91" i="2"/>
  <c r="CO74" i="2"/>
  <c r="CK138" i="2"/>
  <c r="CO164" i="2"/>
  <c r="CK144" i="2"/>
  <c r="CO80" i="2"/>
  <c r="CK156" i="2"/>
  <c r="CO93" i="2"/>
  <c r="CO78" i="2"/>
  <c r="CK142" i="2"/>
  <c r="CO109" i="2"/>
  <c r="CK172" i="2"/>
  <c r="CK149" i="2"/>
  <c r="CO85" i="2"/>
  <c r="CK186" i="2"/>
  <c r="CO124" i="2"/>
  <c r="CK192" i="2"/>
  <c r="CO130" i="2"/>
  <c r="CK168" i="2"/>
  <c r="CO105" i="2"/>
  <c r="CK190" i="2"/>
  <c r="CO128" i="2"/>
  <c r="CO127" i="2"/>
  <c r="CK189" i="2"/>
  <c r="CK147" i="2"/>
  <c r="CO83" i="2"/>
  <c r="CK170" i="2"/>
  <c r="CO107" i="2"/>
  <c r="CK151" i="2"/>
  <c r="CO87" i="2"/>
  <c r="CO104" i="2"/>
  <c r="CK167" i="2"/>
  <c r="CK146" i="2"/>
  <c r="CO82" i="2"/>
  <c r="CK153" i="2"/>
  <c r="CO90" i="2"/>
  <c r="CK181" i="2"/>
  <c r="CO119" i="2"/>
  <c r="CO126" i="2"/>
  <c r="CK188" i="2"/>
  <c r="CO115" i="2"/>
  <c r="CK177" i="2"/>
  <c r="CK143" i="2"/>
  <c r="CO79" i="2"/>
  <c r="CO114" i="2"/>
  <c r="CK176" i="2"/>
  <c r="CK166" i="2"/>
  <c r="CO103" i="2"/>
  <c r="CK165" i="2"/>
  <c r="CO102" i="2"/>
  <c r="CK134" i="2"/>
  <c r="CO70" i="2"/>
  <c r="CO77" i="2"/>
  <c r="CK141" i="2"/>
  <c r="CO95" i="2"/>
  <c r="CK158" i="2"/>
  <c r="CO100" i="2"/>
  <c r="CK163" i="2"/>
  <c r="CK136" i="2"/>
  <c r="CO72" i="2"/>
  <c r="CK145" i="2"/>
  <c r="CO81" i="2"/>
  <c r="CO129" i="2"/>
  <c r="CK191" i="2"/>
  <c r="CK178" i="2"/>
  <c r="CO116" i="2"/>
  <c r="CK185" i="2"/>
  <c r="CO123" i="2"/>
  <c r="CO118" i="2"/>
  <c r="CK180" i="2"/>
  <c r="CO111" i="2"/>
  <c r="CK173" i="2"/>
  <c r="CK175" i="2"/>
  <c r="CO113" i="2"/>
  <c r="CO122" i="2"/>
  <c r="CK184" i="2"/>
  <c r="CO117" i="2"/>
  <c r="CK179" i="2"/>
  <c r="CO76" i="2"/>
  <c r="CK140" i="2"/>
  <c r="CK133" i="2"/>
  <c r="CO69" i="2"/>
  <c r="CO121" i="2"/>
  <c r="CK183" i="2"/>
  <c r="CO108" i="2"/>
  <c r="CK171" i="2"/>
  <c r="CK135" i="2"/>
  <c r="CO71" i="2"/>
  <c r="CO84" i="2"/>
  <c r="CK148" i="2"/>
  <c r="CK160" i="2"/>
  <c r="CO97" i="2"/>
  <c r="CO125" i="2"/>
  <c r="CK187" i="2"/>
  <c r="CK161" i="2"/>
  <c r="CO98" i="2"/>
  <c r="CO112" i="2"/>
  <c r="CK174" i="2"/>
  <c r="CK162" i="2"/>
  <c r="CO99" i="2"/>
  <c r="CK155" i="2"/>
  <c r="CO92" i="2"/>
  <c r="CK169" i="2"/>
  <c r="CO106" i="2"/>
  <c r="CO73" i="2"/>
  <c r="CK137" i="2"/>
  <c r="BO133" i="1" a="1"/>
  <c r="BO133" i="1"/>
  <c r="CO96" i="2"/>
  <c r="CK159" i="2"/>
  <c r="CK150" i="2"/>
  <c r="CO86" i="2"/>
  <c r="CO120" i="2"/>
  <c r="CK182" i="2"/>
  <c r="CO75" i="2"/>
  <c r="CK139" i="2"/>
  <c r="CK152" i="2"/>
  <c r="CO88" i="2"/>
  <c r="CK157" i="2"/>
  <c r="CO94" i="2"/>
  <c r="CO133" i="2"/>
  <c r="CO147" i="2"/>
  <c r="CO141" i="2"/>
  <c r="CO159" i="2"/>
  <c r="CO134" i="2"/>
  <c r="CO182" i="2"/>
  <c r="CI6" i="2" a="1"/>
  <c r="CO150" i="2"/>
  <c r="CO140" i="2"/>
  <c r="CO189" i="2"/>
  <c r="CO165" i="2"/>
  <c r="CO190" i="2"/>
  <c r="CO183" i="2"/>
  <c r="CO137" i="2"/>
  <c r="CO169" i="2"/>
  <c r="CO168" i="2"/>
  <c r="CO184" i="2"/>
  <c r="CO155" i="2"/>
  <c r="CO175" i="2"/>
  <c r="CO192" i="2"/>
  <c r="CO176" i="2"/>
  <c r="CO154" i="2"/>
  <c r="CO166" i="2"/>
  <c r="CO162" i="2"/>
  <c r="CO186" i="2"/>
  <c r="CO173" i="2"/>
  <c r="CO149" i="2"/>
  <c r="CO170" i="2"/>
  <c r="CO158" i="2"/>
  <c r="CO179" i="2"/>
  <c r="CO143" i="2"/>
  <c r="CO174" i="2"/>
  <c r="CO180" i="2"/>
  <c r="CO177" i="2"/>
  <c r="CO161" i="2"/>
  <c r="CO185" i="2"/>
  <c r="CO188" i="2"/>
  <c r="CO172" i="2"/>
  <c r="CO178" i="2"/>
  <c r="CO181" i="2"/>
  <c r="CO187" i="2"/>
  <c r="CO142" i="2"/>
  <c r="CO160" i="2"/>
  <c r="CO153" i="2"/>
  <c r="CO156" i="2"/>
  <c r="CO157" i="2"/>
  <c r="CO191" i="2"/>
  <c r="CO145" i="2"/>
  <c r="CO146" i="2"/>
  <c r="CO144" i="2"/>
  <c r="CO152" i="2"/>
  <c r="CO148" i="2"/>
  <c r="CO135" i="2"/>
  <c r="CO136" i="2"/>
  <c r="CO139" i="2"/>
  <c r="CO151" i="2"/>
  <c r="CO167" i="2"/>
  <c r="CO171" i="2"/>
  <c r="CO163" i="2"/>
  <c r="CO138" i="2"/>
  <c r="CM6" i="2" a="1"/>
  <c r="CH9" i="2"/>
  <c r="CH19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I6" i="2"/>
  <c r="CH8" i="2"/>
  <c r="CH23" i="2"/>
  <c r="CH25" i="2"/>
  <c r="CH26" i="2"/>
  <c r="CH27" i="2"/>
  <c r="CH28" i="2"/>
  <c r="CH7" i="2"/>
  <c r="CH10" i="2"/>
  <c r="CH17" i="2"/>
  <c r="CH18" i="2"/>
  <c r="CH20" i="2"/>
  <c r="CH11" i="2"/>
  <c r="CH12" i="2"/>
  <c r="CH13" i="2"/>
  <c r="CH14" i="2"/>
  <c r="CH15" i="2"/>
  <c r="CH16" i="2"/>
  <c r="CH21" i="2"/>
  <c r="CH22" i="2"/>
  <c r="CH24" i="2"/>
  <c r="CL8" i="2"/>
  <c r="CL10" i="2"/>
  <c r="CM6" i="2"/>
  <c r="CL9" i="2"/>
  <c r="CL7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L25" i="2"/>
  <c r="CL26" i="2"/>
  <c r="CL27" i="2"/>
  <c r="CL28" i="2"/>
  <c r="CL29" i="2"/>
  <c r="CL30" i="2"/>
  <c r="CL31" i="2"/>
  <c r="CL32" i="2"/>
  <c r="CL33" i="2"/>
  <c r="CL34" i="2"/>
  <c r="CL35" i="2"/>
  <c r="CL36" i="2"/>
  <c r="CL37" i="2"/>
  <c r="CL38" i="2"/>
  <c r="CL39" i="2"/>
  <c r="CL40" i="2"/>
  <c r="CL41" i="2"/>
  <c r="CL42" i="2"/>
  <c r="CL43" i="2"/>
  <c r="CL44" i="2"/>
  <c r="CL45" i="2"/>
  <c r="CL46" i="2"/>
  <c r="CL47" i="2"/>
  <c r="CL48" i="2"/>
  <c r="CL49" i="2"/>
  <c r="CL50" i="2"/>
  <c r="CL51" i="2"/>
  <c r="CL52" i="2"/>
  <c r="CL53" i="2"/>
  <c r="CL54" i="2"/>
  <c r="CL55" i="2"/>
  <c r="CL56" i="2"/>
  <c r="CL57" i="2"/>
  <c r="CL58" i="2"/>
  <c r="CL59" i="2"/>
  <c r="CL60" i="2"/>
  <c r="CL61" i="2"/>
  <c r="CL62" i="2"/>
  <c r="CL63" i="2"/>
  <c r="CL64" i="2"/>
  <c r="CL65" i="2"/>
  <c r="EG127" i="1" l="1"/>
  <c r="FH111" i="2"/>
  <c r="FH173" i="2" s="1"/>
  <c r="ER101" i="2"/>
  <c r="ER164" i="2" s="1"/>
  <c r="GN82" i="2"/>
  <c r="GN146" i="2" s="1"/>
  <c r="CW102" i="1"/>
  <c r="CZ115" i="1"/>
  <c r="GV76" i="2"/>
  <c r="GV140" i="2" s="1"/>
  <c r="GN119" i="2"/>
  <c r="GN181" i="2" s="1"/>
  <c r="FH77" i="2"/>
  <c r="FH141" i="2" s="1"/>
  <c r="EJ109" i="1"/>
  <c r="EY93" i="1"/>
  <c r="EM73" i="1"/>
  <c r="EY71" i="1"/>
  <c r="GJ104" i="2"/>
  <c r="GJ167" i="2" s="1"/>
  <c r="CR47" i="1"/>
  <c r="CS47" i="1" s="1"/>
  <c r="CR63" i="1"/>
  <c r="CS63" i="1" s="1"/>
  <c r="CR56" i="1"/>
  <c r="CS56" i="1" s="1"/>
  <c r="CR57" i="1"/>
  <c r="CS57" i="1" s="1"/>
  <c r="CR46" i="1"/>
  <c r="CS46" i="1" s="1"/>
  <c r="CR62" i="1"/>
  <c r="CS62" i="1" s="1"/>
  <c r="DW46" i="4"/>
  <c r="ED126" i="1"/>
  <c r="EJ83" i="1"/>
  <c r="GJ84" i="2"/>
  <c r="GJ148" i="2" s="1"/>
  <c r="GJ124" i="2"/>
  <c r="GJ186" i="2" s="1"/>
  <c r="GR78" i="2"/>
  <c r="GR142" i="2" s="1"/>
  <c r="CW129" i="1"/>
  <c r="EM109" i="1"/>
  <c r="HD104" i="2"/>
  <c r="HD167" i="2" s="1"/>
  <c r="FE103" i="1"/>
  <c r="GZ83" i="2"/>
  <c r="GZ147" i="2" s="1"/>
  <c r="DF79" i="1"/>
  <c r="CZ109" i="1"/>
  <c r="CR55" i="1"/>
  <c r="CS55" i="1" s="1"/>
  <c r="CR48" i="1"/>
  <c r="CS48" i="1" s="1"/>
  <c r="CR64" i="1"/>
  <c r="CS64" i="1" s="1"/>
  <c r="CR49" i="1"/>
  <c r="CS49" i="1" s="1"/>
  <c r="CR65" i="1"/>
  <c r="CS65" i="1" s="1"/>
  <c r="CR54" i="1"/>
  <c r="CS54" i="1" s="1"/>
  <c r="GV126" i="2"/>
  <c r="GV188" i="2" s="1"/>
  <c r="DR78" i="1"/>
  <c r="FH99" i="2"/>
  <c r="FH162" i="2" s="1"/>
  <c r="ES111" i="1"/>
  <c r="GF82" i="2"/>
  <c r="GF146" i="2" s="1"/>
  <c r="FX85" i="2"/>
  <c r="FX149" i="2" s="1"/>
  <c r="EB77" i="2"/>
  <c r="EB141" i="2" s="1"/>
  <c r="FX108" i="2"/>
  <c r="FX171" i="2" s="1"/>
  <c r="FB77" i="1"/>
  <c r="GN123" i="2"/>
  <c r="GN185" i="2" s="1"/>
  <c r="FD83" i="2"/>
  <c r="FD147" i="2" s="1"/>
  <c r="EB123" i="2"/>
  <c r="EB185" i="2" s="1"/>
  <c r="EY111" i="1"/>
  <c r="CR59" i="1"/>
  <c r="CS59" i="1" s="1"/>
  <c r="CR52" i="1"/>
  <c r="CS52" i="1" s="1"/>
  <c r="CR53" i="1"/>
  <c r="CS53" i="1" s="1"/>
  <c r="HD70" i="2"/>
  <c r="HD134" i="2" s="1"/>
  <c r="FE70" i="1"/>
  <c r="FH78" i="2"/>
  <c r="FH142" i="2" s="1"/>
  <c r="DU78" i="1"/>
  <c r="DU119" i="1"/>
  <c r="FH119" i="2"/>
  <c r="FH181" i="2" s="1"/>
  <c r="DU98" i="1"/>
  <c r="FH98" i="2"/>
  <c r="FH161" i="2" s="1"/>
  <c r="ED94" i="1"/>
  <c r="FT94" i="2"/>
  <c r="FT157" i="2" s="1"/>
  <c r="GF119" i="2"/>
  <c r="GF181" i="2" s="1"/>
  <c r="EM119" i="1"/>
  <c r="DX84" i="1"/>
  <c r="FL84" i="2"/>
  <c r="FL148" i="2" s="1"/>
  <c r="GR99" i="2"/>
  <c r="GR162" i="2" s="1"/>
  <c r="EV99" i="1"/>
  <c r="EV101" i="1"/>
  <c r="GR101" i="2"/>
  <c r="GR164" i="2" s="1"/>
  <c r="ES95" i="1"/>
  <c r="GN95" i="2"/>
  <c r="GN158" i="2" s="1"/>
  <c r="GZ97" i="2"/>
  <c r="GZ160" i="2" s="1"/>
  <c r="FB97" i="1"/>
  <c r="EG92" i="1"/>
  <c r="FX92" i="2"/>
  <c r="FX155" i="2" s="1"/>
  <c r="EG102" i="1"/>
  <c r="FX102" i="2"/>
  <c r="FX165" i="2" s="1"/>
  <c r="EJ115" i="1"/>
  <c r="GB115" i="2"/>
  <c r="GB177" i="2" s="1"/>
  <c r="GZ123" i="2"/>
  <c r="GZ185" i="2" s="1"/>
  <c r="FB123" i="1"/>
  <c r="GZ103" i="2"/>
  <c r="GZ166" i="2" s="1"/>
  <c r="FB103" i="1"/>
  <c r="GZ95" i="2"/>
  <c r="GZ158" i="2" s="1"/>
  <c r="FB95" i="1"/>
  <c r="CZ120" i="1"/>
  <c r="EF120" i="2"/>
  <c r="EF182" i="2" s="1"/>
  <c r="FE108" i="1"/>
  <c r="HD108" i="2"/>
  <c r="HD171" i="2" s="1"/>
  <c r="DU83" i="1"/>
  <c r="FH83" i="2"/>
  <c r="FH147" i="2" s="1"/>
  <c r="EV81" i="1"/>
  <c r="GR81" i="2"/>
  <c r="GR145" i="2" s="1"/>
  <c r="EJ114" i="2"/>
  <c r="EJ176" i="2" s="1"/>
  <c r="DC114" i="1"/>
  <c r="GB94" i="2"/>
  <c r="GB157" i="2" s="1"/>
  <c r="EJ94" i="1"/>
  <c r="FE130" i="1"/>
  <c r="HD130" i="2"/>
  <c r="HD192" i="2" s="1"/>
  <c r="GV83" i="2"/>
  <c r="GV147" i="2" s="1"/>
  <c r="EY83" i="1"/>
  <c r="DR94" i="1"/>
  <c r="FD94" i="2"/>
  <c r="FD157" i="2" s="1"/>
  <c r="EP85" i="1"/>
  <c r="GJ85" i="2"/>
  <c r="GJ149" i="2" s="1"/>
  <c r="GJ105" i="2"/>
  <c r="GJ168" i="2" s="1"/>
  <c r="EP105" i="1"/>
  <c r="DX115" i="1"/>
  <c r="FL115" i="2"/>
  <c r="FL177" i="2" s="1"/>
  <c r="EV119" i="2"/>
  <c r="EV181" i="2" s="1"/>
  <c r="DL119" i="1"/>
  <c r="EZ125" i="2"/>
  <c r="EZ187" i="2" s="1"/>
  <c r="DO125" i="1"/>
  <c r="CZ73" i="1"/>
  <c r="EF73" i="2"/>
  <c r="EF137" i="2" s="1"/>
  <c r="EF105" i="2"/>
  <c r="EF168" i="2" s="1"/>
  <c r="CZ105" i="1"/>
  <c r="EB122" i="2"/>
  <c r="EB184" i="2" s="1"/>
  <c r="CW122" i="1"/>
  <c r="EB130" i="2"/>
  <c r="EB192" i="2" s="1"/>
  <c r="CW130" i="1"/>
  <c r="CW78" i="1"/>
  <c r="EB78" i="2"/>
  <c r="EB142" i="2" s="1"/>
  <c r="CW113" i="1"/>
  <c r="EB113" i="2"/>
  <c r="EB175" i="2" s="1"/>
  <c r="CW88" i="1"/>
  <c r="EB88" i="2"/>
  <c r="EB152" i="2" s="1"/>
  <c r="FL97" i="2"/>
  <c r="FL160" i="2" s="1"/>
  <c r="DX97" i="1"/>
  <c r="EZ76" i="2"/>
  <c r="EZ140" i="2" s="1"/>
  <c r="DO76" i="1"/>
  <c r="EP126" i="1"/>
  <c r="GJ126" i="2"/>
  <c r="GJ188" i="2" s="1"/>
  <c r="HD114" i="2"/>
  <c r="HD176" i="2" s="1"/>
  <c r="FE114" i="1"/>
  <c r="FE100" i="1"/>
  <c r="HD100" i="2"/>
  <c r="HD163" i="2" s="1"/>
  <c r="ES86" i="1"/>
  <c r="GN86" i="2"/>
  <c r="GN150" i="2" s="1"/>
  <c r="ES98" i="1"/>
  <c r="GN98" i="2"/>
  <c r="GN161" i="2" s="1"/>
  <c r="EZ101" i="2"/>
  <c r="EZ164" i="2" s="1"/>
  <c r="DO101" i="1"/>
  <c r="DR105" i="1"/>
  <c r="FD105" i="2"/>
  <c r="FD168" i="2" s="1"/>
  <c r="EZ106" i="2"/>
  <c r="EZ169" i="2" s="1"/>
  <c r="DO106" i="1"/>
  <c r="DI115" i="1"/>
  <c r="ER115" i="2"/>
  <c r="ER177" i="2" s="1"/>
  <c r="FD74" i="2"/>
  <c r="FD138" i="2" s="1"/>
  <c r="DR74" i="1"/>
  <c r="DI120" i="1"/>
  <c r="ER120" i="2"/>
  <c r="ER182" i="2" s="1"/>
  <c r="CZ99" i="1"/>
  <c r="EF99" i="2"/>
  <c r="EF162" i="2" s="1"/>
  <c r="DI121" i="1"/>
  <c r="ER121" i="2"/>
  <c r="ER183" i="2" s="1"/>
  <c r="EZ129" i="2"/>
  <c r="EZ191" i="2" s="1"/>
  <c r="DO129" i="1"/>
  <c r="DL124" i="1"/>
  <c r="EV124" i="2"/>
  <c r="EV186" i="2" s="1"/>
  <c r="GR72" i="2"/>
  <c r="GR136" i="2" s="1"/>
  <c r="EV72" i="1"/>
  <c r="GB75" i="2"/>
  <c r="GB139" i="2" s="1"/>
  <c r="EJ75" i="1"/>
  <c r="FD81" i="2"/>
  <c r="FD145" i="2" s="1"/>
  <c r="DR81" i="1"/>
  <c r="CZ82" i="1"/>
  <c r="EF82" i="2"/>
  <c r="EF146" i="2" s="1"/>
  <c r="DL81" i="1"/>
  <c r="EV81" i="2"/>
  <c r="EV145" i="2" s="1"/>
  <c r="EZ83" i="2"/>
  <c r="EZ147" i="2" s="1"/>
  <c r="DO83" i="1"/>
  <c r="DL76" i="1"/>
  <c r="GZ71" i="2"/>
  <c r="GZ135" i="2" s="1"/>
  <c r="FX72" i="2"/>
  <c r="FX136" i="2" s="1"/>
  <c r="EN105" i="2"/>
  <c r="EN168" i="2" s="1"/>
  <c r="EG115" i="1"/>
  <c r="CO33" i="1"/>
  <c r="CP33" i="1" s="1"/>
  <c r="CO30" i="1"/>
  <c r="CP30" i="1" s="1"/>
  <c r="CO39" i="1"/>
  <c r="CP39" i="1" s="1"/>
  <c r="CO32" i="1"/>
  <c r="CP32" i="1" s="1"/>
  <c r="CO37" i="1"/>
  <c r="CP37" i="1" s="1"/>
  <c r="CO34" i="1"/>
  <c r="CP34" i="1" s="1"/>
  <c r="CO27" i="1"/>
  <c r="CP27" i="1" s="1"/>
  <c r="CO43" i="1"/>
  <c r="CP43" i="1" s="1"/>
  <c r="CO36" i="1"/>
  <c r="CP36" i="1" s="1"/>
  <c r="CO40" i="1"/>
  <c r="CP40" i="1" s="1"/>
  <c r="GJ122" i="2"/>
  <c r="GJ184" i="2" s="1"/>
  <c r="FL73" i="2"/>
  <c r="FL137" i="2" s="1"/>
  <c r="EM121" i="1"/>
  <c r="GZ76" i="2"/>
  <c r="GZ140" i="2" s="1"/>
  <c r="EM130" i="1"/>
  <c r="EP121" i="1"/>
  <c r="ED122" i="1"/>
  <c r="GZ112" i="2"/>
  <c r="GZ174" i="2" s="1"/>
  <c r="CO25" i="1"/>
  <c r="CP25" i="1" s="1"/>
  <c r="CO41" i="1"/>
  <c r="CP41" i="1" s="1"/>
  <c r="CO38" i="1"/>
  <c r="CP38" i="1" s="1"/>
  <c r="CO31" i="1"/>
  <c r="CP31" i="1" s="1"/>
  <c r="CO28" i="1"/>
  <c r="CP28" i="1" s="1"/>
  <c r="FB98" i="1"/>
  <c r="GZ98" i="2"/>
  <c r="GZ161" i="2" s="1"/>
  <c r="DR73" i="1"/>
  <c r="FD73" i="2"/>
  <c r="FD137" i="2" s="1"/>
  <c r="DX103" i="1"/>
  <c r="FL103" i="2"/>
  <c r="FL166" i="2" s="1"/>
  <c r="DF75" i="1"/>
  <c r="EN75" i="2"/>
  <c r="EN139" i="2" s="1"/>
  <c r="ER103" i="2"/>
  <c r="ER166" i="2" s="1"/>
  <c r="DI103" i="1"/>
  <c r="FH76" i="2"/>
  <c r="FH140" i="2" s="1"/>
  <c r="DU76" i="1"/>
  <c r="DU129" i="1"/>
  <c r="FH129" i="2"/>
  <c r="FH191" i="2" s="1"/>
  <c r="DU121" i="1"/>
  <c r="FH121" i="2"/>
  <c r="FH183" i="2" s="1"/>
  <c r="FH117" i="2"/>
  <c r="FH179" i="2" s="1"/>
  <c r="DU117" i="1"/>
  <c r="ED97" i="1"/>
  <c r="FT97" i="2"/>
  <c r="FT160" i="2" s="1"/>
  <c r="FT75" i="2"/>
  <c r="FT139" i="2" s="1"/>
  <c r="ED75" i="1"/>
  <c r="FT109" i="2"/>
  <c r="FT172" i="2" s="1"/>
  <c r="ED109" i="1"/>
  <c r="DL128" i="1"/>
  <c r="FL125" i="2"/>
  <c r="FL187" i="2" s="1"/>
  <c r="CL11" i="1"/>
  <c r="CM11" i="1" s="1"/>
  <c r="CL21" i="1"/>
  <c r="CM21" i="1" s="1"/>
  <c r="EP109" i="1"/>
  <c r="EF72" i="2"/>
  <c r="EF136" i="2" s="1"/>
  <c r="EN103" i="2"/>
  <c r="EN166" i="2" s="1"/>
  <c r="EY85" i="1"/>
  <c r="HD81" i="2"/>
  <c r="HD145" i="2" s="1"/>
  <c r="FD125" i="2"/>
  <c r="FD187" i="2" s="1"/>
  <c r="EJ96" i="1"/>
  <c r="EV86" i="1"/>
  <c r="DO90" i="1"/>
  <c r="GB93" i="2"/>
  <c r="GB156" i="2" s="1"/>
  <c r="EB100" i="2"/>
  <c r="EB163" i="2" s="1"/>
  <c r="EB124" i="2"/>
  <c r="EB186" i="2" s="1"/>
  <c r="EJ124" i="1"/>
  <c r="GR120" i="2"/>
  <c r="GR182" i="2" s="1"/>
  <c r="GN87" i="2"/>
  <c r="GN151" i="2" s="1"/>
  <c r="ES125" i="1"/>
  <c r="EA75" i="1"/>
  <c r="EY82" i="1"/>
  <c r="EB82" i="2"/>
  <c r="EB146" i="2" s="1"/>
  <c r="ER123" i="2"/>
  <c r="ER185" i="2" s="1"/>
  <c r="HD78" i="2"/>
  <c r="HD142" i="2" s="1"/>
  <c r="ES99" i="1"/>
  <c r="CL15" i="1"/>
  <c r="CM15" i="1" s="1"/>
  <c r="CL12" i="1"/>
  <c r="CM12" i="1" s="1"/>
  <c r="CL9" i="1"/>
  <c r="CM9" i="1" s="1"/>
  <c r="CL18" i="1"/>
  <c r="CM18" i="1" s="1"/>
  <c r="CL6" i="1"/>
  <c r="CM6" i="1" s="1"/>
  <c r="CL5" i="1"/>
  <c r="CM5" i="1" s="1"/>
  <c r="EF113" i="2"/>
  <c r="EF175" i="2" s="1"/>
  <c r="FL88" i="2"/>
  <c r="FL152" i="2" s="1"/>
  <c r="GR115" i="2"/>
  <c r="GR177" i="2" s="1"/>
  <c r="EA81" i="1"/>
  <c r="DC103" i="1"/>
  <c r="EG79" i="1"/>
  <c r="GZ122" i="2"/>
  <c r="GZ184" i="2" s="1"/>
  <c r="FB130" i="1"/>
  <c r="ER117" i="2"/>
  <c r="ER179" i="2" s="1"/>
  <c r="CZ81" i="1"/>
  <c r="EY125" i="1"/>
  <c r="DC81" i="1"/>
  <c r="EF98" i="2"/>
  <c r="EF161" i="2" s="1"/>
  <c r="CZ125" i="1"/>
  <c r="FB84" i="1"/>
  <c r="ES129" i="1"/>
  <c r="CL19" i="1"/>
  <c r="CM19" i="1" s="1"/>
  <c r="CL16" i="1"/>
  <c r="CM16" i="1" s="1"/>
  <c r="CL13" i="1"/>
  <c r="CM13" i="1" s="1"/>
  <c r="CL22" i="1"/>
  <c r="CM22" i="1" s="1"/>
  <c r="CL8" i="1"/>
  <c r="CM8" i="1" s="1"/>
  <c r="CL14" i="1"/>
  <c r="CM14" i="1" s="1"/>
  <c r="GN121" i="2"/>
  <c r="GN183" i="2" s="1"/>
  <c r="CW99" i="1"/>
  <c r="GZ119" i="2"/>
  <c r="GZ181" i="2" s="1"/>
  <c r="GJ75" i="2"/>
  <c r="GJ139" i="2" s="1"/>
  <c r="GZ121" i="2"/>
  <c r="GZ183" i="2" s="1"/>
  <c r="GR83" i="2"/>
  <c r="GR147" i="2" s="1"/>
  <c r="EJ80" i="1"/>
  <c r="EZ120" i="2"/>
  <c r="EZ182" i="2" s="1"/>
  <c r="EG80" i="1"/>
  <c r="FT100" i="2"/>
  <c r="FT163" i="2" s="1"/>
  <c r="EA99" i="1"/>
  <c r="GR119" i="2"/>
  <c r="GR181" i="2" s="1"/>
  <c r="HD113" i="2"/>
  <c r="HD175" i="2" s="1"/>
  <c r="FL82" i="2"/>
  <c r="FL146" i="2" s="1"/>
  <c r="EA79" i="1"/>
  <c r="FB88" i="1"/>
  <c r="FX81" i="2"/>
  <c r="FX145" i="2" s="1"/>
  <c r="EP78" i="1"/>
  <c r="FD88" i="2"/>
  <c r="FD152" i="2" s="1"/>
  <c r="EJ120" i="1"/>
  <c r="CL7" i="1"/>
  <c r="CM7" i="1" s="1"/>
  <c r="CL23" i="1"/>
  <c r="CM23" i="1" s="1"/>
  <c r="CL4" i="1"/>
  <c r="CM4" i="1" s="1"/>
  <c r="CL20" i="1"/>
  <c r="CM20" i="1" s="1"/>
  <c r="CL17" i="1"/>
  <c r="CM17" i="1" s="1"/>
  <c r="CL10" i="1"/>
  <c r="CM10" i="1" s="1"/>
  <c r="DO117" i="1"/>
  <c r="EJ98" i="2"/>
  <c r="EJ161" i="2" s="1"/>
  <c r="EV118" i="2"/>
  <c r="EV180" i="2" s="1"/>
  <c r="FT108" i="2"/>
  <c r="FT171" i="2" s="1"/>
  <c r="EM102" i="1"/>
  <c r="DO73" i="1"/>
  <c r="FL92" i="2"/>
  <c r="FL155" i="2" s="1"/>
  <c r="GJ98" i="2"/>
  <c r="GJ161" i="2" s="1"/>
  <c r="DR127" i="1"/>
  <c r="DL92" i="1"/>
  <c r="EA95" i="1"/>
  <c r="ER106" i="2"/>
  <c r="ER169" i="2" s="1"/>
  <c r="EY105" i="1"/>
  <c r="CI9" i="1"/>
  <c r="CJ9" i="1" s="1"/>
  <c r="CI13" i="1"/>
  <c r="CJ13" i="1" s="1"/>
  <c r="CI21" i="1"/>
  <c r="CJ21" i="1" s="1"/>
  <c r="FH75" i="2"/>
  <c r="FH139" i="2" s="1"/>
  <c r="FH109" i="2"/>
  <c r="FH172" i="2" s="1"/>
  <c r="GZ85" i="2"/>
  <c r="GZ149" i="2" s="1"/>
  <c r="GJ88" i="2"/>
  <c r="GJ152" i="2" s="1"/>
  <c r="FL109" i="2"/>
  <c r="FL172" i="2" s="1"/>
  <c r="GR128" i="2"/>
  <c r="GR190" i="2" s="1"/>
  <c r="FL90" i="2"/>
  <c r="FL153" i="2" s="1"/>
  <c r="CI10" i="1"/>
  <c r="CJ10" i="1" s="1"/>
  <c r="CI18" i="1"/>
  <c r="CJ18" i="1" s="1"/>
  <c r="CI22" i="1"/>
  <c r="CJ22" i="1" s="1"/>
  <c r="DU102" i="1"/>
  <c r="CI4" i="1"/>
  <c r="CJ4" i="1" s="1"/>
  <c r="CI12" i="1"/>
  <c r="CJ12" i="1" s="1"/>
  <c r="DO104" i="1"/>
  <c r="DU106" i="1"/>
  <c r="GZ80" i="2"/>
  <c r="GZ144" i="2" s="1"/>
  <c r="EA117" i="1"/>
  <c r="DF130" i="1"/>
  <c r="DU100" i="1"/>
  <c r="DO123" i="1"/>
  <c r="FX84" i="2"/>
  <c r="FX148" i="2" s="1"/>
  <c r="GN88" i="2"/>
  <c r="GN152" i="2" s="1"/>
  <c r="FH92" i="2"/>
  <c r="FH155" i="2" s="1"/>
  <c r="EJ115" i="2"/>
  <c r="EJ177" i="2" s="1"/>
  <c r="DO93" i="1"/>
  <c r="DF73" i="1"/>
  <c r="EY95" i="1"/>
  <c r="CI25" i="1"/>
  <c r="CJ25" i="1" s="1"/>
  <c r="ED99" i="1"/>
  <c r="GV87" i="2"/>
  <c r="GV151" i="2" s="1"/>
  <c r="CI29" i="1"/>
  <c r="CJ29" i="1" s="1"/>
  <c r="CI33" i="1"/>
  <c r="CJ33" i="1" s="1"/>
  <c r="CI37" i="1"/>
  <c r="CJ37" i="1" s="1"/>
  <c r="CI41" i="1"/>
  <c r="CJ41" i="1" s="1"/>
  <c r="CI34" i="1"/>
  <c r="CJ34" i="1" s="1"/>
  <c r="CI38" i="1"/>
  <c r="CJ38" i="1" s="1"/>
  <c r="CI42" i="1"/>
  <c r="CJ42" i="1" s="1"/>
  <c r="CI27" i="1"/>
  <c r="CJ27" i="1" s="1"/>
  <c r="CI31" i="1"/>
  <c r="CJ31" i="1" s="1"/>
  <c r="CI35" i="1"/>
  <c r="CJ35" i="1" s="1"/>
  <c r="CI39" i="1"/>
  <c r="CJ39" i="1" s="1"/>
  <c r="CI43" i="1"/>
  <c r="CJ43" i="1" s="1"/>
  <c r="CI28" i="1"/>
  <c r="CJ28" i="1" s="1"/>
  <c r="CI26" i="1"/>
  <c r="CJ26" i="1" s="1"/>
  <c r="CI30" i="1"/>
  <c r="CJ30" i="1" s="1"/>
  <c r="CI32" i="1"/>
  <c r="CJ32" i="1" s="1"/>
  <c r="CI36" i="1"/>
  <c r="CJ36" i="1" s="1"/>
  <c r="CI40" i="1"/>
  <c r="CJ40" i="1" s="1"/>
  <c r="EA126" i="1"/>
  <c r="DL80" i="1"/>
  <c r="GR80" i="2"/>
  <c r="GR144" i="2" s="1"/>
  <c r="EV69" i="2"/>
  <c r="EV133" i="2" s="1"/>
  <c r="EY84" i="1"/>
  <c r="DO97" i="1"/>
  <c r="HD106" i="2"/>
  <c r="HD169" i="2" s="1"/>
  <c r="EV70" i="1"/>
  <c r="DL120" i="1"/>
  <c r="DK4" i="4"/>
  <c r="CI19" i="1"/>
  <c r="CJ19" i="1" s="1"/>
  <c r="CI11" i="1"/>
  <c r="CJ11" i="1" s="1"/>
  <c r="GJ102" i="2"/>
  <c r="GJ165" i="2" s="1"/>
  <c r="CI7" i="1"/>
  <c r="CJ7" i="1" s="1"/>
  <c r="FT73" i="2"/>
  <c r="FT137" i="2" s="1"/>
  <c r="EY113" i="1"/>
  <c r="FT74" i="2"/>
  <c r="FT138" i="2" s="1"/>
  <c r="EN100" i="2"/>
  <c r="EN163" i="2" s="1"/>
  <c r="FT80" i="2"/>
  <c r="FT144" i="2" s="1"/>
  <c r="FT123" i="2"/>
  <c r="FT185" i="2" s="1"/>
  <c r="DL115" i="1"/>
  <c r="FD124" i="2"/>
  <c r="FD186" i="2" s="1"/>
  <c r="EB71" i="2"/>
  <c r="EB135" i="2" s="1"/>
  <c r="EA104" i="1"/>
  <c r="FX130" i="2"/>
  <c r="FX192" i="2" s="1"/>
  <c r="FE87" i="1"/>
  <c r="GZ100" i="2"/>
  <c r="GZ163" i="2" s="1"/>
  <c r="EV130" i="2"/>
  <c r="EV192" i="2" s="1"/>
  <c r="FL98" i="2"/>
  <c r="FL161" i="2" s="1"/>
  <c r="EV107" i="2"/>
  <c r="EV170" i="2" s="1"/>
  <c r="DO100" i="1"/>
  <c r="EZ95" i="2"/>
  <c r="EZ158" i="2" s="1"/>
  <c r="EA106" i="1"/>
  <c r="DU118" i="1"/>
  <c r="CI62" i="1"/>
  <c r="CJ62" i="1" s="1"/>
  <c r="ER79" i="2"/>
  <c r="ER143" i="2" s="1"/>
  <c r="FL96" i="2"/>
  <c r="FL159" i="2" s="1"/>
  <c r="GV101" i="2"/>
  <c r="GV164" i="2" s="1"/>
  <c r="DK46" i="4"/>
  <c r="EN109" i="2"/>
  <c r="EN172" i="2" s="1"/>
  <c r="EG123" i="1"/>
  <c r="GZ87" i="2"/>
  <c r="GZ151" i="2" s="1"/>
  <c r="DX105" i="1"/>
  <c r="EM111" i="1"/>
  <c r="CI49" i="1"/>
  <c r="CJ49" i="1" s="1"/>
  <c r="CI53" i="1"/>
  <c r="CJ53" i="1" s="1"/>
  <c r="CI57" i="1"/>
  <c r="CJ57" i="1" s="1"/>
  <c r="CI61" i="1"/>
  <c r="CJ61" i="1" s="1"/>
  <c r="CI47" i="1"/>
  <c r="CJ47" i="1" s="1"/>
  <c r="CI65" i="1"/>
  <c r="CJ65" i="1" s="1"/>
  <c r="CI55" i="1"/>
  <c r="CJ55" i="1" s="1"/>
  <c r="FD103" i="2"/>
  <c r="FD166" i="2" s="1"/>
  <c r="CI63" i="1"/>
  <c r="CJ63" i="1" s="1"/>
  <c r="CI60" i="1"/>
  <c r="CJ60" i="1" s="1"/>
  <c r="DO75" i="1"/>
  <c r="EA74" i="1"/>
  <c r="CI52" i="1"/>
  <c r="CJ52" i="1" s="1"/>
  <c r="EM84" i="1"/>
  <c r="GB78" i="2"/>
  <c r="GB142" i="2" s="1"/>
  <c r="CI48" i="1"/>
  <c r="CJ48" i="1" s="1"/>
  <c r="FT77" i="2"/>
  <c r="FT141" i="2" s="1"/>
  <c r="CI56" i="1"/>
  <c r="CJ56" i="1" s="1"/>
  <c r="CI64" i="1"/>
  <c r="CJ64" i="1" s="1"/>
  <c r="EA116" i="1"/>
  <c r="CI51" i="1"/>
  <c r="CJ51" i="1" s="1"/>
  <c r="CI46" i="1"/>
  <c r="CJ46" i="1" s="1"/>
  <c r="CI59" i="1"/>
  <c r="CJ59" i="1" s="1"/>
  <c r="CI50" i="1"/>
  <c r="CJ50" i="1" s="1"/>
  <c r="CI54" i="1"/>
  <c r="CJ54" i="1" s="1"/>
  <c r="EB128" i="2"/>
  <c r="EB190" i="2" s="1"/>
  <c r="CW114" i="1"/>
  <c r="EN123" i="2"/>
  <c r="EN185" i="2" s="1"/>
  <c r="EN108" i="2"/>
  <c r="EN171" i="2" s="1"/>
  <c r="GF104" i="2"/>
  <c r="GF167" i="2" s="1"/>
  <c r="EM76" i="1"/>
  <c r="EA84" i="1"/>
  <c r="FT130" i="2"/>
  <c r="FT192" i="2" s="1"/>
  <c r="GB119" i="2"/>
  <c r="GB181" i="2" s="1"/>
  <c r="FB108" i="1"/>
  <c r="DL105" i="1"/>
  <c r="CF59" i="1"/>
  <c r="CG59" i="1" s="1"/>
  <c r="CF63" i="1"/>
  <c r="CG63" i="1" s="1"/>
  <c r="GR75" i="2"/>
  <c r="GR139" i="2" s="1"/>
  <c r="EY75" i="1"/>
  <c r="ED93" i="1"/>
  <c r="HD92" i="2"/>
  <c r="HD155" i="2" s="1"/>
  <c r="EF70" i="2"/>
  <c r="EF134" i="2" s="1"/>
  <c r="DU94" i="1"/>
  <c r="CZ80" i="1"/>
  <c r="CF48" i="1"/>
  <c r="CG48" i="1" s="1"/>
  <c r="DC78" i="1"/>
  <c r="EP127" i="1"/>
  <c r="DO92" i="1"/>
  <c r="CF54" i="1"/>
  <c r="CG54" i="1" s="1"/>
  <c r="CF53" i="1"/>
  <c r="CG53" i="1" s="1"/>
  <c r="CF50" i="1"/>
  <c r="CG50" i="1" s="1"/>
  <c r="DC71" i="1"/>
  <c r="CF46" i="1"/>
  <c r="CG46" i="1" s="1"/>
  <c r="FL78" i="2"/>
  <c r="FL142" i="2" s="1"/>
  <c r="GR73" i="2"/>
  <c r="GR137" i="2" s="1"/>
  <c r="FH73" i="2"/>
  <c r="FH137" i="2" s="1"/>
  <c r="EJ90" i="2"/>
  <c r="EJ153" i="2" s="1"/>
  <c r="ED128" i="1"/>
  <c r="GB95" i="2"/>
  <c r="GB158" i="2" s="1"/>
  <c r="FL70" i="2"/>
  <c r="FL134" i="2" s="1"/>
  <c r="FH71" i="2"/>
  <c r="FH135" i="2" s="1"/>
  <c r="FP114" i="2"/>
  <c r="FP176" i="2" s="1"/>
  <c r="DO84" i="1"/>
  <c r="DC129" i="1"/>
  <c r="DO115" i="1"/>
  <c r="GJ79" i="2"/>
  <c r="GJ143" i="2" s="1"/>
  <c r="FH105" i="2"/>
  <c r="FH168" i="2" s="1"/>
  <c r="HD112" i="2"/>
  <c r="HD174" i="2" s="1"/>
  <c r="EN77" i="2"/>
  <c r="EN141" i="2" s="1"/>
  <c r="EG106" i="1"/>
  <c r="GR96" i="2"/>
  <c r="GR159" i="2" s="1"/>
  <c r="FT96" i="2"/>
  <c r="FT159" i="2" s="1"/>
  <c r="DO72" i="1"/>
  <c r="CF47" i="1"/>
  <c r="CG47" i="1" s="1"/>
  <c r="DC76" i="1"/>
  <c r="FD101" i="2"/>
  <c r="FD164" i="2" s="1"/>
  <c r="FH84" i="2"/>
  <c r="FH148" i="2" s="1"/>
  <c r="DF74" i="1"/>
  <c r="GR85" i="2"/>
  <c r="GR149" i="2" s="1"/>
  <c r="GV90" i="2"/>
  <c r="GV153" i="2" s="1"/>
  <c r="GV103" i="2"/>
  <c r="GV166" i="2" s="1"/>
  <c r="HD77" i="2"/>
  <c r="HD141" i="2" s="1"/>
  <c r="GB117" i="2"/>
  <c r="GB179" i="2" s="1"/>
  <c r="FX93" i="2"/>
  <c r="FX156" i="2" s="1"/>
  <c r="EN119" i="2"/>
  <c r="EN181" i="2" s="1"/>
  <c r="CF51" i="1"/>
  <c r="CG51" i="1" s="1"/>
  <c r="DO87" i="1"/>
  <c r="EP117" i="1"/>
  <c r="GN102" i="2"/>
  <c r="GN165" i="2" s="1"/>
  <c r="GB114" i="2"/>
  <c r="GB176" i="2" s="1"/>
  <c r="EB72" i="2"/>
  <c r="EB136" i="2" s="1"/>
  <c r="EG98" i="1"/>
  <c r="GZ111" i="2"/>
  <c r="GZ173" i="2" s="1"/>
  <c r="EG99" i="1"/>
  <c r="FL122" i="2"/>
  <c r="FL184" i="2" s="1"/>
  <c r="GN104" i="2"/>
  <c r="GN167" i="2" s="1"/>
  <c r="EA80" i="1"/>
  <c r="GR103" i="2"/>
  <c r="GR166" i="2" s="1"/>
  <c r="GR123" i="2"/>
  <c r="GR185" i="2" s="1"/>
  <c r="GJ115" i="2"/>
  <c r="GJ177" i="2" s="1"/>
  <c r="GJ123" i="2"/>
  <c r="GJ185" i="2" s="1"/>
  <c r="ER122" i="2"/>
  <c r="ER184" i="2" s="1"/>
  <c r="EA72" i="1"/>
  <c r="EA85" i="1"/>
  <c r="EB96" i="2"/>
  <c r="EB159" i="2" s="1"/>
  <c r="DU107" i="1"/>
  <c r="EM96" i="1"/>
  <c r="DC117" i="1"/>
  <c r="HD74" i="2"/>
  <c r="HD138" i="2" s="1"/>
  <c r="GB97" i="2"/>
  <c r="GB160" i="2" s="1"/>
  <c r="GN71" i="2"/>
  <c r="GN135" i="2" s="1"/>
  <c r="HD116" i="2"/>
  <c r="HD178" i="2" s="1"/>
  <c r="DC95" i="1"/>
  <c r="EV129" i="1"/>
  <c r="DU95" i="1"/>
  <c r="EM105" i="1"/>
  <c r="EF104" i="2"/>
  <c r="EF167" i="2" s="1"/>
  <c r="EA105" i="1"/>
  <c r="DR119" i="1"/>
  <c r="ES69" i="1"/>
  <c r="DX108" i="1"/>
  <c r="FH70" i="2"/>
  <c r="FH134" i="2" s="1"/>
  <c r="EJ85" i="1"/>
  <c r="ED113" i="1"/>
  <c r="DC118" i="1"/>
  <c r="DO109" i="1"/>
  <c r="FB125" i="1"/>
  <c r="DI91" i="1"/>
  <c r="DX93" i="1"/>
  <c r="DO126" i="1"/>
  <c r="EG107" i="1"/>
  <c r="CC59" i="1"/>
  <c r="CD59" i="1" s="1"/>
  <c r="CC63" i="1"/>
  <c r="CD63" i="1" s="1"/>
  <c r="EM71" i="1"/>
  <c r="CC46" i="1"/>
  <c r="CD46" i="1" s="1"/>
  <c r="DC46" i="4"/>
  <c r="CC54" i="1"/>
  <c r="CD54" i="1" s="1"/>
  <c r="CC58" i="1"/>
  <c r="CD58" i="1" s="1"/>
  <c r="CC62" i="1"/>
  <c r="CD62" i="1" s="1"/>
  <c r="CC48" i="1"/>
  <c r="CD48" i="1" s="1"/>
  <c r="GR71" i="2"/>
  <c r="GR135" i="2" s="1"/>
  <c r="EV73" i="2"/>
  <c r="EV137" i="2" s="1"/>
  <c r="CC52" i="1"/>
  <c r="CD52" i="1" s="1"/>
  <c r="DF111" i="1"/>
  <c r="CC56" i="1"/>
  <c r="CD56" i="1" s="1"/>
  <c r="FD123" i="2"/>
  <c r="FD185" i="2" s="1"/>
  <c r="CC64" i="1"/>
  <c r="CD64" i="1" s="1"/>
  <c r="FH93" i="2"/>
  <c r="FH156" i="2" s="1"/>
  <c r="EM97" i="1"/>
  <c r="GZ115" i="2"/>
  <c r="GZ177" i="2" s="1"/>
  <c r="FL75" i="2"/>
  <c r="FL139" i="2" s="1"/>
  <c r="CC49" i="1"/>
  <c r="CD49" i="1" s="1"/>
  <c r="DO86" i="1"/>
  <c r="CC53" i="1"/>
  <c r="CD53" i="1" s="1"/>
  <c r="CC57" i="1"/>
  <c r="CD57" i="1" s="1"/>
  <c r="EA71" i="1"/>
  <c r="FH97" i="2"/>
  <c r="FH160" i="2" s="1"/>
  <c r="CC61" i="1"/>
  <c r="CD61" i="1" s="1"/>
  <c r="CC65" i="1"/>
  <c r="CD65" i="1" s="1"/>
  <c r="ER76" i="2"/>
  <c r="ER140" i="2" s="1"/>
  <c r="CC47" i="1"/>
  <c r="CD47" i="1" s="1"/>
  <c r="FP70" i="2"/>
  <c r="FP134" i="2" s="1"/>
  <c r="FD79" i="2"/>
  <c r="FD143" i="2" s="1"/>
  <c r="FT79" i="2"/>
  <c r="FT143" i="2" s="1"/>
  <c r="GJ92" i="2"/>
  <c r="GJ155" i="2" s="1"/>
  <c r="DC84" i="1"/>
  <c r="EM87" i="1"/>
  <c r="FL100" i="2"/>
  <c r="FL163" i="2" s="1"/>
  <c r="EA91" i="1"/>
  <c r="FX88" i="2"/>
  <c r="FX152" i="2" s="1"/>
  <c r="FD130" i="2"/>
  <c r="FD192" i="2" s="1"/>
  <c r="DU130" i="1"/>
  <c r="EN85" i="2"/>
  <c r="EN149" i="2" s="1"/>
  <c r="EF112" i="2"/>
  <c r="EF174" i="2" s="1"/>
  <c r="DF124" i="1"/>
  <c r="GB74" i="2"/>
  <c r="GB138" i="2" s="1"/>
  <c r="CC29" i="1"/>
  <c r="CD29" i="1" s="1"/>
  <c r="GJ128" i="2"/>
  <c r="GJ190" i="2" s="1"/>
  <c r="CC33" i="1"/>
  <c r="CD33" i="1" s="1"/>
  <c r="CC37" i="1"/>
  <c r="CD37" i="1" s="1"/>
  <c r="EA118" i="1"/>
  <c r="EJ121" i="2"/>
  <c r="EJ183" i="2" s="1"/>
  <c r="CC41" i="1"/>
  <c r="CD41" i="1" s="1"/>
  <c r="GZ70" i="2"/>
  <c r="GZ134" i="2" s="1"/>
  <c r="EN96" i="2"/>
  <c r="EN159" i="2" s="1"/>
  <c r="CC27" i="1"/>
  <c r="CD27" i="1" s="1"/>
  <c r="CC31" i="1"/>
  <c r="CD31" i="1" s="1"/>
  <c r="FD129" i="2"/>
  <c r="FD191" i="2" s="1"/>
  <c r="GJ77" i="2"/>
  <c r="GJ141" i="2" s="1"/>
  <c r="DF117" i="1"/>
  <c r="EG113" i="1"/>
  <c r="CC25" i="1"/>
  <c r="CD25" i="1" s="1"/>
  <c r="GR91" i="2"/>
  <c r="GR154" i="2" s="1"/>
  <c r="EY104" i="1"/>
  <c r="DX113" i="1"/>
  <c r="CC40" i="1"/>
  <c r="CD40" i="1" s="1"/>
  <c r="FD126" i="2"/>
  <c r="FD188" i="2" s="1"/>
  <c r="EA96" i="1"/>
  <c r="ER107" i="2"/>
  <c r="ER170" i="2" s="1"/>
  <c r="CC35" i="1"/>
  <c r="CD35" i="1" s="1"/>
  <c r="CC39" i="1"/>
  <c r="CD39" i="1" s="1"/>
  <c r="CC43" i="1"/>
  <c r="CD43" i="1" s="1"/>
  <c r="CC26" i="1"/>
  <c r="CD26" i="1" s="1"/>
  <c r="CC30" i="1"/>
  <c r="CD30" i="1" s="1"/>
  <c r="CC28" i="1"/>
  <c r="CD28" i="1" s="1"/>
  <c r="CC34" i="1"/>
  <c r="CD34" i="1" s="1"/>
  <c r="CC44" i="1"/>
  <c r="CD44" i="1" s="1"/>
  <c r="CC38" i="1"/>
  <c r="CD38" i="1" s="1"/>
  <c r="GJ130" i="2"/>
  <c r="GJ192" i="2" s="1"/>
  <c r="DL116" i="1"/>
  <c r="CZ87" i="1"/>
  <c r="DC74" i="1"/>
  <c r="DR128" i="1"/>
  <c r="CW125" i="1"/>
  <c r="ED88" i="1"/>
  <c r="EJ70" i="2"/>
  <c r="EJ134" i="2" s="1"/>
  <c r="DC79" i="1"/>
  <c r="EF92" i="2"/>
  <c r="EF155" i="2" s="1"/>
  <c r="FD72" i="2"/>
  <c r="FD136" i="2" s="1"/>
  <c r="DR97" i="1"/>
  <c r="DO74" i="1"/>
  <c r="FT106" i="2"/>
  <c r="FT169" i="2" s="1"/>
  <c r="ED118" i="1"/>
  <c r="EV87" i="2"/>
  <c r="EV151" i="2" s="1"/>
  <c r="DI129" i="1"/>
  <c r="FX100" i="2"/>
  <c r="FX163" i="2" s="1"/>
  <c r="HD93" i="2"/>
  <c r="HD156" i="2" s="1"/>
  <c r="GZ102" i="2"/>
  <c r="GZ165" i="2" s="1"/>
  <c r="EN94" i="2"/>
  <c r="EN157" i="2" s="1"/>
  <c r="FL94" i="2"/>
  <c r="FL157" i="2" s="1"/>
  <c r="EN126" i="2"/>
  <c r="EN188" i="2" s="1"/>
  <c r="HD101" i="2"/>
  <c r="HD164" i="2" s="1"/>
  <c r="GN105" i="2"/>
  <c r="GN168" i="2" s="1"/>
  <c r="ER77" i="2"/>
  <c r="ER141" i="2" s="1"/>
  <c r="EY102" i="1"/>
  <c r="DR99" i="1"/>
  <c r="FX95" i="2"/>
  <c r="FX158" i="2" s="1"/>
  <c r="FL123" i="2"/>
  <c r="FL185" i="2" s="1"/>
  <c r="EF114" i="2"/>
  <c r="EF176" i="2" s="1"/>
  <c r="EJ77" i="2"/>
  <c r="EJ141" i="2" s="1"/>
  <c r="GZ126" i="2"/>
  <c r="GZ188" i="2" s="1"/>
  <c r="EY112" i="1"/>
  <c r="DC97" i="1"/>
  <c r="GZ99" i="2"/>
  <c r="GZ162" i="2" s="1"/>
  <c r="GR109" i="2"/>
  <c r="GR172" i="2" s="1"/>
  <c r="EA111" i="1"/>
  <c r="DC80" i="1"/>
  <c r="ER109" i="2"/>
  <c r="ER172" i="2" s="1"/>
  <c r="DX71" i="1"/>
  <c r="FT120" i="2"/>
  <c r="FT182" i="2" s="1"/>
  <c r="EA73" i="1"/>
  <c r="EG117" i="1"/>
  <c r="FD100" i="2"/>
  <c r="FD163" i="2" s="1"/>
  <c r="EN91" i="2"/>
  <c r="EN154" i="2" s="1"/>
  <c r="DU122" i="1"/>
  <c r="CZ69" i="1"/>
  <c r="FL116" i="2"/>
  <c r="FL178" i="2" s="1"/>
  <c r="FL117" i="2"/>
  <c r="FL179" i="2" s="1"/>
  <c r="DC99" i="1"/>
  <c r="FL101" i="2"/>
  <c r="FL164" i="2" s="1"/>
  <c r="FE128" i="1"/>
  <c r="EM79" i="1"/>
  <c r="HD115" i="2"/>
  <c r="HD177" i="2" s="1"/>
  <c r="FE84" i="1"/>
  <c r="DC119" i="1"/>
  <c r="FT107" i="2"/>
  <c r="FT170" i="2" s="1"/>
  <c r="CC12" i="1"/>
  <c r="CD12" i="1" s="1"/>
  <c r="EN93" i="2"/>
  <c r="EN156" i="2" s="1"/>
  <c r="EM125" i="1"/>
  <c r="EA127" i="1"/>
  <c r="EG69" i="1"/>
  <c r="FE76" i="1"/>
  <c r="FT95" i="2"/>
  <c r="FT158" i="2" s="1"/>
  <c r="FH128" i="2"/>
  <c r="FH190" i="2" s="1"/>
  <c r="CC20" i="1"/>
  <c r="CD20" i="1" s="1"/>
  <c r="EN106" i="2"/>
  <c r="EN169" i="2" s="1"/>
  <c r="CZ128" i="1"/>
  <c r="GV117" i="2"/>
  <c r="GV179" i="2" s="1"/>
  <c r="DR92" i="1"/>
  <c r="FH104" i="2"/>
  <c r="FH167" i="2" s="1"/>
  <c r="ES97" i="1"/>
  <c r="EM115" i="1"/>
  <c r="DI119" i="1"/>
  <c r="GZ128" i="2"/>
  <c r="GZ190" i="2" s="1"/>
  <c r="DF90" i="1"/>
  <c r="EB106" i="2"/>
  <c r="EB169" i="2" s="1"/>
  <c r="GJ106" i="2"/>
  <c r="GJ169" i="2" s="1"/>
  <c r="FE124" i="1"/>
  <c r="DL106" i="1"/>
  <c r="EJ130" i="1"/>
  <c r="DI95" i="1"/>
  <c r="GB88" i="2"/>
  <c r="GB152" i="2" s="1"/>
  <c r="EV116" i="1"/>
  <c r="EA113" i="1"/>
  <c r="FX122" i="2"/>
  <c r="FX184" i="2" s="1"/>
  <c r="FD86" i="2"/>
  <c r="FD150" i="2" s="1"/>
  <c r="EB120" i="2"/>
  <c r="EB182" i="2" s="1"/>
  <c r="DL123" i="1"/>
  <c r="EG91" i="1"/>
  <c r="EP111" i="1"/>
  <c r="GJ80" i="2"/>
  <c r="GJ144" i="2" s="1"/>
  <c r="FL127" i="2"/>
  <c r="FL189" i="2" s="1"/>
  <c r="EN80" i="2"/>
  <c r="EN144" i="2" s="1"/>
  <c r="EG78" i="1"/>
  <c r="FB96" i="1"/>
  <c r="GR104" i="2"/>
  <c r="GR167" i="2" s="1"/>
  <c r="FT127" i="2"/>
  <c r="FT189" i="2" s="1"/>
  <c r="GN90" i="2"/>
  <c r="GN153" i="2" s="1"/>
  <c r="FL102" i="2"/>
  <c r="FL165" i="2" s="1"/>
  <c r="DF102" i="1"/>
  <c r="HD121" i="2"/>
  <c r="HD183" i="2" s="1"/>
  <c r="EB76" i="2"/>
  <c r="EB140" i="2" s="1"/>
  <c r="EV127" i="1"/>
  <c r="ER125" i="2"/>
  <c r="ER187" i="2" s="1"/>
  <c r="GZ74" i="2"/>
  <c r="GZ138" i="2" s="1"/>
  <c r="EZ99" i="2"/>
  <c r="EZ162" i="2" s="1"/>
  <c r="DU81" i="1"/>
  <c r="EB81" i="2"/>
  <c r="EB145" i="2" s="1"/>
  <c r="EV111" i="2"/>
  <c r="EV173" i="2" s="1"/>
  <c r="FH113" i="2"/>
  <c r="FH175" i="2" s="1"/>
  <c r="GR90" i="2"/>
  <c r="GR153" i="2" s="1"/>
  <c r="ES117" i="1"/>
  <c r="FL120" i="2"/>
  <c r="FL182" i="2" s="1"/>
  <c r="GZ109" i="2"/>
  <c r="GZ172" i="2" s="1"/>
  <c r="GN93" i="2"/>
  <c r="GN156" i="2" s="1"/>
  <c r="EF96" i="2"/>
  <c r="EF159" i="2" s="1"/>
  <c r="DC108" i="1"/>
  <c r="EM99" i="1"/>
  <c r="CC6" i="1"/>
  <c r="CD6" i="1" s="1"/>
  <c r="ER78" i="2"/>
  <c r="ER142" i="2" s="1"/>
  <c r="GB87" i="2"/>
  <c r="GB151" i="2" s="1"/>
  <c r="HD105" i="2"/>
  <c r="HD168" i="2" s="1"/>
  <c r="CW84" i="1"/>
  <c r="GV106" i="2"/>
  <c r="GV169" i="2" s="1"/>
  <c r="EJ103" i="1"/>
  <c r="EV102" i="1"/>
  <c r="FH112" i="2"/>
  <c r="FH174" i="2" s="1"/>
  <c r="FD98" i="2"/>
  <c r="FD161" i="2" s="1"/>
  <c r="ER124" i="2"/>
  <c r="ER186" i="2" s="1"/>
  <c r="EP72" i="1"/>
  <c r="CW116" i="1"/>
  <c r="EJ90" i="1"/>
  <c r="GZ73" i="2"/>
  <c r="GZ137" i="2" s="1"/>
  <c r="DC130" i="1"/>
  <c r="EY127" i="1"/>
  <c r="EA109" i="1"/>
  <c r="FT85" i="2"/>
  <c r="FT149" i="2" s="1"/>
  <c r="GR125" i="2"/>
  <c r="GR187" i="2" s="1"/>
  <c r="FE73" i="1"/>
  <c r="GV86" i="2"/>
  <c r="GV150" i="2" s="1"/>
  <c r="CC10" i="1"/>
  <c r="CD10" i="1" s="1"/>
  <c r="FD113" i="2"/>
  <c r="FD175" i="2" s="1"/>
  <c r="GZ113" i="2"/>
  <c r="GZ175" i="2" s="1"/>
  <c r="ES116" i="1"/>
  <c r="EG119" i="1"/>
  <c r="EM100" i="1"/>
  <c r="EF118" i="2"/>
  <c r="EF180" i="2" s="1"/>
  <c r="DF88" i="1"/>
  <c r="EJ76" i="1"/>
  <c r="CC5" i="1"/>
  <c r="CD5" i="1" s="1"/>
  <c r="CC18" i="1"/>
  <c r="CD18" i="1" s="1"/>
  <c r="CC9" i="1"/>
  <c r="CD9" i="1" s="1"/>
  <c r="CC22" i="1"/>
  <c r="CD22" i="1" s="1"/>
  <c r="DX114" i="1"/>
  <c r="GN112" i="2"/>
  <c r="GN174" i="2" s="1"/>
  <c r="HD88" i="2"/>
  <c r="HD152" i="2" s="1"/>
  <c r="DL83" i="1"/>
  <c r="EY69" i="1"/>
  <c r="FH88" i="2"/>
  <c r="FH152" i="2" s="1"/>
  <c r="CW112" i="1"/>
  <c r="EN128" i="2"/>
  <c r="EN190" i="2" s="1"/>
  <c r="GB125" i="2"/>
  <c r="GB187" i="2" s="1"/>
  <c r="DU124" i="1"/>
  <c r="GZ93" i="2"/>
  <c r="GZ156" i="2" s="1"/>
  <c r="EM117" i="1"/>
  <c r="DO98" i="1"/>
  <c r="GB70" i="2"/>
  <c r="GB134" i="2" s="1"/>
  <c r="EJ125" i="2"/>
  <c r="EJ187" i="2" s="1"/>
  <c r="FB104" i="1"/>
  <c r="DC128" i="1"/>
  <c r="GN84" i="2"/>
  <c r="GN148" i="2" s="1"/>
  <c r="EA102" i="1"/>
  <c r="DC75" i="1"/>
  <c r="ES100" i="1"/>
  <c r="DL71" i="1"/>
  <c r="EF95" i="2"/>
  <c r="EF158" i="2" s="1"/>
  <c r="CC13" i="1"/>
  <c r="CD13" i="1" s="1"/>
  <c r="DL98" i="1"/>
  <c r="EP82" i="1"/>
  <c r="GF122" i="2"/>
  <c r="GF184" i="2" s="1"/>
  <c r="EY119" i="1"/>
  <c r="GR77" i="2"/>
  <c r="GR141" i="2" s="1"/>
  <c r="FD120" i="2"/>
  <c r="FD182" i="2" s="1"/>
  <c r="EA83" i="1"/>
  <c r="DX129" i="1"/>
  <c r="HD109" i="2"/>
  <c r="HD172" i="2" s="1"/>
  <c r="FL107" i="2"/>
  <c r="FL170" i="2" s="1"/>
  <c r="EF93" i="2"/>
  <c r="EF156" i="2" s="1"/>
  <c r="DF129" i="1"/>
  <c r="EA87" i="1"/>
  <c r="EM81" i="1"/>
  <c r="EA120" i="1"/>
  <c r="EY118" i="1"/>
  <c r="ER83" i="2"/>
  <c r="ER147" i="2" s="1"/>
  <c r="GR108" i="2"/>
  <c r="GR171" i="2" s="1"/>
  <c r="ER80" i="2"/>
  <c r="ER144" i="2" s="1"/>
  <c r="GN79" i="2"/>
  <c r="GN143" i="2" s="1"/>
  <c r="CC17" i="1"/>
  <c r="CD17" i="1" s="1"/>
  <c r="EG66" i="1"/>
  <c r="FL106" i="2"/>
  <c r="FL169" i="2" s="1"/>
  <c r="ED103" i="1"/>
  <c r="DF125" i="1"/>
  <c r="EJ104" i="1"/>
  <c r="GN115" i="2"/>
  <c r="GN177" i="2" s="1"/>
  <c r="ER74" i="2"/>
  <c r="ER138" i="2" s="1"/>
  <c r="EB74" i="2"/>
  <c r="EB138" i="2" s="1"/>
  <c r="ER127" i="2"/>
  <c r="ER189" i="2" s="1"/>
  <c r="GJ97" i="2"/>
  <c r="GJ160" i="2" s="1"/>
  <c r="GR94" i="2"/>
  <c r="GR157" i="2" s="1"/>
  <c r="EG74" i="1"/>
  <c r="CW93" i="1"/>
  <c r="ED92" i="1"/>
  <c r="CC21" i="1"/>
  <c r="CD21" i="1" s="1"/>
  <c r="CC11" i="1"/>
  <c r="CD11" i="1" s="1"/>
  <c r="EV86" i="2"/>
  <c r="EV150" i="2" s="1"/>
  <c r="FB78" i="1"/>
  <c r="FX103" i="2"/>
  <c r="FX166" i="2" s="1"/>
  <c r="GJ118" i="2"/>
  <c r="GJ180" i="2" s="1"/>
  <c r="ER81" i="2"/>
  <c r="ER145" i="2" s="1"/>
  <c r="FL83" i="2"/>
  <c r="FL147" i="2" s="1"/>
  <c r="GZ79" i="2"/>
  <c r="GZ143" i="2" s="1"/>
  <c r="EJ102" i="2"/>
  <c r="EJ165" i="2" s="1"/>
  <c r="CC19" i="1"/>
  <c r="CD19" i="1" s="1"/>
  <c r="CZ75" i="1"/>
  <c r="EA97" i="1"/>
  <c r="CW73" i="1"/>
  <c r="EG120" i="1"/>
  <c r="DC112" i="1"/>
  <c r="GJ125" i="2"/>
  <c r="GJ187" i="2" s="1"/>
  <c r="EB121" i="2"/>
  <c r="EB183" i="2" s="1"/>
  <c r="GV80" i="2"/>
  <c r="GV144" i="2" s="1"/>
  <c r="FD108" i="2"/>
  <c r="FD171" i="2" s="1"/>
  <c r="ER126" i="2"/>
  <c r="ER188" i="2" s="1"/>
  <c r="DC92" i="1"/>
  <c r="FT72" i="2"/>
  <c r="FT136" i="2" s="1"/>
  <c r="GN73" i="2"/>
  <c r="GN137" i="2" s="1"/>
  <c r="CZ74" i="1"/>
  <c r="EN120" i="2"/>
  <c r="EN182" i="2" s="1"/>
  <c r="FP82" i="2"/>
  <c r="FP146" i="2" s="1"/>
  <c r="GN96" i="2"/>
  <c r="GN159" i="2" s="1"/>
  <c r="EV129" i="2"/>
  <c r="EV191" i="2" s="1"/>
  <c r="FH85" i="2"/>
  <c r="FH149" i="2" s="1"/>
  <c r="EG77" i="1"/>
  <c r="FH123" i="2"/>
  <c r="FH185" i="2" s="1"/>
  <c r="ED84" i="1"/>
  <c r="FD90" i="2"/>
  <c r="FD153" i="2" s="1"/>
  <c r="EG97" i="1"/>
  <c r="DC88" i="1"/>
  <c r="GJ87" i="2"/>
  <c r="GJ151" i="2" s="1"/>
  <c r="GN80" i="2"/>
  <c r="GN144" i="2" s="1"/>
  <c r="GJ74" i="2"/>
  <c r="GJ138" i="2" s="1"/>
  <c r="DC96" i="1"/>
  <c r="GR100" i="2"/>
  <c r="GR163" i="2" s="1"/>
  <c r="FX73" i="2"/>
  <c r="FX137" i="2" s="1"/>
  <c r="GN122" i="2"/>
  <c r="GN184" i="2" s="1"/>
  <c r="EF102" i="2"/>
  <c r="EF165" i="2" s="1"/>
  <c r="CC7" i="1"/>
  <c r="CD7" i="1" s="1"/>
  <c r="GN118" i="2"/>
  <c r="GN180" i="2" s="1"/>
  <c r="EV74" i="2"/>
  <c r="EV138" i="2" s="1"/>
  <c r="DO121" i="1"/>
  <c r="FT104" i="2"/>
  <c r="FT167" i="2" s="1"/>
  <c r="FD109" i="2"/>
  <c r="FD172" i="2" s="1"/>
  <c r="ES78" i="1"/>
  <c r="DO113" i="1"/>
  <c r="DO96" i="1"/>
  <c r="FT121" i="2"/>
  <c r="FT183" i="2" s="1"/>
  <c r="FT119" i="2"/>
  <c r="FT181" i="2" s="1"/>
  <c r="GJ81" i="2"/>
  <c r="GJ145" i="2" s="1"/>
  <c r="CZ119" i="1"/>
  <c r="FD104" i="2"/>
  <c r="FD167" i="2" s="1"/>
  <c r="GB127" i="2"/>
  <c r="GB189" i="2" s="1"/>
  <c r="DF122" i="1"/>
  <c r="EM91" i="1"/>
  <c r="DI71" i="1"/>
  <c r="FE75" i="1"/>
  <c r="GJ107" i="2"/>
  <c r="GJ170" i="2" s="1"/>
  <c r="GZ117" i="2"/>
  <c r="GZ179" i="2" s="1"/>
  <c r="CC4" i="1"/>
  <c r="CD4" i="1" s="1"/>
  <c r="CC15" i="1"/>
  <c r="CD15" i="1" s="1"/>
  <c r="HD85" i="2"/>
  <c r="HD149" i="2" s="1"/>
  <c r="EN95" i="2"/>
  <c r="EN158" i="2" s="1"/>
  <c r="EY97" i="1"/>
  <c r="FE122" i="1"/>
  <c r="FD112" i="2"/>
  <c r="FD174" i="2" s="1"/>
  <c r="GZ120" i="2"/>
  <c r="GZ182" i="2" s="1"/>
  <c r="HD79" i="2"/>
  <c r="HD143" i="2" s="1"/>
  <c r="EY107" i="1"/>
  <c r="DO69" i="1"/>
  <c r="DR106" i="1"/>
  <c r="DC91" i="1"/>
  <c r="EN84" i="2"/>
  <c r="EN148" i="2" s="1"/>
  <c r="FH80" i="2"/>
  <c r="FH144" i="2" s="1"/>
  <c r="BZ48" i="1"/>
  <c r="CA48" i="1" s="1"/>
  <c r="BZ62" i="1"/>
  <c r="CA62" i="1" s="1"/>
  <c r="BZ52" i="1"/>
  <c r="CA52" i="1" s="1"/>
  <c r="CY46" i="4"/>
  <c r="EA77" i="1"/>
  <c r="EA92" i="1"/>
  <c r="GB69" i="2"/>
  <c r="GB133" i="2" s="1"/>
  <c r="BZ60" i="1"/>
  <c r="CA60" i="1" s="1"/>
  <c r="FH69" i="2"/>
  <c r="FH133" i="2" s="1"/>
  <c r="FP121" i="2"/>
  <c r="FP183" i="2" s="1"/>
  <c r="BZ64" i="1"/>
  <c r="CA64" i="1" s="1"/>
  <c r="EJ91" i="1"/>
  <c r="BZ53" i="1"/>
  <c r="CA53" i="1" s="1"/>
  <c r="DO107" i="1"/>
  <c r="BZ57" i="1"/>
  <c r="CA57" i="1" s="1"/>
  <c r="BZ50" i="1"/>
  <c r="CA50" i="1" s="1"/>
  <c r="EY74" i="1"/>
  <c r="BZ65" i="1"/>
  <c r="CA65" i="1" s="1"/>
  <c r="DO112" i="1"/>
  <c r="BZ58" i="1"/>
  <c r="CA58" i="1" s="1"/>
  <c r="EA129" i="1"/>
  <c r="DO114" i="1"/>
  <c r="GF108" i="2"/>
  <c r="GF171" i="2" s="1"/>
  <c r="BZ47" i="1"/>
  <c r="CA47" i="1" s="1"/>
  <c r="BZ51" i="1"/>
  <c r="CA51" i="1" s="1"/>
  <c r="GV114" i="2"/>
  <c r="GV176" i="2" s="1"/>
  <c r="BZ55" i="1"/>
  <c r="CA55" i="1" s="1"/>
  <c r="BZ59" i="1"/>
  <c r="CA59" i="1" s="1"/>
  <c r="BZ54" i="1"/>
  <c r="CA54" i="1" s="1"/>
  <c r="BZ63" i="1"/>
  <c r="CA63" i="1" s="1"/>
  <c r="EF100" i="2"/>
  <c r="EF163" i="2" s="1"/>
  <c r="BZ49" i="1"/>
  <c r="CA49" i="1" s="1"/>
  <c r="EY120" i="1"/>
  <c r="GF106" i="2"/>
  <c r="GF169" i="2" s="1"/>
  <c r="GN101" i="2"/>
  <c r="GN164" i="2" s="1"/>
  <c r="DO127" i="1"/>
  <c r="EM126" i="1"/>
  <c r="EJ118" i="1"/>
  <c r="DL94" i="1"/>
  <c r="EF91" i="2"/>
  <c r="EF154" i="2" s="1"/>
  <c r="EV124" i="1"/>
  <c r="CW95" i="1"/>
  <c r="EA115" i="1"/>
  <c r="EG124" i="1"/>
  <c r="BW52" i="1"/>
  <c r="BX52" i="1" s="1"/>
  <c r="FT71" i="2"/>
  <c r="FT135" i="2" s="1"/>
  <c r="FL112" i="2"/>
  <c r="FL174" i="2" s="1"/>
  <c r="FE111" i="1"/>
  <c r="EA76" i="1"/>
  <c r="DI93" i="1"/>
  <c r="BW56" i="1"/>
  <c r="BX56" i="1" s="1"/>
  <c r="GB72" i="2"/>
  <c r="GB136" i="2" s="1"/>
  <c r="GJ86" i="2"/>
  <c r="GJ150" i="2" s="1"/>
  <c r="CW101" i="1"/>
  <c r="EG76" i="1"/>
  <c r="BW60" i="1"/>
  <c r="BX60" i="1" s="1"/>
  <c r="GR111" i="2"/>
  <c r="GR173" i="2" s="1"/>
  <c r="FE94" i="1"/>
  <c r="DX118" i="1"/>
  <c r="BW64" i="1"/>
  <c r="BX64" i="1" s="1"/>
  <c r="EV97" i="1"/>
  <c r="DX69" i="1"/>
  <c r="EP73" i="1"/>
  <c r="FL128" i="2"/>
  <c r="FL190" i="2" s="1"/>
  <c r="FH79" i="2"/>
  <c r="FH143" i="2" s="1"/>
  <c r="FT124" i="2"/>
  <c r="FT186" i="2" s="1"/>
  <c r="EY99" i="1"/>
  <c r="EZ78" i="2"/>
  <c r="EZ142" i="2" s="1"/>
  <c r="EA78" i="1"/>
  <c r="EA119" i="1"/>
  <c r="GF80" i="2"/>
  <c r="GF144" i="2" s="1"/>
  <c r="DR66" i="1"/>
  <c r="ER72" i="2"/>
  <c r="ER136" i="2" s="1"/>
  <c r="FD117" i="2"/>
  <c r="FD179" i="2" s="1"/>
  <c r="GB100" i="2"/>
  <c r="GB163" i="2" s="1"/>
  <c r="EM98" i="1"/>
  <c r="EM86" i="1"/>
  <c r="DX79" i="1"/>
  <c r="EZ85" i="2"/>
  <c r="EZ149" i="2" s="1"/>
  <c r="FD111" i="2"/>
  <c r="FD173" i="2" s="1"/>
  <c r="EV66" i="1"/>
  <c r="BW47" i="1"/>
  <c r="BX47" i="1" s="1"/>
  <c r="BW51" i="1"/>
  <c r="BX51" i="1" s="1"/>
  <c r="BW49" i="1"/>
  <c r="BX49" i="1" s="1"/>
  <c r="BW50" i="1"/>
  <c r="BX50" i="1" s="1"/>
  <c r="GF112" i="2"/>
  <c r="GF174" i="2" s="1"/>
  <c r="BW55" i="1"/>
  <c r="BX55" i="1" s="1"/>
  <c r="BW53" i="1"/>
  <c r="BX53" i="1" s="1"/>
  <c r="BW59" i="1"/>
  <c r="BX59" i="1" s="1"/>
  <c r="BW57" i="1"/>
  <c r="BX57" i="1" s="1"/>
  <c r="EV105" i="1"/>
  <c r="EV93" i="1"/>
  <c r="BW63" i="1"/>
  <c r="BX63" i="1" s="1"/>
  <c r="BW61" i="1"/>
  <c r="BX61" i="1" s="1"/>
  <c r="BW54" i="1"/>
  <c r="BX54" i="1" s="1"/>
  <c r="BW65" i="1"/>
  <c r="BX65" i="1" s="1"/>
  <c r="BW58" i="1"/>
  <c r="BX58" i="1" s="1"/>
  <c r="EN127" i="2"/>
  <c r="EN189" i="2" s="1"/>
  <c r="EM75" i="1"/>
  <c r="CZ66" i="1"/>
  <c r="GF74" i="2"/>
  <c r="GF138" i="2" s="1"/>
  <c r="EJ92" i="1"/>
  <c r="CU46" i="4"/>
  <c r="BW62" i="1"/>
  <c r="BX62" i="1" s="1"/>
  <c r="DO124" i="1"/>
  <c r="DO111" i="1"/>
  <c r="EG118" i="1"/>
  <c r="FT111" i="2"/>
  <c r="FT173" i="2" s="1"/>
  <c r="EZ103" i="2"/>
  <c r="EZ166" i="2" s="1"/>
  <c r="DI94" i="1"/>
  <c r="DL93" i="1"/>
  <c r="GV98" i="2"/>
  <c r="GV161" i="2" s="1"/>
  <c r="DU127" i="1"/>
  <c r="DC113" i="1"/>
  <c r="BT50" i="1"/>
  <c r="BU50" i="1" s="1"/>
  <c r="GF85" i="2"/>
  <c r="GF149" i="2" s="1"/>
  <c r="GF113" i="2"/>
  <c r="GF175" i="2" s="1"/>
  <c r="EM92" i="1"/>
  <c r="EY109" i="1"/>
  <c r="GF114" i="2"/>
  <c r="GF176" i="2" s="1"/>
  <c r="DC100" i="1"/>
  <c r="DX80" i="1"/>
  <c r="FE91" i="1"/>
  <c r="DL70" i="1"/>
  <c r="EA100" i="1"/>
  <c r="DL113" i="1"/>
  <c r="ES70" i="1"/>
  <c r="BT61" i="1"/>
  <c r="BU61" i="1" s="1"/>
  <c r="DF76" i="1"/>
  <c r="GJ76" i="2"/>
  <c r="GJ140" i="2" s="1"/>
  <c r="GN113" i="2"/>
  <c r="GN175" i="2" s="1"/>
  <c r="DI130" i="1"/>
  <c r="BT46" i="1"/>
  <c r="BU46" i="1" s="1"/>
  <c r="ES66" i="1"/>
  <c r="EM127" i="1"/>
  <c r="GV72" i="2"/>
  <c r="GV136" i="2" s="1"/>
  <c r="DX66" i="1"/>
  <c r="EA107" i="1"/>
  <c r="EN97" i="2"/>
  <c r="EN160" i="2" s="1"/>
  <c r="EZ119" i="2"/>
  <c r="EZ181" i="2" s="1"/>
  <c r="BT62" i="1"/>
  <c r="BU62" i="1" s="1"/>
  <c r="CQ46" i="4"/>
  <c r="DL79" i="1"/>
  <c r="HD90" i="2"/>
  <c r="HD153" i="2" s="1"/>
  <c r="DL125" i="1"/>
  <c r="FL85" i="2"/>
  <c r="FL149" i="2" s="1"/>
  <c r="EG94" i="1"/>
  <c r="GV123" i="2"/>
  <c r="GV185" i="2" s="1"/>
  <c r="FD71" i="2"/>
  <c r="FD135" i="2" s="1"/>
  <c r="FL124" i="2"/>
  <c r="FL186" i="2" s="1"/>
  <c r="EA130" i="1"/>
  <c r="FL104" i="2"/>
  <c r="FL167" i="2" s="1"/>
  <c r="CZ78" i="1"/>
  <c r="DO108" i="1"/>
  <c r="ER85" i="2"/>
  <c r="ER149" i="2" s="1"/>
  <c r="GF118" i="2"/>
  <c r="GF180" i="2" s="1"/>
  <c r="BT47" i="1"/>
  <c r="BU47" i="1" s="1"/>
  <c r="DO88" i="1"/>
  <c r="GZ86" i="2"/>
  <c r="GZ150" i="2" s="1"/>
  <c r="GJ69" i="2"/>
  <c r="GJ133" i="2" s="1"/>
  <c r="EY94" i="1"/>
  <c r="DL100" i="1"/>
  <c r="FD118" i="2"/>
  <c r="FD180" i="2" s="1"/>
  <c r="ES77" i="1"/>
  <c r="EP103" i="1"/>
  <c r="BT51" i="1"/>
  <c r="BU51" i="1" s="1"/>
  <c r="BT59" i="1"/>
  <c r="BU59" i="1" s="1"/>
  <c r="FH90" i="2"/>
  <c r="FH153" i="2" s="1"/>
  <c r="FE66" i="1"/>
  <c r="EG112" i="1"/>
  <c r="DC93" i="1"/>
  <c r="FD95" i="2"/>
  <c r="FD158" i="2" s="1"/>
  <c r="GB128" i="2"/>
  <c r="GB190" i="2" s="1"/>
  <c r="CW92" i="1"/>
  <c r="FT101" i="2"/>
  <c r="FT164" i="2" s="1"/>
  <c r="GR121" i="2"/>
  <c r="GR183" i="2" s="1"/>
  <c r="GB101" i="2"/>
  <c r="GB164" i="2" s="1"/>
  <c r="GB113" i="2"/>
  <c r="GB175" i="2" s="1"/>
  <c r="EF84" i="2"/>
  <c r="EF148" i="2" s="1"/>
  <c r="EF101" i="2"/>
  <c r="EF164" i="2" s="1"/>
  <c r="GN76" i="2"/>
  <c r="GN140" i="2" s="1"/>
  <c r="BT63" i="1"/>
  <c r="BU63" i="1" s="1"/>
  <c r="DF66" i="1"/>
  <c r="FB129" i="1"/>
  <c r="EM70" i="1"/>
  <c r="DI87" i="1"/>
  <c r="GB86" i="2"/>
  <c r="GB150" i="2" s="1"/>
  <c r="DR70" i="1"/>
  <c r="FX70" i="2"/>
  <c r="FX134" i="2" s="1"/>
  <c r="FT112" i="2"/>
  <c r="FT174" i="2" s="1"/>
  <c r="EM95" i="1"/>
  <c r="FH86" i="2"/>
  <c r="FH150" i="2" s="1"/>
  <c r="ED117" i="1"/>
  <c r="EM116" i="1"/>
  <c r="GN92" i="2"/>
  <c r="GN155" i="2" s="1"/>
  <c r="BT48" i="1"/>
  <c r="BU48" i="1" s="1"/>
  <c r="DR80" i="1"/>
  <c r="EB75" i="2"/>
  <c r="EB139" i="2" s="1"/>
  <c r="GR69" i="2"/>
  <c r="GR133" i="2" s="1"/>
  <c r="BT52" i="1"/>
  <c r="BU52" i="1" s="1"/>
  <c r="DF78" i="1"/>
  <c r="DU66" i="1"/>
  <c r="EF85" i="2"/>
  <c r="EF149" i="2" s="1"/>
  <c r="GJ99" i="2"/>
  <c r="GJ162" i="2" s="1"/>
  <c r="FP93" i="2"/>
  <c r="FP156" i="2" s="1"/>
  <c r="BT56" i="1"/>
  <c r="BU56" i="1" s="1"/>
  <c r="BT60" i="1"/>
  <c r="BU60" i="1" s="1"/>
  <c r="EA94" i="1"/>
  <c r="EB107" i="2"/>
  <c r="EB170" i="2" s="1"/>
  <c r="GR87" i="2"/>
  <c r="GR151" i="2" s="1"/>
  <c r="EN115" i="2"/>
  <c r="EN177" i="2" s="1"/>
  <c r="EM72" i="1"/>
  <c r="EJ99" i="1"/>
  <c r="DC122" i="1"/>
  <c r="EY116" i="1"/>
  <c r="DR122" i="1"/>
  <c r="EN116" i="2"/>
  <c r="EN178" i="2" s="1"/>
  <c r="EB119" i="2"/>
  <c r="EB181" i="2" s="1"/>
  <c r="EB91" i="2"/>
  <c r="EB154" i="2" s="1"/>
  <c r="FL99" i="2"/>
  <c r="FL162" i="2" s="1"/>
  <c r="BT64" i="1"/>
  <c r="BU64" i="1" s="1"/>
  <c r="HD127" i="2"/>
  <c r="HD189" i="2" s="1"/>
  <c r="FD116" i="2"/>
  <c r="FD178" i="2" s="1"/>
  <c r="FD91" i="2"/>
  <c r="FD154" i="2" s="1"/>
  <c r="FL76" i="2"/>
  <c r="FL140" i="2" s="1"/>
  <c r="EP114" i="1"/>
  <c r="EB111" i="2"/>
  <c r="EB173" i="2" s="1"/>
  <c r="CW105" i="1"/>
  <c r="FT116" i="2"/>
  <c r="FT178" i="2" s="1"/>
  <c r="EF122" i="2"/>
  <c r="EF184" i="2" s="1"/>
  <c r="ER111" i="2"/>
  <c r="ER173" i="2" s="1"/>
  <c r="GR122" i="2"/>
  <c r="GR184" i="2" s="1"/>
  <c r="GZ75" i="2"/>
  <c r="GZ139" i="2" s="1"/>
  <c r="EV77" i="2"/>
  <c r="EV141" i="2" s="1"/>
  <c r="DO130" i="1"/>
  <c r="DC105" i="1"/>
  <c r="CZ77" i="1"/>
  <c r="EB90" i="2"/>
  <c r="EB153" i="2" s="1"/>
  <c r="BT65" i="1"/>
  <c r="BU65" i="1" s="1"/>
  <c r="GB111" i="2"/>
  <c r="GB173" i="2" s="1"/>
  <c r="FD121" i="2"/>
  <c r="FD183" i="2" s="1"/>
  <c r="EM69" i="1"/>
  <c r="FT129" i="2"/>
  <c r="FT191" i="2" s="1"/>
  <c r="ED87" i="1"/>
  <c r="GB71" i="2"/>
  <c r="GB135" i="2" s="1"/>
  <c r="EM78" i="1"/>
  <c r="EN82" i="2"/>
  <c r="EN146" i="2" s="1"/>
  <c r="GB81" i="2"/>
  <c r="GB145" i="2" s="1"/>
  <c r="EF116" i="2"/>
  <c r="EF178" i="2" s="1"/>
  <c r="EJ105" i="1"/>
  <c r="GB84" i="2"/>
  <c r="GB148" i="2" s="1"/>
  <c r="EV112" i="1"/>
  <c r="EG101" i="1"/>
  <c r="GN126" i="2"/>
  <c r="GN188" i="2" s="1"/>
  <c r="BT57" i="1"/>
  <c r="BU57" i="1" s="1"/>
  <c r="FT70" i="2"/>
  <c r="FT134" i="2" s="1"/>
  <c r="HD69" i="2"/>
  <c r="HD133" i="2" s="1"/>
  <c r="DC104" i="1"/>
  <c r="DR107" i="1"/>
  <c r="EV74" i="1"/>
  <c r="EM66" i="1"/>
  <c r="FD102" i="2"/>
  <c r="FD165" i="2" s="1"/>
  <c r="EB69" i="2"/>
  <c r="EB133" i="2" s="1"/>
  <c r="ES108" i="1"/>
  <c r="GJ94" i="2"/>
  <c r="GJ157" i="2" s="1"/>
  <c r="EJ73" i="1"/>
  <c r="EV79" i="1"/>
  <c r="DO94" i="1"/>
  <c r="EV127" i="2"/>
  <c r="EV189" i="2" s="1"/>
  <c r="GB82" i="2"/>
  <c r="GB146" i="2" s="1"/>
  <c r="CW126" i="1"/>
  <c r="FX121" i="2"/>
  <c r="FX183" i="2" s="1"/>
  <c r="EM103" i="1"/>
  <c r="EN81" i="2"/>
  <c r="EN145" i="2" s="1"/>
  <c r="EF121" i="2"/>
  <c r="EF183" i="2" s="1"/>
  <c r="ER116" i="2"/>
  <c r="ER178" i="2" s="1"/>
  <c r="CW118" i="1"/>
  <c r="FH87" i="2"/>
  <c r="FH151" i="2" s="1"/>
  <c r="GB79" i="2"/>
  <c r="GB143" i="2" s="1"/>
  <c r="EP66" i="1"/>
  <c r="ED114" i="1"/>
  <c r="FD87" i="2"/>
  <c r="FD151" i="2" s="1"/>
  <c r="EY77" i="1"/>
  <c r="FH126" i="2"/>
  <c r="FH188" i="2" s="1"/>
  <c r="FH116" i="2"/>
  <c r="FH178" i="2" s="1"/>
  <c r="GB116" i="2"/>
  <c r="GB178" i="2" s="1"/>
  <c r="DI98" i="1"/>
  <c r="EP83" i="1"/>
  <c r="DC73" i="1"/>
  <c r="GN81" i="2"/>
  <c r="GN145" i="2" s="1"/>
  <c r="EB87" i="2"/>
  <c r="EB151" i="2" s="1"/>
  <c r="ED98" i="1"/>
  <c r="EJ109" i="2"/>
  <c r="EJ172" i="2" s="1"/>
  <c r="ER104" i="2"/>
  <c r="ER167" i="2" s="1"/>
  <c r="EJ69" i="2"/>
  <c r="EJ133" i="2" s="1"/>
  <c r="GF128" i="2"/>
  <c r="GF190" i="2" s="1"/>
  <c r="DL104" i="1"/>
  <c r="BT29" i="1"/>
  <c r="BU29" i="1" s="1"/>
  <c r="BT27" i="1"/>
  <c r="BU27" i="1" s="1"/>
  <c r="BT37" i="1"/>
  <c r="BU37" i="1" s="1"/>
  <c r="DC66" i="1"/>
  <c r="DC107" i="1"/>
  <c r="BT31" i="1"/>
  <c r="BU31" i="1" s="1"/>
  <c r="EF129" i="2"/>
  <c r="EF191" i="2" s="1"/>
  <c r="DX72" i="1"/>
  <c r="EV101" i="2"/>
  <c r="EV164" i="2" s="1"/>
  <c r="BT35" i="1"/>
  <c r="BU35" i="1" s="1"/>
  <c r="FT115" i="2"/>
  <c r="FT177" i="2" s="1"/>
  <c r="BT39" i="1"/>
  <c r="BU39" i="1" s="1"/>
  <c r="BT43" i="1"/>
  <c r="BU43" i="1" s="1"/>
  <c r="EJ129" i="1"/>
  <c r="EG125" i="1"/>
  <c r="DR96" i="1"/>
  <c r="EJ87" i="2"/>
  <c r="EJ151" i="2" s="1"/>
  <c r="FE95" i="1"/>
  <c r="EV126" i="2"/>
  <c r="EV188" i="2" s="1"/>
  <c r="EP112" i="1"/>
  <c r="GB106" i="2"/>
  <c r="GB169" i="2" s="1"/>
  <c r="GF107" i="2"/>
  <c r="GF170" i="2" s="1"/>
  <c r="ER70" i="2"/>
  <c r="ER134" i="2" s="1"/>
  <c r="DF113" i="1"/>
  <c r="EJ121" i="1"/>
  <c r="GZ114" i="2"/>
  <c r="GZ176" i="2" s="1"/>
  <c r="DC106" i="1"/>
  <c r="FH115" i="2"/>
  <c r="FH177" i="2" s="1"/>
  <c r="EA86" i="1"/>
  <c r="ER114" i="2"/>
  <c r="ER176" i="2" s="1"/>
  <c r="FD115" i="2"/>
  <c r="FD177" i="2" s="1"/>
  <c r="EM124" i="1"/>
  <c r="EY88" i="1"/>
  <c r="DL112" i="1"/>
  <c r="DL90" i="1"/>
  <c r="HD118" i="2"/>
  <c r="HD180" i="2" s="1"/>
  <c r="EF111" i="2"/>
  <c r="EF173" i="2" s="1"/>
  <c r="EV91" i="2"/>
  <c r="EV154" i="2" s="1"/>
  <c r="EJ66" i="1"/>
  <c r="ER69" i="2"/>
  <c r="ER133" i="2" s="1"/>
  <c r="DO70" i="1"/>
  <c r="FD77" i="2"/>
  <c r="FD141" i="2" s="1"/>
  <c r="HD99" i="2"/>
  <c r="HD162" i="2" s="1"/>
  <c r="BT25" i="1"/>
  <c r="BU25" i="1" s="1"/>
  <c r="DL66" i="1"/>
  <c r="BT26" i="1"/>
  <c r="BU26" i="1" s="1"/>
  <c r="BT33" i="1"/>
  <c r="BU33" i="1" s="1"/>
  <c r="GJ71" i="2"/>
  <c r="GJ135" i="2" s="1"/>
  <c r="DR93" i="1"/>
  <c r="EN112" i="2"/>
  <c r="EN174" i="2" s="1"/>
  <c r="BT30" i="1"/>
  <c r="BU30" i="1" s="1"/>
  <c r="BT41" i="1"/>
  <c r="BU41" i="1" s="1"/>
  <c r="DO66" i="1"/>
  <c r="BT34" i="1"/>
  <c r="BU34" i="1" s="1"/>
  <c r="ED86" i="1"/>
  <c r="EV114" i="2"/>
  <c r="EV176" i="2" s="1"/>
  <c r="FL121" i="2"/>
  <c r="FL183" i="2" s="1"/>
  <c r="ER108" i="2"/>
  <c r="ER171" i="2" s="1"/>
  <c r="BT38" i="1"/>
  <c r="BU38" i="1" s="1"/>
  <c r="BT42" i="1"/>
  <c r="BU42" i="1" s="1"/>
  <c r="BT28" i="1"/>
  <c r="BU28" i="1" s="1"/>
  <c r="BT40" i="1"/>
  <c r="BU40" i="1" s="1"/>
  <c r="DO77" i="1"/>
  <c r="FL74" i="2"/>
  <c r="FL138" i="2" s="1"/>
  <c r="EA122" i="1"/>
  <c r="EP120" i="1"/>
  <c r="GB98" i="2"/>
  <c r="GB161" i="2" s="1"/>
  <c r="EF76" i="2"/>
  <c r="EF140" i="2" s="1"/>
  <c r="BT36" i="1"/>
  <c r="BU36" i="1" s="1"/>
  <c r="BT32" i="1"/>
  <c r="BU32" i="1" s="1"/>
  <c r="GV108" i="2"/>
  <c r="GV171" i="2" s="1"/>
  <c r="GN107" i="2"/>
  <c r="GN170" i="2" s="1"/>
  <c r="EN92" i="2"/>
  <c r="EN155" i="2" s="1"/>
  <c r="EA108" i="1"/>
  <c r="EB98" i="2"/>
  <c r="EB161" i="2" s="1"/>
  <c r="EA90" i="1"/>
  <c r="EV92" i="1"/>
  <c r="DF114" i="1"/>
  <c r="HD72" i="2"/>
  <c r="HD136" i="2" s="1"/>
  <c r="EN118" i="2"/>
  <c r="EN180" i="2" s="1"/>
  <c r="FT91" i="2"/>
  <c r="FT154" i="2" s="1"/>
  <c r="CW66" i="1"/>
  <c r="BT44" i="1"/>
  <c r="BU44" i="1" s="1"/>
  <c r="GZ69" i="2"/>
  <c r="GZ133" i="2" s="1"/>
  <c r="FH114" i="2"/>
  <c r="FH176" i="2" s="1"/>
  <c r="FL77" i="2"/>
  <c r="FL141" i="2" s="1"/>
  <c r="DF107" i="1"/>
  <c r="EP93" i="1"/>
  <c r="EP70" i="1"/>
  <c r="FL111" i="2"/>
  <c r="FL173" i="2" s="1"/>
  <c r="DX111" i="1"/>
  <c r="DX91" i="1"/>
  <c r="FL91" i="2"/>
  <c r="FL154" i="2" s="1"/>
  <c r="FD114" i="2"/>
  <c r="FD176" i="2" s="1"/>
  <c r="DR114" i="1"/>
  <c r="FB107" i="1"/>
  <c r="GZ107" i="2"/>
  <c r="GZ170" i="2" s="1"/>
  <c r="ED66" i="1"/>
  <c r="FB66" i="1"/>
  <c r="FP125" i="2"/>
  <c r="FP187" i="2" s="1"/>
  <c r="EA125" i="1"/>
  <c r="EA66" i="1"/>
  <c r="EN71" i="2"/>
  <c r="EN135" i="2" s="1"/>
  <c r="DF71" i="1"/>
  <c r="EN86" i="2"/>
  <c r="EN150" i="2" s="1"/>
  <c r="FP128" i="2"/>
  <c r="FP190" i="2" s="1"/>
  <c r="EA128" i="1"/>
  <c r="EG105" i="1"/>
  <c r="FX105" i="2"/>
  <c r="FX168" i="2" s="1"/>
  <c r="CW79" i="1"/>
  <c r="DL108" i="1"/>
  <c r="EV108" i="2"/>
  <c r="EV171" i="2" s="1"/>
  <c r="DU96" i="1"/>
  <c r="FH96" i="2"/>
  <c r="FH159" i="2" s="1"/>
  <c r="GR106" i="2"/>
  <c r="GR169" i="2" s="1"/>
  <c r="DF69" i="1"/>
  <c r="EP90" i="1"/>
  <c r="GJ90" i="2"/>
  <c r="GJ153" i="2" s="1"/>
  <c r="EY66" i="1"/>
  <c r="DI66" i="1"/>
  <c r="EA124" i="1"/>
  <c r="GF120" i="2"/>
  <c r="GF182" i="2" s="1"/>
  <c r="EM120" i="1"/>
  <c r="DO128" i="1"/>
  <c r="EZ128" i="2"/>
  <c r="EZ190" i="2" s="1"/>
  <c r="DO79" i="1"/>
  <c r="EZ79" i="2"/>
  <c r="EZ143" i="2" s="1"/>
  <c r="DC123" i="1"/>
  <c r="EJ123" i="2"/>
  <c r="EJ185" i="2" s="1"/>
  <c r="EA69" i="1"/>
  <c r="FP69" i="2"/>
  <c r="FP133" i="2" s="1"/>
  <c r="EY70" i="1"/>
  <c r="FD69" i="2"/>
  <c r="FD133" i="2" s="1"/>
  <c r="DR69" i="1"/>
  <c r="DF104" i="1"/>
  <c r="EN104" i="2"/>
  <c r="EN167" i="2" s="1"/>
  <c r="EY122" i="1"/>
  <c r="GV122" i="2"/>
  <c r="GV184" i="2" s="1"/>
  <c r="ER75" i="2"/>
  <c r="ER139" i="2" s="1"/>
  <c r="EN98" i="2"/>
  <c r="EN161" i="2" s="1"/>
  <c r="FP123" i="2"/>
  <c r="FP185" i="2" s="1"/>
  <c r="FT102" i="2"/>
  <c r="FT165" i="2" s="1"/>
  <c r="FT78" i="2"/>
  <c r="FT142" i="2" s="1"/>
  <c r="EN99" i="2"/>
  <c r="EN162" i="2" s="1"/>
  <c r="DF99" i="1"/>
  <c r="EV96" i="2"/>
  <c r="EV159" i="2" s="1"/>
  <c r="ED69" i="1"/>
  <c r="EY100" i="1"/>
  <c r="GV100" i="2"/>
  <c r="GV163" i="2" s="1"/>
  <c r="DL95" i="1"/>
  <c r="EP100" i="1"/>
  <c r="GJ100" i="2"/>
  <c r="GJ163" i="2" s="1"/>
  <c r="EY78" i="1"/>
  <c r="DO116" i="1"/>
  <c r="DC86" i="1"/>
  <c r="EJ86" i="2"/>
  <c r="EJ150" i="2" s="1"/>
  <c r="EJ126" i="2"/>
  <c r="EJ188" i="2" s="1"/>
  <c r="DC126" i="1"/>
  <c r="DO102" i="1"/>
  <c r="EY91" i="1"/>
  <c r="FT90" i="2"/>
  <c r="FT153" i="2" s="1"/>
  <c r="FH125" i="2"/>
  <c r="FH187" i="2" s="1"/>
  <c r="DU125" i="1"/>
  <c r="FB118" i="1"/>
  <c r="BT9" i="1"/>
  <c r="BU9" i="1" s="1"/>
  <c r="BT13" i="1"/>
  <c r="BU13" i="1" s="1"/>
  <c r="BT7" i="1"/>
  <c r="BU7" i="1" s="1"/>
  <c r="BT17" i="1"/>
  <c r="BU17" i="1" s="1"/>
  <c r="BT11" i="1"/>
  <c r="BU11" i="1" s="1"/>
  <c r="BT21" i="1"/>
  <c r="BU21" i="1" s="1"/>
  <c r="BT15" i="1"/>
  <c r="BU15" i="1" s="1"/>
  <c r="BT19" i="1"/>
  <c r="BU19" i="1" s="1"/>
  <c r="EJ127" i="2"/>
  <c r="EJ189" i="2" s="1"/>
  <c r="BT23" i="1"/>
  <c r="BU23" i="1" s="1"/>
  <c r="BT8" i="1"/>
  <c r="BU8" i="1" s="1"/>
  <c r="BT12" i="1"/>
  <c r="BU12" i="1" s="1"/>
  <c r="BT16" i="1"/>
  <c r="BU16" i="1" s="1"/>
  <c r="BT20" i="1"/>
  <c r="BU20" i="1" s="1"/>
  <c r="BT4" i="1"/>
  <c r="BU4" i="1" s="1"/>
  <c r="BT6" i="1"/>
  <c r="BU6" i="1" s="1"/>
  <c r="BT10" i="1"/>
  <c r="BU10" i="1" s="1"/>
  <c r="BT14" i="1"/>
  <c r="BU14" i="1" s="1"/>
  <c r="BT18" i="1"/>
  <c r="BU18" i="1" s="1"/>
  <c r="BT22" i="1"/>
  <c r="BU22" i="1" s="1"/>
  <c r="CQ4" i="4"/>
  <c r="CT53" i="1" l="1"/>
  <c r="CT54" i="1"/>
  <c r="CS66" i="1"/>
  <c r="CT46" i="1"/>
  <c r="CT47" i="1"/>
  <c r="CT55" i="1"/>
  <c r="CT59" i="1"/>
  <c r="CT49" i="1"/>
  <c r="CT64" i="1"/>
  <c r="CT62" i="1"/>
  <c r="CT63" i="1"/>
  <c r="CP66" i="1"/>
  <c r="CQ27" i="1"/>
  <c r="CQ31" i="1"/>
  <c r="CQ34" i="1"/>
  <c r="CQ30" i="1"/>
  <c r="CQ28" i="1"/>
  <c r="CQ38" i="1"/>
  <c r="CQ36" i="1"/>
  <c r="CQ37" i="1"/>
  <c r="CQ41" i="1"/>
  <c r="CQ43" i="1"/>
  <c r="CQ32" i="1"/>
  <c r="CM66" i="1"/>
  <c r="CN4" i="1" s="1"/>
  <c r="CN19" i="1"/>
  <c r="CN6" i="1"/>
  <c r="CN10" i="1"/>
  <c r="CN23" i="1"/>
  <c r="CN11" i="1"/>
  <c r="CN17" i="1"/>
  <c r="CN9" i="1"/>
  <c r="CN20" i="1"/>
  <c r="CN5" i="1"/>
  <c r="CN12" i="1"/>
  <c r="CJ66" i="1"/>
  <c r="CK55" i="1" s="1"/>
  <c r="CG66" i="1"/>
  <c r="CH50" i="1" s="1"/>
  <c r="DH133" i="1" a="1"/>
  <c r="DH133" i="1" s="1"/>
  <c r="CY133" i="1" a="1"/>
  <c r="CY133" i="1" s="1"/>
  <c r="FD133" i="1" a="1"/>
  <c r="FD133" i="1" s="1"/>
  <c r="CD66" i="1"/>
  <c r="CE6" i="1" s="1"/>
  <c r="CB64" i="1"/>
  <c r="CB63" i="1"/>
  <c r="CB54" i="1"/>
  <c r="CB59" i="1"/>
  <c r="CB55" i="1"/>
  <c r="ER133" i="1" a="1"/>
  <c r="ER133" i="1" s="1"/>
  <c r="FA133" i="1" a="1"/>
  <c r="FA133" i="1" s="1"/>
  <c r="CA66" i="1"/>
  <c r="CB53" i="1"/>
  <c r="BY60" i="1"/>
  <c r="BY58" i="1"/>
  <c r="BY65" i="1"/>
  <c r="EL133" i="1" a="1"/>
  <c r="EL133" i="1" s="1"/>
  <c r="EO133" i="1" a="1"/>
  <c r="EO133" i="1" s="1"/>
  <c r="BY54" i="1"/>
  <c r="BY63" i="1"/>
  <c r="EU133" i="1" a="1"/>
  <c r="EU133" i="1" s="1"/>
  <c r="BY59" i="1"/>
  <c r="BY53" i="1"/>
  <c r="BY55" i="1"/>
  <c r="BX66" i="1"/>
  <c r="EI133" i="1" a="1"/>
  <c r="EI133" i="1" s="1"/>
  <c r="DW133" i="1" a="1"/>
  <c r="DW133" i="1" s="1"/>
  <c r="CV133" i="1" a="1"/>
  <c r="CV133" i="1" s="1"/>
  <c r="EF133" i="1" a="1"/>
  <c r="EF133" i="1" s="1"/>
  <c r="DN133" i="1" a="1"/>
  <c r="DN133" i="1" s="1"/>
  <c r="DB133" i="1" a="1"/>
  <c r="DB133" i="1" s="1"/>
  <c r="DK133" i="1" a="1"/>
  <c r="DK133" i="1" s="1"/>
  <c r="EC133" i="1" a="1"/>
  <c r="EC133" i="1" s="1"/>
  <c r="DE133" i="1" a="1"/>
  <c r="DE133" i="1" s="1"/>
  <c r="DQ133" i="1" a="1"/>
  <c r="DQ133" i="1" s="1"/>
  <c r="EX133" i="1" a="1"/>
  <c r="EX133" i="1" s="1"/>
  <c r="DZ133" i="1" a="1"/>
  <c r="DZ133" i="1" s="1"/>
  <c r="DT133" i="1" a="1"/>
  <c r="DT133" i="1" s="1"/>
  <c r="BU66" i="1"/>
  <c r="BV18" i="1" s="1"/>
  <c r="DX128" i="2" l="1"/>
  <c r="DX190" i="2" s="1"/>
  <c r="CT128" i="1"/>
  <c r="DX114" i="2"/>
  <c r="DX176" i="2" s="1"/>
  <c r="CT114" i="1"/>
  <c r="DX112" i="2"/>
  <c r="DX174" i="2" s="1"/>
  <c r="CT112" i="1"/>
  <c r="CT119" i="1"/>
  <c r="DX119" i="2"/>
  <c r="DX181" i="2" s="1"/>
  <c r="CT127" i="1"/>
  <c r="DX127" i="2"/>
  <c r="DX189" i="2" s="1"/>
  <c r="CT124" i="1"/>
  <c r="DX124" i="2"/>
  <c r="DX186" i="2" s="1"/>
  <c r="DX111" i="2"/>
  <c r="DX173" i="2" s="1"/>
  <c r="CT111" i="1"/>
  <c r="CT118" i="1"/>
  <c r="DX118" i="2"/>
  <c r="DX180" i="2" s="1"/>
  <c r="DX129" i="2"/>
  <c r="DX191" i="2" s="1"/>
  <c r="CT129" i="1"/>
  <c r="CT120" i="1"/>
  <c r="DX120" i="2"/>
  <c r="DX182" i="2" s="1"/>
  <c r="CT34" i="1"/>
  <c r="CT10" i="1"/>
  <c r="CT44" i="1"/>
  <c r="CT28" i="1"/>
  <c r="CT25" i="1"/>
  <c r="CT7" i="1"/>
  <c r="CT36" i="1"/>
  <c r="CT19" i="1"/>
  <c r="CT27" i="1"/>
  <c r="CT12" i="1"/>
  <c r="CT40" i="1"/>
  <c r="CT30" i="1"/>
  <c r="CT21" i="1"/>
  <c r="CT16" i="1"/>
  <c r="CT13" i="1"/>
  <c r="CT37" i="1"/>
  <c r="CT6" i="1"/>
  <c r="CT17" i="1"/>
  <c r="CT29" i="1"/>
  <c r="CT26" i="1"/>
  <c r="CT39" i="1"/>
  <c r="CT23" i="1"/>
  <c r="CT33" i="1"/>
  <c r="CT41" i="1"/>
  <c r="CT14" i="1"/>
  <c r="CT4" i="1"/>
  <c r="CT15" i="1"/>
  <c r="CT8" i="1"/>
  <c r="CT20" i="1"/>
  <c r="CT18" i="1"/>
  <c r="CT9" i="1"/>
  <c r="CT38" i="1"/>
  <c r="CT22" i="1"/>
  <c r="CT11" i="1"/>
  <c r="CT35" i="1"/>
  <c r="CT32" i="1"/>
  <c r="CT31" i="1"/>
  <c r="CT43" i="1"/>
  <c r="CT5" i="1"/>
  <c r="CT42" i="1"/>
  <c r="CT58" i="1"/>
  <c r="CT61" i="1"/>
  <c r="CT60" i="1"/>
  <c r="CT51" i="1"/>
  <c r="CT50" i="1"/>
  <c r="CT57" i="1"/>
  <c r="CT56" i="1"/>
  <c r="CT52" i="1"/>
  <c r="CT48" i="1"/>
  <c r="CT65" i="1"/>
  <c r="DT97" i="2"/>
  <c r="DT160" i="2" s="1"/>
  <c r="CQ97" i="1"/>
  <c r="DT102" i="2"/>
  <c r="DT165" i="2" s="1"/>
  <c r="CQ102" i="1"/>
  <c r="DT93" i="2"/>
  <c r="DT156" i="2" s="1"/>
  <c r="CQ93" i="1"/>
  <c r="CQ96" i="1"/>
  <c r="DT96" i="2"/>
  <c r="DT159" i="2" s="1"/>
  <c r="DT108" i="2"/>
  <c r="DT171" i="2" s="1"/>
  <c r="CQ108" i="1"/>
  <c r="DT101" i="2"/>
  <c r="DT164" i="2" s="1"/>
  <c r="CQ101" i="1"/>
  <c r="DT95" i="2"/>
  <c r="DT158" i="2" s="1"/>
  <c r="CQ95" i="1"/>
  <c r="DT92" i="2"/>
  <c r="DT155" i="2" s="1"/>
  <c r="CQ92" i="1"/>
  <c r="DT106" i="2"/>
  <c r="DT169" i="2" s="1"/>
  <c r="CQ106" i="1"/>
  <c r="DT103" i="2"/>
  <c r="DT166" i="2" s="1"/>
  <c r="CQ103" i="1"/>
  <c r="DT99" i="2"/>
  <c r="DT162" i="2" s="1"/>
  <c r="CQ99" i="1"/>
  <c r="CQ17" i="1"/>
  <c r="CQ9" i="1"/>
  <c r="CQ47" i="1"/>
  <c r="CQ8" i="1"/>
  <c r="CQ51" i="1"/>
  <c r="CQ55" i="1"/>
  <c r="CQ59" i="1"/>
  <c r="CQ63" i="1"/>
  <c r="CQ21" i="1"/>
  <c r="CQ46" i="1"/>
  <c r="CQ13" i="1"/>
  <c r="CQ20" i="1"/>
  <c r="CQ15" i="1"/>
  <c r="CQ22" i="1"/>
  <c r="CQ52" i="1"/>
  <c r="CQ56" i="1"/>
  <c r="CQ60" i="1"/>
  <c r="CQ64" i="1"/>
  <c r="CQ10" i="1"/>
  <c r="CQ16" i="1"/>
  <c r="CQ12" i="1"/>
  <c r="CQ7" i="1"/>
  <c r="CQ53" i="1"/>
  <c r="CQ57" i="1"/>
  <c r="CQ61" i="1"/>
  <c r="CQ65" i="1"/>
  <c r="CQ49" i="1"/>
  <c r="CQ48" i="1"/>
  <c r="CQ14" i="1"/>
  <c r="CQ4" i="1"/>
  <c r="CQ58" i="1"/>
  <c r="CQ19" i="1"/>
  <c r="CQ23" i="1"/>
  <c r="CQ62" i="1"/>
  <c r="CQ11" i="1"/>
  <c r="CQ5" i="1"/>
  <c r="CQ18" i="1"/>
  <c r="CQ50" i="1"/>
  <c r="CQ6" i="1"/>
  <c r="CQ54" i="1"/>
  <c r="CQ26" i="1"/>
  <c r="CQ44" i="1"/>
  <c r="CQ29" i="1"/>
  <c r="CQ42" i="1"/>
  <c r="CQ35" i="1"/>
  <c r="CQ33" i="1"/>
  <c r="CQ39" i="1"/>
  <c r="CQ40" i="1"/>
  <c r="CQ25" i="1"/>
  <c r="CN69" i="1"/>
  <c r="DP69" i="2"/>
  <c r="DP133" i="2" s="1"/>
  <c r="DP70" i="2"/>
  <c r="DP134" i="2" s="1"/>
  <c r="CN70" i="1"/>
  <c r="CN74" i="1"/>
  <c r="DP74" i="2"/>
  <c r="DP138" i="2" s="1"/>
  <c r="CN76" i="1"/>
  <c r="DP76" i="2"/>
  <c r="DP140" i="2" s="1"/>
  <c r="DP75" i="2"/>
  <c r="DP139" i="2" s="1"/>
  <c r="CN75" i="1"/>
  <c r="CN84" i="1"/>
  <c r="DP84" i="2"/>
  <c r="DP148" i="2" s="1"/>
  <c r="CN16" i="1"/>
  <c r="CN13" i="1"/>
  <c r="CN18" i="1"/>
  <c r="CN21" i="1"/>
  <c r="CN8" i="1"/>
  <c r="CN14" i="1"/>
  <c r="CN7" i="1"/>
  <c r="CN22" i="1"/>
  <c r="CN15" i="1"/>
  <c r="DP77" i="2"/>
  <c r="DP141" i="2" s="1"/>
  <c r="CN77" i="1"/>
  <c r="CN85" i="1"/>
  <c r="DP85" i="2"/>
  <c r="DP149" i="2" s="1"/>
  <c r="CN82" i="1"/>
  <c r="DP82" i="2"/>
  <c r="DP146" i="2" s="1"/>
  <c r="CN88" i="1"/>
  <c r="DP88" i="2"/>
  <c r="DP152" i="2" s="1"/>
  <c r="CN71" i="1"/>
  <c r="DP71" i="2"/>
  <c r="DP135" i="2" s="1"/>
  <c r="CN42" i="1"/>
  <c r="CN28" i="1"/>
  <c r="CN36" i="1"/>
  <c r="CN53" i="1"/>
  <c r="CN57" i="1"/>
  <c r="CN61" i="1"/>
  <c r="CN65" i="1"/>
  <c r="CN49" i="1"/>
  <c r="CN39" i="1"/>
  <c r="CN40" i="1"/>
  <c r="CN41" i="1"/>
  <c r="CN44" i="1"/>
  <c r="CN43" i="1"/>
  <c r="CN50" i="1"/>
  <c r="CN54" i="1"/>
  <c r="CN58" i="1"/>
  <c r="CN62" i="1"/>
  <c r="CN31" i="1"/>
  <c r="CN32" i="1"/>
  <c r="CN30" i="1"/>
  <c r="CN46" i="1"/>
  <c r="CN47" i="1"/>
  <c r="CN52" i="1"/>
  <c r="CN64" i="1"/>
  <c r="CN29" i="1"/>
  <c r="CN37" i="1"/>
  <c r="CN51" i="1"/>
  <c r="CN55" i="1"/>
  <c r="CN59" i="1"/>
  <c r="CN63" i="1"/>
  <c r="CN34" i="1"/>
  <c r="CN26" i="1"/>
  <c r="CN60" i="1"/>
  <c r="CN25" i="1"/>
  <c r="CN56" i="1"/>
  <c r="CN33" i="1"/>
  <c r="CN48" i="1"/>
  <c r="CN27" i="1"/>
  <c r="CN38" i="1"/>
  <c r="CN35" i="1"/>
  <c r="CK52" i="1"/>
  <c r="DL117" i="2" s="1"/>
  <c r="DL179" i="2" s="1"/>
  <c r="CK56" i="1"/>
  <c r="DL121" i="2" s="1"/>
  <c r="DL183" i="2" s="1"/>
  <c r="CK64" i="1"/>
  <c r="DL129" i="2" s="1"/>
  <c r="DL191" i="2" s="1"/>
  <c r="CK46" i="1"/>
  <c r="CK111" i="1" s="1"/>
  <c r="CK48" i="1"/>
  <c r="CK113" i="1" s="1"/>
  <c r="CK62" i="1"/>
  <c r="CK51" i="1"/>
  <c r="DL116" i="2" s="1"/>
  <c r="DL178" i="2" s="1"/>
  <c r="CK59" i="1"/>
  <c r="DL124" i="2" s="1"/>
  <c r="DL186" i="2" s="1"/>
  <c r="DL120" i="2"/>
  <c r="DL182" i="2" s="1"/>
  <c r="CK120" i="1"/>
  <c r="CK116" i="1"/>
  <c r="CK29" i="1"/>
  <c r="CK5" i="1"/>
  <c r="CK22" i="1"/>
  <c r="CK14" i="1"/>
  <c r="CK42" i="1"/>
  <c r="CK36" i="1"/>
  <c r="CK30" i="1"/>
  <c r="CK44" i="1"/>
  <c r="CK8" i="1"/>
  <c r="CK12" i="1"/>
  <c r="CK38" i="1"/>
  <c r="CK25" i="1"/>
  <c r="CK13" i="1"/>
  <c r="CK32" i="1"/>
  <c r="CK27" i="1"/>
  <c r="CK40" i="1"/>
  <c r="CK39" i="1"/>
  <c r="CK37" i="1"/>
  <c r="CK9" i="1"/>
  <c r="CK41" i="1"/>
  <c r="CK11" i="1"/>
  <c r="CK31" i="1"/>
  <c r="CK4" i="1"/>
  <c r="CK26" i="1"/>
  <c r="CK28" i="1"/>
  <c r="CK43" i="1"/>
  <c r="CK23" i="1"/>
  <c r="CK15" i="1"/>
  <c r="CK6" i="1"/>
  <c r="CK21" i="1"/>
  <c r="CK35" i="1"/>
  <c r="CK10" i="1"/>
  <c r="CK20" i="1"/>
  <c r="CK17" i="1"/>
  <c r="CK34" i="1"/>
  <c r="CK18" i="1"/>
  <c r="CK16" i="1"/>
  <c r="CK7" i="1"/>
  <c r="CK19" i="1"/>
  <c r="CK33" i="1"/>
  <c r="CK58" i="1"/>
  <c r="DL113" i="2"/>
  <c r="DL175" i="2" s="1"/>
  <c r="CK127" i="1"/>
  <c r="DL127" i="2"/>
  <c r="DL189" i="2" s="1"/>
  <c r="CK50" i="1"/>
  <c r="CK54" i="1"/>
  <c r="CK49" i="1"/>
  <c r="CK53" i="1"/>
  <c r="CK57" i="1"/>
  <c r="CK61" i="1"/>
  <c r="CK47" i="1"/>
  <c r="CK65" i="1"/>
  <c r="CK63" i="1"/>
  <c r="CK60" i="1"/>
  <c r="DH115" i="2"/>
  <c r="DH177" i="2" s="1"/>
  <c r="CH115" i="1"/>
  <c r="CH48" i="1"/>
  <c r="CH54" i="1"/>
  <c r="CH53" i="1"/>
  <c r="CH36" i="1"/>
  <c r="CH35" i="1"/>
  <c r="CH39" i="1"/>
  <c r="CH5" i="1"/>
  <c r="CH44" i="1"/>
  <c r="CH62" i="1"/>
  <c r="CH20" i="1"/>
  <c r="CH41" i="1"/>
  <c r="CH34" i="1"/>
  <c r="CH4" i="1"/>
  <c r="CH18" i="1"/>
  <c r="CH19" i="1"/>
  <c r="CH17" i="1"/>
  <c r="CH33" i="1"/>
  <c r="CH16" i="1"/>
  <c r="CH32" i="1"/>
  <c r="CH42" i="1"/>
  <c r="CH25" i="1"/>
  <c r="CH14" i="1"/>
  <c r="CH13" i="1"/>
  <c r="CH30" i="1"/>
  <c r="CH29" i="1"/>
  <c r="CH6" i="1"/>
  <c r="CH22" i="1"/>
  <c r="CH43" i="1"/>
  <c r="CH27" i="1"/>
  <c r="CH7" i="1"/>
  <c r="CH21" i="1"/>
  <c r="CH23" i="1"/>
  <c r="CH61" i="1"/>
  <c r="CH56" i="1"/>
  <c r="CH12" i="1"/>
  <c r="CH37" i="1"/>
  <c r="CH49" i="1"/>
  <c r="CH10" i="1"/>
  <c r="CH26" i="1"/>
  <c r="CH11" i="1"/>
  <c r="CH8" i="1"/>
  <c r="CH40" i="1"/>
  <c r="CH28" i="1"/>
  <c r="CH15" i="1"/>
  <c r="CH31" i="1"/>
  <c r="CH52" i="1"/>
  <c r="CH9" i="1"/>
  <c r="CH38" i="1"/>
  <c r="CH55" i="1"/>
  <c r="CH65" i="1"/>
  <c r="CH60" i="1"/>
  <c r="CH64" i="1"/>
  <c r="CH58" i="1"/>
  <c r="CH57" i="1"/>
  <c r="CH46" i="1"/>
  <c r="CH47" i="1"/>
  <c r="CH59" i="1"/>
  <c r="CH63" i="1"/>
  <c r="CH51" i="1"/>
  <c r="CE10" i="1"/>
  <c r="CE75" i="1"/>
  <c r="DD75" i="2"/>
  <c r="DD139" i="2" s="1"/>
  <c r="CE71" i="1"/>
  <c r="DD71" i="2"/>
  <c r="DD135" i="2" s="1"/>
  <c r="CE31" i="1"/>
  <c r="CE42" i="1"/>
  <c r="CE29" i="1"/>
  <c r="CE28" i="1"/>
  <c r="CE38" i="1"/>
  <c r="CE36" i="1"/>
  <c r="CE50" i="1"/>
  <c r="CE51" i="1"/>
  <c r="CE52" i="1"/>
  <c r="CE26" i="1"/>
  <c r="CE53" i="1"/>
  <c r="CE54" i="1"/>
  <c r="CE55" i="1"/>
  <c r="CE56" i="1"/>
  <c r="CE57" i="1"/>
  <c r="CE58" i="1"/>
  <c r="CE25" i="1"/>
  <c r="CE59" i="1"/>
  <c r="CE41" i="1"/>
  <c r="CE60" i="1"/>
  <c r="CE44" i="1"/>
  <c r="CE61" i="1"/>
  <c r="CE43" i="1"/>
  <c r="CE62" i="1"/>
  <c r="CE63" i="1"/>
  <c r="CE64" i="1"/>
  <c r="CE34" i="1"/>
  <c r="CE65" i="1"/>
  <c r="CE47" i="1"/>
  <c r="CE48" i="1"/>
  <c r="CE30" i="1"/>
  <c r="CE33" i="1"/>
  <c r="CE39" i="1"/>
  <c r="CE40" i="1"/>
  <c r="CE35" i="1"/>
  <c r="CE32" i="1"/>
  <c r="CE37" i="1"/>
  <c r="CE27" i="1"/>
  <c r="CE46" i="1"/>
  <c r="CE49" i="1"/>
  <c r="CE16" i="1"/>
  <c r="CE8" i="1"/>
  <c r="CE14" i="1"/>
  <c r="CE23" i="1"/>
  <c r="CE12" i="1"/>
  <c r="CE20" i="1"/>
  <c r="CE5" i="1"/>
  <c r="CE15" i="1"/>
  <c r="CE18" i="1"/>
  <c r="CE9" i="1"/>
  <c r="CE22" i="1"/>
  <c r="CE4" i="1"/>
  <c r="CE7" i="1"/>
  <c r="CE21" i="1"/>
  <c r="CE11" i="1"/>
  <c r="CE17" i="1"/>
  <c r="CE19" i="1"/>
  <c r="CE13" i="1"/>
  <c r="CB118" i="1"/>
  <c r="CZ118" i="2"/>
  <c r="CZ180" i="2" s="1"/>
  <c r="CB27" i="1"/>
  <c r="CB33" i="1"/>
  <c r="CB34" i="1"/>
  <c r="CB4" i="1"/>
  <c r="CB40" i="1"/>
  <c r="CB18" i="1"/>
  <c r="CB38" i="1"/>
  <c r="CB36" i="1"/>
  <c r="CB16" i="1"/>
  <c r="CB32" i="1"/>
  <c r="CB42" i="1"/>
  <c r="CB26" i="1"/>
  <c r="CB17" i="1"/>
  <c r="CB43" i="1"/>
  <c r="CB44" i="1"/>
  <c r="CB28" i="1"/>
  <c r="CB35" i="1"/>
  <c r="CB39" i="1"/>
  <c r="CB11" i="1"/>
  <c r="CB15" i="1"/>
  <c r="CB31" i="1"/>
  <c r="CB23" i="1"/>
  <c r="CB20" i="1"/>
  <c r="CB6" i="1"/>
  <c r="CB30" i="1"/>
  <c r="CB22" i="1"/>
  <c r="CB12" i="1"/>
  <c r="CB41" i="1"/>
  <c r="CB29" i="1"/>
  <c r="CB21" i="1"/>
  <c r="CB10" i="1"/>
  <c r="CB7" i="1"/>
  <c r="CB19" i="1"/>
  <c r="CB5" i="1"/>
  <c r="CB8" i="1"/>
  <c r="CB37" i="1"/>
  <c r="CB9" i="1"/>
  <c r="CB13" i="1"/>
  <c r="CB14" i="1"/>
  <c r="CB25" i="1"/>
  <c r="CB61" i="1"/>
  <c r="CB56" i="1"/>
  <c r="CB46" i="1"/>
  <c r="CB50" i="1"/>
  <c r="CB57" i="1"/>
  <c r="CB65" i="1"/>
  <c r="CB58" i="1"/>
  <c r="CB48" i="1"/>
  <c r="CB47" i="1"/>
  <c r="CB51" i="1"/>
  <c r="CZ129" i="2"/>
  <c r="CZ191" i="2" s="1"/>
  <c r="CB129" i="1"/>
  <c r="CB62" i="1"/>
  <c r="CB52" i="1"/>
  <c r="CZ120" i="2"/>
  <c r="CZ182" i="2" s="1"/>
  <c r="CB120" i="1"/>
  <c r="CB49" i="1"/>
  <c r="CB124" i="1"/>
  <c r="CZ124" i="2"/>
  <c r="CZ186" i="2" s="1"/>
  <c r="CB119" i="1"/>
  <c r="CZ119" i="2"/>
  <c r="CZ181" i="2" s="1"/>
  <c r="CB128" i="1"/>
  <c r="CZ128" i="2"/>
  <c r="CZ190" i="2" s="1"/>
  <c r="CB60" i="1"/>
  <c r="BY130" i="1"/>
  <c r="CV130" i="2"/>
  <c r="CV192" i="2" s="1"/>
  <c r="BY123" i="1"/>
  <c r="CV123" i="2"/>
  <c r="CV185" i="2" s="1"/>
  <c r="BY125" i="1"/>
  <c r="CV125" i="2"/>
  <c r="CV187" i="2" s="1"/>
  <c r="BY41" i="1"/>
  <c r="BY31" i="1"/>
  <c r="BY43" i="1"/>
  <c r="BY36" i="1"/>
  <c r="BY9" i="1"/>
  <c r="BY12" i="1"/>
  <c r="BY11" i="1"/>
  <c r="BY25" i="1"/>
  <c r="BY23" i="1"/>
  <c r="BY37" i="1"/>
  <c r="BY7" i="1"/>
  <c r="BY10" i="1"/>
  <c r="BY28" i="1"/>
  <c r="BY22" i="1"/>
  <c r="BY19" i="1"/>
  <c r="BY15" i="1"/>
  <c r="BY40" i="1"/>
  <c r="BY38" i="1"/>
  <c r="BY33" i="1"/>
  <c r="BY6" i="1"/>
  <c r="BY20" i="1"/>
  <c r="BY5" i="1"/>
  <c r="BY14" i="1"/>
  <c r="BY13" i="1"/>
  <c r="BY32" i="1"/>
  <c r="BY34" i="1"/>
  <c r="BY44" i="1"/>
  <c r="BY4" i="1"/>
  <c r="BY18" i="1"/>
  <c r="BY35" i="1"/>
  <c r="BY21" i="1"/>
  <c r="BY17" i="1"/>
  <c r="BY29" i="1"/>
  <c r="BY27" i="1"/>
  <c r="BY16" i="1"/>
  <c r="BY39" i="1"/>
  <c r="BY30" i="1"/>
  <c r="BY26" i="1"/>
  <c r="BY8" i="1"/>
  <c r="BY42" i="1"/>
  <c r="BY46" i="1"/>
  <c r="BY48" i="1"/>
  <c r="BY64" i="1"/>
  <c r="BY47" i="1"/>
  <c r="BY51" i="1"/>
  <c r="BY62" i="1"/>
  <c r="BY49" i="1"/>
  <c r="BY50" i="1"/>
  <c r="BY52" i="1"/>
  <c r="BY120" i="1"/>
  <c r="CV120" i="2"/>
  <c r="CV182" i="2" s="1"/>
  <c r="CV118" i="2"/>
  <c r="CV180" i="2" s="1"/>
  <c r="BY118" i="1"/>
  <c r="CV124" i="2"/>
  <c r="CV186" i="2" s="1"/>
  <c r="BY124" i="1"/>
  <c r="BY57" i="1"/>
  <c r="BY56" i="1"/>
  <c r="BY128" i="1"/>
  <c r="CV128" i="2"/>
  <c r="CV190" i="2" s="1"/>
  <c r="BY61" i="1"/>
  <c r="BY119" i="1"/>
  <c r="CV119" i="2"/>
  <c r="CV181" i="2" s="1"/>
  <c r="BV83" i="1"/>
  <c r="CR83" i="2"/>
  <c r="CR147" i="2" s="1"/>
  <c r="CS83" i="2"/>
  <c r="BV9" i="1"/>
  <c r="BV17" i="1"/>
  <c r="BV11" i="1"/>
  <c r="BV21" i="1"/>
  <c r="BV15" i="1"/>
  <c r="BV19" i="1"/>
  <c r="BV23" i="1"/>
  <c r="BV4" i="1"/>
  <c r="BV56" i="1"/>
  <c r="BV46" i="1"/>
  <c r="BV61" i="1"/>
  <c r="BV26" i="1"/>
  <c r="BV38" i="1"/>
  <c r="BV48" i="1"/>
  <c r="BV62" i="1"/>
  <c r="BV49" i="1"/>
  <c r="BV41" i="1"/>
  <c r="BV43" i="1"/>
  <c r="BV55" i="1"/>
  <c r="BV47" i="1"/>
  <c r="BV64" i="1"/>
  <c r="BV63" i="1"/>
  <c r="BV25" i="1"/>
  <c r="BV37" i="1"/>
  <c r="BV65" i="1"/>
  <c r="BV39" i="1"/>
  <c r="BV28" i="1"/>
  <c r="BV52" i="1"/>
  <c r="BV57" i="1"/>
  <c r="BV40" i="1"/>
  <c r="BV60" i="1"/>
  <c r="BV54" i="1"/>
  <c r="BV34" i="1"/>
  <c r="BV58" i="1"/>
  <c r="BV35" i="1"/>
  <c r="BV33" i="1"/>
  <c r="BV29" i="1"/>
  <c r="BV44" i="1"/>
  <c r="BV32" i="1"/>
  <c r="BV27" i="1"/>
  <c r="BV51" i="1"/>
  <c r="BV53" i="1"/>
  <c r="BV36" i="1"/>
  <c r="BV31" i="1"/>
  <c r="BV42" i="1"/>
  <c r="BV50" i="1"/>
  <c r="BV59" i="1"/>
  <c r="BV30" i="1"/>
  <c r="BV5" i="1"/>
  <c r="BV12" i="1"/>
  <c r="BV16" i="1"/>
  <c r="BV8" i="1"/>
  <c r="BV20" i="1"/>
  <c r="BV22" i="1"/>
  <c r="BV7" i="1"/>
  <c r="BV6" i="1"/>
  <c r="BV14" i="1"/>
  <c r="BV10" i="1"/>
  <c r="BV13" i="1"/>
  <c r="CT116" i="1" l="1"/>
  <c r="DX116" i="2"/>
  <c r="DX178" i="2" s="1"/>
  <c r="CT97" i="1"/>
  <c r="DX97" i="2"/>
  <c r="DX160" i="2" s="1"/>
  <c r="CT73" i="1"/>
  <c r="DX73" i="2"/>
  <c r="DX137" i="2" s="1"/>
  <c r="CT106" i="1"/>
  <c r="DX106" i="2"/>
  <c r="DX169" i="2" s="1"/>
  <c r="CT102" i="1"/>
  <c r="DX102" i="2"/>
  <c r="DX165" i="2" s="1"/>
  <c r="CT95" i="1"/>
  <c r="DX95" i="2"/>
  <c r="DX158" i="2" s="1"/>
  <c r="CT93" i="1"/>
  <c r="DX93" i="2"/>
  <c r="DX156" i="2" s="1"/>
  <c r="CT125" i="1"/>
  <c r="DX125" i="2"/>
  <c r="DX187" i="2" s="1"/>
  <c r="CT100" i="1"/>
  <c r="DX100" i="2"/>
  <c r="DX163" i="2" s="1"/>
  <c r="CT80" i="1"/>
  <c r="DX80" i="2"/>
  <c r="DX144" i="2" s="1"/>
  <c r="CT94" i="1"/>
  <c r="DX94" i="2"/>
  <c r="DX157" i="2" s="1"/>
  <c r="CT78" i="1"/>
  <c r="DX78" i="2"/>
  <c r="DX142" i="2" s="1"/>
  <c r="DX109" i="2"/>
  <c r="DX172" i="2" s="1"/>
  <c r="CT109" i="1"/>
  <c r="CT130" i="1"/>
  <c r="DX130" i="2"/>
  <c r="DX192" i="2" s="1"/>
  <c r="CT122" i="1"/>
  <c r="DX122" i="2"/>
  <c r="DX184" i="2" s="1"/>
  <c r="DX126" i="2"/>
  <c r="DX188" i="2" s="1"/>
  <c r="CT126" i="1"/>
  <c r="DX108" i="2"/>
  <c r="DX171" i="2" s="1"/>
  <c r="CT108" i="1"/>
  <c r="CT76" i="1"/>
  <c r="DX76" i="2"/>
  <c r="DX140" i="2" s="1"/>
  <c r="DX83" i="2"/>
  <c r="DX147" i="2" s="1"/>
  <c r="CT83" i="1"/>
  <c r="DX69" i="2"/>
  <c r="DX133" i="2" s="1"/>
  <c r="CT69" i="1"/>
  <c r="CT66" i="1"/>
  <c r="CT88" i="1"/>
  <c r="DX88" i="2"/>
  <c r="DX152" i="2" s="1"/>
  <c r="CT82" i="1"/>
  <c r="DX82" i="2"/>
  <c r="DX146" i="2" s="1"/>
  <c r="CT81" i="1"/>
  <c r="DX81" i="2"/>
  <c r="DX145" i="2" s="1"/>
  <c r="CT77" i="1"/>
  <c r="DX77" i="2"/>
  <c r="DX141" i="2" s="1"/>
  <c r="CT72" i="1"/>
  <c r="DX72" i="2"/>
  <c r="DX136" i="2" s="1"/>
  <c r="DX75" i="2"/>
  <c r="DX139" i="2" s="1"/>
  <c r="CT75" i="1"/>
  <c r="CT117" i="1"/>
  <c r="DX117" i="2"/>
  <c r="DX179" i="2" s="1"/>
  <c r="CT107" i="1"/>
  <c r="DX107" i="2"/>
  <c r="DX170" i="2" s="1"/>
  <c r="DX103" i="2"/>
  <c r="DX166" i="2" s="1"/>
  <c r="CT103" i="1"/>
  <c r="DX91" i="2"/>
  <c r="DX154" i="2" s="1"/>
  <c r="CT91" i="1"/>
  <c r="CT84" i="1"/>
  <c r="DX84" i="2"/>
  <c r="DX148" i="2" s="1"/>
  <c r="CT121" i="1"/>
  <c r="DX121" i="2"/>
  <c r="DX183" i="2" s="1"/>
  <c r="CT70" i="1"/>
  <c r="DX70" i="2"/>
  <c r="DX134" i="2" s="1"/>
  <c r="DX74" i="2"/>
  <c r="DX138" i="2" s="1"/>
  <c r="CT74" i="1"/>
  <c r="DX98" i="2"/>
  <c r="DX161" i="2" s="1"/>
  <c r="CT98" i="1"/>
  <c r="CT105" i="1"/>
  <c r="DX105" i="2"/>
  <c r="DX168" i="2" s="1"/>
  <c r="CT101" i="1"/>
  <c r="DX101" i="2"/>
  <c r="DX164" i="2" s="1"/>
  <c r="DX113" i="2"/>
  <c r="DX175" i="2" s="1"/>
  <c r="CT113" i="1"/>
  <c r="DX115" i="2"/>
  <c r="DX177" i="2" s="1"/>
  <c r="CT115" i="1"/>
  <c r="CT123" i="1"/>
  <c r="DX123" i="2"/>
  <c r="DX185" i="2" s="1"/>
  <c r="DX96" i="2"/>
  <c r="DX159" i="2" s="1"/>
  <c r="CT96" i="1"/>
  <c r="DX87" i="2"/>
  <c r="DX151" i="2" s="1"/>
  <c r="CT87" i="1"/>
  <c r="CT85" i="1"/>
  <c r="DX85" i="2"/>
  <c r="DX149" i="2" s="1"/>
  <c r="DX79" i="2"/>
  <c r="DX143" i="2" s="1"/>
  <c r="CT79" i="1"/>
  <c r="DX104" i="2"/>
  <c r="DX167" i="2" s="1"/>
  <c r="CT104" i="1"/>
  <c r="CT71" i="1"/>
  <c r="DX71" i="2"/>
  <c r="DX135" i="2" s="1"/>
  <c r="DX86" i="2"/>
  <c r="DX150" i="2" s="1"/>
  <c r="CT86" i="1"/>
  <c r="CT92" i="1"/>
  <c r="DX92" i="2"/>
  <c r="DX155" i="2" s="1"/>
  <c r="DX90" i="2"/>
  <c r="DX153" i="2" s="1"/>
  <c r="CT90" i="1"/>
  <c r="CT99" i="1"/>
  <c r="DX99" i="2"/>
  <c r="DX162" i="2" s="1"/>
  <c r="DT98" i="2"/>
  <c r="DT161" i="2" s="1"/>
  <c r="CQ98" i="1"/>
  <c r="DT109" i="2"/>
  <c r="DT172" i="2" s="1"/>
  <c r="CQ109" i="1"/>
  <c r="DT115" i="2"/>
  <c r="DT177" i="2" s="1"/>
  <c r="CQ115" i="1"/>
  <c r="CQ127" i="1"/>
  <c r="DT127" i="2"/>
  <c r="DT189" i="2" s="1"/>
  <c r="DT69" i="2"/>
  <c r="DT133" i="2" s="1"/>
  <c r="CQ66" i="1"/>
  <c r="CQ69" i="1"/>
  <c r="CQ130" i="1"/>
  <c r="DT130" i="2"/>
  <c r="DT192" i="2" s="1"/>
  <c r="CQ72" i="1"/>
  <c r="DT72" i="2"/>
  <c r="DT136" i="2" s="1"/>
  <c r="DT129" i="2"/>
  <c r="DT191" i="2" s="1"/>
  <c r="CQ129" i="1"/>
  <c r="DT87" i="2"/>
  <c r="DT151" i="2" s="1"/>
  <c r="CQ87" i="1"/>
  <c r="DT111" i="2"/>
  <c r="DT173" i="2" s="1"/>
  <c r="CQ111" i="1"/>
  <c r="DT120" i="2"/>
  <c r="DT182" i="2" s="1"/>
  <c r="CQ120" i="1"/>
  <c r="DT74" i="2"/>
  <c r="DT138" i="2" s="1"/>
  <c r="CQ74" i="1"/>
  <c r="DT90" i="2"/>
  <c r="DT153" i="2" s="1"/>
  <c r="CQ90" i="1"/>
  <c r="DT100" i="2"/>
  <c r="DT163" i="2" s="1"/>
  <c r="CQ100" i="1"/>
  <c r="DT91" i="2"/>
  <c r="DT154" i="2" s="1"/>
  <c r="CQ91" i="1"/>
  <c r="CQ83" i="1"/>
  <c r="DT83" i="2"/>
  <c r="DT147" i="2" s="1"/>
  <c r="DT88" i="2"/>
  <c r="DT152" i="2" s="1"/>
  <c r="CQ88" i="1"/>
  <c r="CQ79" i="1"/>
  <c r="DT79" i="2"/>
  <c r="DT143" i="2" s="1"/>
  <c r="DT126" i="2"/>
  <c r="DT188" i="2" s="1"/>
  <c r="CQ126" i="1"/>
  <c r="DT77" i="2"/>
  <c r="DT141" i="2" s="1"/>
  <c r="CQ77" i="1"/>
  <c r="DT125" i="2"/>
  <c r="DT187" i="2" s="1"/>
  <c r="CQ125" i="1"/>
  <c r="DT80" i="2"/>
  <c r="DT144" i="2" s="1"/>
  <c r="CQ80" i="1"/>
  <c r="DT86" i="2"/>
  <c r="DT150" i="2" s="1"/>
  <c r="CQ86" i="1"/>
  <c r="DT116" i="2"/>
  <c r="DT178" i="2" s="1"/>
  <c r="CQ116" i="1"/>
  <c r="DT82" i="2"/>
  <c r="DT146" i="2" s="1"/>
  <c r="CQ82" i="1"/>
  <c r="CQ105" i="1"/>
  <c r="DT105" i="2"/>
  <c r="DT168" i="2" s="1"/>
  <c r="CQ107" i="1"/>
  <c r="DT107" i="2"/>
  <c r="DT170" i="2" s="1"/>
  <c r="DT119" i="2"/>
  <c r="DT181" i="2" s="1"/>
  <c r="CQ119" i="1"/>
  <c r="CQ70" i="1"/>
  <c r="DT70" i="2"/>
  <c r="DT134" i="2" s="1"/>
  <c r="DT84" i="2"/>
  <c r="DT148" i="2" s="1"/>
  <c r="CQ84" i="1"/>
  <c r="DT113" i="2"/>
  <c r="DT175" i="2" s="1"/>
  <c r="CQ113" i="1"/>
  <c r="CQ122" i="1"/>
  <c r="DT122" i="2"/>
  <c r="DT184" i="2" s="1"/>
  <c r="DT81" i="2"/>
  <c r="DT145" i="2" s="1"/>
  <c r="CQ81" i="1"/>
  <c r="DT121" i="2"/>
  <c r="DT183" i="2" s="1"/>
  <c r="CQ121" i="1"/>
  <c r="DT85" i="2"/>
  <c r="DT149" i="2" s="1"/>
  <c r="CQ85" i="1"/>
  <c r="DT128" i="2"/>
  <c r="DT190" i="2" s="1"/>
  <c r="CQ128" i="1"/>
  <c r="DT73" i="2"/>
  <c r="DT137" i="2" s="1"/>
  <c r="CQ73" i="1"/>
  <c r="DT104" i="2"/>
  <c r="DT167" i="2" s="1"/>
  <c r="CQ104" i="1"/>
  <c r="CQ94" i="1"/>
  <c r="DT94" i="2"/>
  <c r="DT157" i="2" s="1"/>
  <c r="DT71" i="2"/>
  <c r="DT135" i="2" s="1"/>
  <c r="CQ71" i="1"/>
  <c r="DT76" i="2"/>
  <c r="DT140" i="2" s="1"/>
  <c r="CQ76" i="1"/>
  <c r="DT123" i="2"/>
  <c r="DT185" i="2" s="1"/>
  <c r="CQ123" i="1"/>
  <c r="DT114" i="2"/>
  <c r="DT176" i="2" s="1"/>
  <c r="CQ114" i="1"/>
  <c r="DT118" i="2"/>
  <c r="DT180" i="2" s="1"/>
  <c r="CQ118" i="1"/>
  <c r="DT75" i="2"/>
  <c r="DT139" i="2" s="1"/>
  <c r="CQ75" i="1"/>
  <c r="DT117" i="2"/>
  <c r="DT179" i="2" s="1"/>
  <c r="CQ117" i="1"/>
  <c r="DT78" i="2"/>
  <c r="DT142" i="2" s="1"/>
  <c r="CQ78" i="1"/>
  <c r="DT124" i="2"/>
  <c r="DT186" i="2" s="1"/>
  <c r="CQ124" i="1"/>
  <c r="DT112" i="2"/>
  <c r="DT174" i="2" s="1"/>
  <c r="CQ112" i="1"/>
  <c r="DP98" i="2"/>
  <c r="DP161" i="2" s="1"/>
  <c r="CN98" i="1"/>
  <c r="CN120" i="1"/>
  <c r="DP120" i="2"/>
  <c r="DP182" i="2" s="1"/>
  <c r="CN129" i="1"/>
  <c r="DP129" i="2"/>
  <c r="DP191" i="2" s="1"/>
  <c r="DP95" i="2"/>
  <c r="DP158" i="2" s="1"/>
  <c r="CN95" i="1"/>
  <c r="DP109" i="2"/>
  <c r="DP172" i="2" s="1"/>
  <c r="CN109" i="1"/>
  <c r="DP118" i="2"/>
  <c r="DP180" i="2" s="1"/>
  <c r="CN118" i="1"/>
  <c r="CN72" i="1"/>
  <c r="DP72" i="2"/>
  <c r="DP136" i="2" s="1"/>
  <c r="DP83" i="2"/>
  <c r="DP147" i="2" s="1"/>
  <c r="CN83" i="1"/>
  <c r="CN121" i="1"/>
  <c r="DP121" i="2"/>
  <c r="DP183" i="2" s="1"/>
  <c r="CN116" i="1"/>
  <c r="DP116" i="2"/>
  <c r="DP178" i="2" s="1"/>
  <c r="DP97" i="2"/>
  <c r="DP160" i="2" s="1"/>
  <c r="CN97" i="1"/>
  <c r="DP119" i="2"/>
  <c r="DP181" i="2" s="1"/>
  <c r="CN119" i="1"/>
  <c r="CN130" i="1"/>
  <c r="DP130" i="2"/>
  <c r="DP192" i="2" s="1"/>
  <c r="DP79" i="2"/>
  <c r="DP143" i="2" s="1"/>
  <c r="CN79" i="1"/>
  <c r="CN92" i="1"/>
  <c r="DP92" i="2"/>
  <c r="DP155" i="2" s="1"/>
  <c r="CN90" i="1"/>
  <c r="DP90" i="2"/>
  <c r="DP153" i="2" s="1"/>
  <c r="CN128" i="1"/>
  <c r="DP128" i="2"/>
  <c r="DP190" i="2" s="1"/>
  <c r="CN102" i="1"/>
  <c r="DP102" i="2"/>
  <c r="DP165" i="2" s="1"/>
  <c r="CN112" i="1"/>
  <c r="DP112" i="2"/>
  <c r="DP174" i="2" s="1"/>
  <c r="DP96" i="2"/>
  <c r="DP159" i="2" s="1"/>
  <c r="CN96" i="1"/>
  <c r="DP115" i="2"/>
  <c r="DP177" i="2" s="1"/>
  <c r="CN115" i="1"/>
  <c r="CN105" i="1"/>
  <c r="DP105" i="2"/>
  <c r="DP168" i="2" s="1"/>
  <c r="DP126" i="2"/>
  <c r="DP188" i="2" s="1"/>
  <c r="CN126" i="1"/>
  <c r="DP93" i="2"/>
  <c r="DP156" i="2" s="1"/>
  <c r="CN93" i="1"/>
  <c r="CN80" i="1"/>
  <c r="DP80" i="2"/>
  <c r="DP144" i="2" s="1"/>
  <c r="CN73" i="1"/>
  <c r="DP73" i="2"/>
  <c r="DP137" i="2" s="1"/>
  <c r="CN81" i="1"/>
  <c r="DP81" i="2"/>
  <c r="DP145" i="2" s="1"/>
  <c r="DP100" i="2"/>
  <c r="DP163" i="2" s="1"/>
  <c r="CN100" i="1"/>
  <c r="DP91" i="2"/>
  <c r="DP154" i="2" s="1"/>
  <c r="CN91" i="1"/>
  <c r="CN123" i="1"/>
  <c r="DP123" i="2"/>
  <c r="DP185" i="2" s="1"/>
  <c r="DP114" i="2"/>
  <c r="DP176" i="2" s="1"/>
  <c r="CN114" i="1"/>
  <c r="CN103" i="1"/>
  <c r="DP103" i="2"/>
  <c r="DP166" i="2" s="1"/>
  <c r="CN99" i="1"/>
  <c r="DP99" i="2"/>
  <c r="DP162" i="2" s="1"/>
  <c r="CN117" i="1"/>
  <c r="DP117" i="2"/>
  <c r="DP179" i="2" s="1"/>
  <c r="CN106" i="1"/>
  <c r="DP106" i="2"/>
  <c r="DP169" i="2" s="1"/>
  <c r="CN101" i="1"/>
  <c r="DP101" i="2"/>
  <c r="DP164" i="2" s="1"/>
  <c r="CN78" i="1"/>
  <c r="DP78" i="2"/>
  <c r="DP142" i="2" s="1"/>
  <c r="CN66" i="1"/>
  <c r="DP113" i="2"/>
  <c r="DP175" i="2" s="1"/>
  <c r="CN113" i="1"/>
  <c r="CN125" i="1"/>
  <c r="DP125" i="2"/>
  <c r="DP187" i="2" s="1"/>
  <c r="CN124" i="1"/>
  <c r="DP124" i="2"/>
  <c r="DP186" i="2" s="1"/>
  <c r="CN94" i="1"/>
  <c r="DP94" i="2"/>
  <c r="DP157" i="2" s="1"/>
  <c r="CN111" i="1"/>
  <c r="DP111" i="2"/>
  <c r="DP173" i="2" s="1"/>
  <c r="CN127" i="1"/>
  <c r="DP127" i="2"/>
  <c r="DP189" i="2" s="1"/>
  <c r="DP108" i="2"/>
  <c r="DP171" i="2" s="1"/>
  <c r="CN108" i="1"/>
  <c r="CN104" i="1"/>
  <c r="DP104" i="2"/>
  <c r="DP167" i="2" s="1"/>
  <c r="DP122" i="2"/>
  <c r="DP184" i="2" s="1"/>
  <c r="CN122" i="1"/>
  <c r="DP107" i="2"/>
  <c r="DP170" i="2" s="1"/>
  <c r="CN107" i="1"/>
  <c r="CN87" i="1"/>
  <c r="DP87" i="2"/>
  <c r="DP151" i="2" s="1"/>
  <c r="DP86" i="2"/>
  <c r="DP150" i="2" s="1"/>
  <c r="CN86" i="1"/>
  <c r="CM133" i="1" a="1"/>
  <c r="CM133" i="1" s="1"/>
  <c r="DL111" i="2"/>
  <c r="DL173" i="2" s="1"/>
  <c r="CK117" i="1"/>
  <c r="CK121" i="1"/>
  <c r="CK129" i="1"/>
  <c r="CK124" i="1"/>
  <c r="DL78" i="2"/>
  <c r="DL142" i="2" s="1"/>
  <c r="CK78" i="1"/>
  <c r="DL73" i="2"/>
  <c r="DL137" i="2" s="1"/>
  <c r="CK73" i="1"/>
  <c r="DL104" i="2"/>
  <c r="DL167" i="2" s="1"/>
  <c r="CK104" i="1"/>
  <c r="CK123" i="1"/>
  <c r="DL123" i="2"/>
  <c r="DL185" i="2" s="1"/>
  <c r="CK83" i="1"/>
  <c r="DL83" i="2"/>
  <c r="DL147" i="2" s="1"/>
  <c r="DL109" i="2"/>
  <c r="DL172" i="2" s="1"/>
  <c r="CK109" i="1"/>
  <c r="DL95" i="2"/>
  <c r="DL158" i="2" s="1"/>
  <c r="CK95" i="1"/>
  <c r="DL101" i="2"/>
  <c r="DL164" i="2" s="1"/>
  <c r="CK101" i="1"/>
  <c r="CK98" i="1"/>
  <c r="DL98" i="2"/>
  <c r="DL161" i="2" s="1"/>
  <c r="DL103" i="2"/>
  <c r="DL166" i="2" s="1"/>
  <c r="CK103" i="1"/>
  <c r="DL99" i="2"/>
  <c r="DL162" i="2" s="1"/>
  <c r="CK99" i="1"/>
  <c r="CK130" i="1"/>
  <c r="DL130" i="2"/>
  <c r="DL192" i="2" s="1"/>
  <c r="CK85" i="1"/>
  <c r="DL85" i="2"/>
  <c r="DL149" i="2" s="1"/>
  <c r="DL107" i="2"/>
  <c r="DL170" i="2" s="1"/>
  <c r="CK107" i="1"/>
  <c r="DL87" i="2"/>
  <c r="DL151" i="2" s="1"/>
  <c r="CK87" i="1"/>
  <c r="DL92" i="2"/>
  <c r="DL155" i="2" s="1"/>
  <c r="CK92" i="1"/>
  <c r="DL90" i="2"/>
  <c r="DL153" i="2" s="1"/>
  <c r="CK90" i="1"/>
  <c r="CK72" i="1"/>
  <c r="DL72" i="2"/>
  <c r="DL136" i="2" s="1"/>
  <c r="DL82" i="2"/>
  <c r="DL146" i="2" s="1"/>
  <c r="CK82" i="1"/>
  <c r="CK112" i="1"/>
  <c r="DL112" i="2"/>
  <c r="DL174" i="2" s="1"/>
  <c r="DL79" i="2"/>
  <c r="DL143" i="2" s="1"/>
  <c r="CK79" i="1"/>
  <c r="CK126" i="1"/>
  <c r="DL126" i="2"/>
  <c r="DL188" i="2" s="1"/>
  <c r="CK100" i="1"/>
  <c r="DL100" i="2"/>
  <c r="DL163" i="2" s="1"/>
  <c r="DL122" i="2"/>
  <c r="DL184" i="2" s="1"/>
  <c r="CK122" i="1"/>
  <c r="CK86" i="1"/>
  <c r="DL86" i="2"/>
  <c r="DL150" i="2" s="1"/>
  <c r="CK70" i="1"/>
  <c r="DL70" i="2"/>
  <c r="DL134" i="2" s="1"/>
  <c r="CK118" i="1"/>
  <c r="DL118" i="2"/>
  <c r="DL180" i="2" s="1"/>
  <c r="CK71" i="1"/>
  <c r="DL71" i="2"/>
  <c r="DL135" i="2" s="1"/>
  <c r="DL94" i="2"/>
  <c r="DL157" i="2" s="1"/>
  <c r="CK94" i="1"/>
  <c r="CK96" i="1"/>
  <c r="DL96" i="2"/>
  <c r="DL159" i="2" s="1"/>
  <c r="CK106" i="1"/>
  <c r="DL106" i="2"/>
  <c r="DL169" i="2" s="1"/>
  <c r="CK88" i="1"/>
  <c r="DL88" i="2"/>
  <c r="DL152" i="2" s="1"/>
  <c r="CK76" i="1"/>
  <c r="DL76" i="2"/>
  <c r="DL140" i="2" s="1"/>
  <c r="DL105" i="2"/>
  <c r="DL168" i="2" s="1"/>
  <c r="CK105" i="1"/>
  <c r="DL84" i="2"/>
  <c r="DL148" i="2" s="1"/>
  <c r="CK84" i="1"/>
  <c r="DL93" i="2"/>
  <c r="DL156" i="2" s="1"/>
  <c r="CK93" i="1"/>
  <c r="DL74" i="2"/>
  <c r="DL138" i="2" s="1"/>
  <c r="CK74" i="1"/>
  <c r="DL97" i="2"/>
  <c r="DL160" i="2" s="1"/>
  <c r="CK97" i="1"/>
  <c r="CK81" i="1"/>
  <c r="DL81" i="2"/>
  <c r="DL145" i="2" s="1"/>
  <c r="CK91" i="1"/>
  <c r="DL91" i="2"/>
  <c r="DL154" i="2" s="1"/>
  <c r="CK102" i="1"/>
  <c r="DL102" i="2"/>
  <c r="DL165" i="2" s="1"/>
  <c r="CK77" i="1"/>
  <c r="DL77" i="2"/>
  <c r="DL141" i="2" s="1"/>
  <c r="CK125" i="1"/>
  <c r="DL125" i="2"/>
  <c r="DL187" i="2" s="1"/>
  <c r="CK128" i="1"/>
  <c r="DL128" i="2"/>
  <c r="DL190" i="2" s="1"/>
  <c r="CK75" i="1"/>
  <c r="DL75" i="2"/>
  <c r="DL139" i="2" s="1"/>
  <c r="CK114" i="1"/>
  <c r="DL114" i="2"/>
  <c r="DL176" i="2" s="1"/>
  <c r="DL80" i="2"/>
  <c r="DL144" i="2" s="1"/>
  <c r="CK80" i="1"/>
  <c r="DL119" i="2"/>
  <c r="DL181" i="2" s="1"/>
  <c r="CK119" i="1"/>
  <c r="CK115" i="1"/>
  <c r="DL115" i="2"/>
  <c r="DL177" i="2" s="1"/>
  <c r="CK108" i="1"/>
  <c r="DL108" i="2"/>
  <c r="DL171" i="2" s="1"/>
  <c r="DL69" i="2"/>
  <c r="DL133" i="2" s="1"/>
  <c r="CK66" i="1"/>
  <c r="CK69" i="1"/>
  <c r="DH71" i="2"/>
  <c r="DH135" i="2" s="1"/>
  <c r="CH71" i="1"/>
  <c r="CH129" i="1"/>
  <c r="DH129" i="2"/>
  <c r="DH191" i="2" s="1"/>
  <c r="CH78" i="1"/>
  <c r="DH78" i="2"/>
  <c r="DH142" i="2" s="1"/>
  <c r="CH79" i="1"/>
  <c r="DH79" i="2"/>
  <c r="DH143" i="2" s="1"/>
  <c r="DH90" i="2"/>
  <c r="DH153" i="2" s="1"/>
  <c r="CH90" i="1"/>
  <c r="DH107" i="2"/>
  <c r="DH170" i="2" s="1"/>
  <c r="CH107" i="1"/>
  <c r="DH81" i="2"/>
  <c r="DH145" i="2" s="1"/>
  <c r="CH81" i="1"/>
  <c r="DH96" i="2"/>
  <c r="DH159" i="2" s="1"/>
  <c r="CH96" i="1"/>
  <c r="DH98" i="2"/>
  <c r="DH161" i="2" s="1"/>
  <c r="CH98" i="1"/>
  <c r="CH80" i="1"/>
  <c r="DH80" i="2"/>
  <c r="DH144" i="2" s="1"/>
  <c r="DH82" i="2"/>
  <c r="DH146" i="2" s="1"/>
  <c r="CH82" i="1"/>
  <c r="DH93" i="2"/>
  <c r="DH156" i="2" s="1"/>
  <c r="CH93" i="1"/>
  <c r="CH84" i="1"/>
  <c r="DH84" i="2"/>
  <c r="DH148" i="2" s="1"/>
  <c r="CH105" i="1"/>
  <c r="DH105" i="2"/>
  <c r="DH168" i="2" s="1"/>
  <c r="CH83" i="1"/>
  <c r="DH83" i="2"/>
  <c r="DH147" i="2" s="1"/>
  <c r="DH97" i="2"/>
  <c r="DH160" i="2" s="1"/>
  <c r="CH97" i="1"/>
  <c r="CH69" i="1"/>
  <c r="CH66" i="1"/>
  <c r="DH69" i="2"/>
  <c r="DH133" i="2" s="1"/>
  <c r="CH123" i="1"/>
  <c r="DH123" i="2"/>
  <c r="DH185" i="2" s="1"/>
  <c r="CH73" i="1"/>
  <c r="DH73" i="2"/>
  <c r="DH137" i="2" s="1"/>
  <c r="DH99" i="2"/>
  <c r="DH162" i="2" s="1"/>
  <c r="CH99" i="1"/>
  <c r="DH91" i="2"/>
  <c r="DH154" i="2" s="1"/>
  <c r="CH91" i="1"/>
  <c r="CH106" i="1"/>
  <c r="DH106" i="2"/>
  <c r="DH169" i="2" s="1"/>
  <c r="CH75" i="1"/>
  <c r="DH75" i="2"/>
  <c r="DH139" i="2" s="1"/>
  <c r="CH85" i="1"/>
  <c r="DH85" i="2"/>
  <c r="DH149" i="2" s="1"/>
  <c r="DH114" i="2"/>
  <c r="DH176" i="2" s="1"/>
  <c r="CH114" i="1"/>
  <c r="CH127" i="1"/>
  <c r="DH127" i="2"/>
  <c r="DH189" i="2" s="1"/>
  <c r="CH122" i="1"/>
  <c r="DH122" i="2"/>
  <c r="DH184" i="2" s="1"/>
  <c r="CH94" i="1"/>
  <c r="DH94" i="2"/>
  <c r="DH157" i="2" s="1"/>
  <c r="DH95" i="2"/>
  <c r="DH158" i="2" s="1"/>
  <c r="CH95" i="1"/>
  <c r="CH125" i="1"/>
  <c r="DH125" i="2"/>
  <c r="DH187" i="2" s="1"/>
  <c r="CH130" i="1"/>
  <c r="DH130" i="2"/>
  <c r="DH192" i="2" s="1"/>
  <c r="CH120" i="1"/>
  <c r="DH120" i="2"/>
  <c r="DH182" i="2" s="1"/>
  <c r="DH103" i="2"/>
  <c r="DH166" i="2" s="1"/>
  <c r="CH103" i="1"/>
  <c r="DH74" i="2"/>
  <c r="DH138" i="2" s="1"/>
  <c r="CH74" i="1"/>
  <c r="DH117" i="2"/>
  <c r="DH179" i="2" s="1"/>
  <c r="CH117" i="1"/>
  <c r="CH76" i="1"/>
  <c r="DH76" i="2"/>
  <c r="DH140" i="2" s="1"/>
  <c r="CH102" i="1"/>
  <c r="DH102" i="2"/>
  <c r="DH165" i="2" s="1"/>
  <c r="CH109" i="1"/>
  <c r="DH109" i="2"/>
  <c r="DH172" i="2" s="1"/>
  <c r="CH77" i="1"/>
  <c r="DH77" i="2"/>
  <c r="DH141" i="2" s="1"/>
  <c r="DH70" i="2"/>
  <c r="DH134" i="2" s="1"/>
  <c r="CH70" i="1"/>
  <c r="CH121" i="1"/>
  <c r="DH121" i="2"/>
  <c r="DH183" i="2" s="1"/>
  <c r="CH104" i="1"/>
  <c r="DH104" i="2"/>
  <c r="DH167" i="2" s="1"/>
  <c r="DH126" i="2"/>
  <c r="DH188" i="2" s="1"/>
  <c r="CH126" i="1"/>
  <c r="CH100" i="1"/>
  <c r="DH100" i="2"/>
  <c r="DH163" i="2" s="1"/>
  <c r="CH88" i="1"/>
  <c r="DH88" i="2"/>
  <c r="DH152" i="2" s="1"/>
  <c r="CH101" i="1"/>
  <c r="DH101" i="2"/>
  <c r="DH164" i="2" s="1"/>
  <c r="CH116" i="1"/>
  <c r="DH116" i="2"/>
  <c r="DH178" i="2" s="1"/>
  <c r="DH86" i="2"/>
  <c r="DH150" i="2" s="1"/>
  <c r="CH86" i="1"/>
  <c r="DH118" i="2"/>
  <c r="DH180" i="2" s="1"/>
  <c r="CH118" i="1"/>
  <c r="DH128" i="2"/>
  <c r="DH190" i="2" s="1"/>
  <c r="CH128" i="1"/>
  <c r="CH72" i="1"/>
  <c r="DH72" i="2"/>
  <c r="DH136" i="2" s="1"/>
  <c r="CH119" i="1"/>
  <c r="DH119" i="2"/>
  <c r="DH181" i="2" s="1"/>
  <c r="DH124" i="2"/>
  <c r="DH186" i="2" s="1"/>
  <c r="CH124" i="1"/>
  <c r="CH92" i="1"/>
  <c r="DH92" i="2"/>
  <c r="DH155" i="2" s="1"/>
  <c r="CH113" i="1"/>
  <c r="DH113" i="2"/>
  <c r="DH175" i="2" s="1"/>
  <c r="DH112" i="2"/>
  <c r="DH174" i="2" s="1"/>
  <c r="CH112" i="1"/>
  <c r="DH108" i="2"/>
  <c r="DH171" i="2" s="1"/>
  <c r="CH108" i="1"/>
  <c r="CH111" i="1"/>
  <c r="DH111" i="2"/>
  <c r="DH173" i="2" s="1"/>
  <c r="CH87" i="1"/>
  <c r="DH87" i="2"/>
  <c r="DH151" i="2" s="1"/>
  <c r="CE126" i="1"/>
  <c r="DD126" i="2"/>
  <c r="DD188" i="2" s="1"/>
  <c r="CE109" i="1"/>
  <c r="DD109" i="2"/>
  <c r="DD172" i="2" s="1"/>
  <c r="DD124" i="2"/>
  <c r="DD186" i="2" s="1"/>
  <c r="CE124" i="1"/>
  <c r="DD90" i="2"/>
  <c r="DD153" i="2" s="1"/>
  <c r="CE90" i="1"/>
  <c r="DD88" i="2"/>
  <c r="DD152" i="2" s="1"/>
  <c r="CE88" i="1"/>
  <c r="DD123" i="2"/>
  <c r="DD185" i="2" s="1"/>
  <c r="CE123" i="1"/>
  <c r="DD122" i="2"/>
  <c r="DD184" i="2" s="1"/>
  <c r="CE122" i="1"/>
  <c r="DD127" i="2"/>
  <c r="DD189" i="2" s="1"/>
  <c r="CE127" i="1"/>
  <c r="DD83" i="2"/>
  <c r="DD147" i="2" s="1"/>
  <c r="CE83" i="1"/>
  <c r="DD70" i="2"/>
  <c r="DD134" i="2" s="1"/>
  <c r="CE70" i="1"/>
  <c r="DD73" i="2"/>
  <c r="DD137" i="2" s="1"/>
  <c r="CE73" i="1"/>
  <c r="DD121" i="2"/>
  <c r="DD183" i="2" s="1"/>
  <c r="CE121" i="1"/>
  <c r="DD72" i="2"/>
  <c r="DD136" i="2" s="1"/>
  <c r="CE72" i="1"/>
  <c r="DD125" i="2"/>
  <c r="DD187" i="2" s="1"/>
  <c r="CE125" i="1"/>
  <c r="DD85" i="2"/>
  <c r="DD149" i="2" s="1"/>
  <c r="CE85" i="1"/>
  <c r="DD79" i="2"/>
  <c r="DD143" i="2" s="1"/>
  <c r="CE79" i="1"/>
  <c r="DD120" i="2"/>
  <c r="DD182" i="2" s="1"/>
  <c r="CE120" i="1"/>
  <c r="DD114" i="2"/>
  <c r="DD176" i="2" s="1"/>
  <c r="CE114" i="1"/>
  <c r="DD111" i="2"/>
  <c r="DD173" i="2" s="1"/>
  <c r="CE111" i="1"/>
  <c r="DD118" i="2"/>
  <c r="DD180" i="2" s="1"/>
  <c r="CE118" i="1"/>
  <c r="DD74" i="2"/>
  <c r="DD138" i="2" s="1"/>
  <c r="CE74" i="1"/>
  <c r="DD80" i="2"/>
  <c r="DD144" i="2" s="1"/>
  <c r="CE80" i="1"/>
  <c r="DD81" i="2"/>
  <c r="DD145" i="2" s="1"/>
  <c r="CE81" i="1"/>
  <c r="DD119" i="2"/>
  <c r="DD181" i="2" s="1"/>
  <c r="CE119" i="1"/>
  <c r="DD92" i="2"/>
  <c r="DD155" i="2" s="1"/>
  <c r="CE92" i="1"/>
  <c r="DD91" i="2"/>
  <c r="DD154" i="2" s="1"/>
  <c r="CE91" i="1"/>
  <c r="DD128" i="2"/>
  <c r="DD190" i="2" s="1"/>
  <c r="CE128" i="1"/>
  <c r="DD69" i="2"/>
  <c r="DD133" i="2" s="1"/>
  <c r="CE69" i="1"/>
  <c r="CE66" i="1"/>
  <c r="CE106" i="1"/>
  <c r="DD106" i="2"/>
  <c r="DD169" i="2" s="1"/>
  <c r="DD117" i="2"/>
  <c r="DD179" i="2" s="1"/>
  <c r="CE117" i="1"/>
  <c r="DD116" i="2"/>
  <c r="DD178" i="2" s="1"/>
  <c r="CE116" i="1"/>
  <c r="CE101" i="1"/>
  <c r="DD101" i="2"/>
  <c r="DD164" i="2" s="1"/>
  <c r="DD104" i="2"/>
  <c r="DD167" i="2" s="1"/>
  <c r="CE104" i="1"/>
  <c r="DD98" i="2"/>
  <c r="DD161" i="2" s="1"/>
  <c r="CE98" i="1"/>
  <c r="CE93" i="1"/>
  <c r="DD93" i="2"/>
  <c r="DD156" i="2" s="1"/>
  <c r="DD95" i="2"/>
  <c r="DD158" i="2" s="1"/>
  <c r="CE95" i="1"/>
  <c r="DD94" i="2"/>
  <c r="DD157" i="2" s="1"/>
  <c r="CE94" i="1"/>
  <c r="DD78" i="2"/>
  <c r="DD142" i="2" s="1"/>
  <c r="CE78" i="1"/>
  <c r="DD113" i="2"/>
  <c r="DD175" i="2" s="1"/>
  <c r="CE113" i="1"/>
  <c r="CE107" i="1"/>
  <c r="DD107" i="2"/>
  <c r="DD170" i="2" s="1"/>
  <c r="CE84" i="1"/>
  <c r="DD84" i="2"/>
  <c r="DD148" i="2" s="1"/>
  <c r="CE112" i="1"/>
  <c r="DD112" i="2"/>
  <c r="DD174" i="2" s="1"/>
  <c r="DD96" i="2"/>
  <c r="DD159" i="2" s="1"/>
  <c r="CE96" i="1"/>
  <c r="DD108" i="2"/>
  <c r="DD171" i="2" s="1"/>
  <c r="CE108" i="1"/>
  <c r="DD77" i="2"/>
  <c r="DD141" i="2" s="1"/>
  <c r="CE77" i="1"/>
  <c r="DD102" i="2"/>
  <c r="DD165" i="2" s="1"/>
  <c r="CE102" i="1"/>
  <c r="DD100" i="2"/>
  <c r="DD163" i="2" s="1"/>
  <c r="CE100" i="1"/>
  <c r="DD87" i="2"/>
  <c r="DD151" i="2" s="1"/>
  <c r="CE87" i="1"/>
  <c r="DD97" i="2"/>
  <c r="DD160" i="2" s="1"/>
  <c r="CE97" i="1"/>
  <c r="DD115" i="2"/>
  <c r="DD177" i="2" s="1"/>
  <c r="CE115" i="1"/>
  <c r="DD105" i="2"/>
  <c r="DD168" i="2" s="1"/>
  <c r="CE105" i="1"/>
  <c r="DD103" i="2"/>
  <c r="DD166" i="2" s="1"/>
  <c r="CE103" i="1"/>
  <c r="DD82" i="2"/>
  <c r="DD146" i="2" s="1"/>
  <c r="CE82" i="1"/>
  <c r="DD130" i="2"/>
  <c r="DD192" i="2" s="1"/>
  <c r="CE130" i="1"/>
  <c r="DD76" i="2"/>
  <c r="DD140" i="2" s="1"/>
  <c r="CE76" i="1"/>
  <c r="CE99" i="1"/>
  <c r="DD99" i="2"/>
  <c r="DD162" i="2" s="1"/>
  <c r="DD86" i="2"/>
  <c r="DD150" i="2" s="1"/>
  <c r="CE86" i="1"/>
  <c r="DD129" i="2"/>
  <c r="DD191" i="2" s="1"/>
  <c r="CE129" i="1"/>
  <c r="CZ78" i="2"/>
  <c r="CZ142" i="2" s="1"/>
  <c r="CB78" i="1"/>
  <c r="CB125" i="1"/>
  <c r="CZ125" i="2"/>
  <c r="CZ187" i="2" s="1"/>
  <c r="CB105" i="1"/>
  <c r="CZ105" i="2"/>
  <c r="CZ168" i="2" s="1"/>
  <c r="CZ72" i="2"/>
  <c r="CZ136" i="2" s="1"/>
  <c r="CB72" i="1"/>
  <c r="CB75" i="1"/>
  <c r="CZ75" i="2"/>
  <c r="CZ139" i="2" s="1"/>
  <c r="CB86" i="1"/>
  <c r="CZ86" i="2"/>
  <c r="CZ150" i="2" s="1"/>
  <c r="CB92" i="1"/>
  <c r="CZ92" i="2"/>
  <c r="CZ155" i="2" s="1"/>
  <c r="CB106" i="1"/>
  <c r="CZ106" i="2"/>
  <c r="CZ169" i="2" s="1"/>
  <c r="CB88" i="1"/>
  <c r="CZ88" i="2"/>
  <c r="CZ152" i="2" s="1"/>
  <c r="CZ80" i="2"/>
  <c r="CZ144" i="2" s="1"/>
  <c r="CB80" i="1"/>
  <c r="CB79" i="1"/>
  <c r="CZ79" i="2"/>
  <c r="CZ143" i="2" s="1"/>
  <c r="CB81" i="1"/>
  <c r="CZ81" i="2"/>
  <c r="CZ145" i="2" s="1"/>
  <c r="CB114" i="1"/>
  <c r="CZ114" i="2"/>
  <c r="CZ176" i="2" s="1"/>
  <c r="CZ107" i="2"/>
  <c r="CZ170" i="2" s="1"/>
  <c r="CB107" i="1"/>
  <c r="CB74" i="1"/>
  <c r="CZ74" i="2"/>
  <c r="CZ138" i="2" s="1"/>
  <c r="CB102" i="1"/>
  <c r="CZ102" i="2"/>
  <c r="CZ165" i="2" s="1"/>
  <c r="CB103" i="1"/>
  <c r="CZ103" i="2"/>
  <c r="CZ166" i="2" s="1"/>
  <c r="CB70" i="1"/>
  <c r="CZ70" i="2"/>
  <c r="CZ134" i="2" s="1"/>
  <c r="CZ84" i="2"/>
  <c r="CZ148" i="2" s="1"/>
  <c r="CB84" i="1"/>
  <c r="CZ69" i="2"/>
  <c r="CZ133" i="2" s="1"/>
  <c r="CB69" i="1"/>
  <c r="CB66" i="1"/>
  <c r="CZ98" i="2"/>
  <c r="CZ161" i="2" s="1"/>
  <c r="CB98" i="1"/>
  <c r="CZ117" i="2"/>
  <c r="CZ179" i="2" s="1"/>
  <c r="CB117" i="1"/>
  <c r="CB127" i="1"/>
  <c r="CZ127" i="2"/>
  <c r="CZ189" i="2" s="1"/>
  <c r="CB85" i="1"/>
  <c r="CZ85" i="2"/>
  <c r="CZ149" i="2" s="1"/>
  <c r="CB96" i="1"/>
  <c r="CZ96" i="2"/>
  <c r="CZ159" i="2" s="1"/>
  <c r="CZ123" i="2"/>
  <c r="CZ185" i="2" s="1"/>
  <c r="CB123" i="1"/>
  <c r="CB130" i="1"/>
  <c r="CZ130" i="2"/>
  <c r="CZ192" i="2" s="1"/>
  <c r="CB122" i="1"/>
  <c r="CZ122" i="2"/>
  <c r="CZ184" i="2" s="1"/>
  <c r="CB115" i="1"/>
  <c r="CZ115" i="2"/>
  <c r="CZ177" i="2" s="1"/>
  <c r="CB93" i="1"/>
  <c r="CZ93" i="2"/>
  <c r="CZ156" i="2" s="1"/>
  <c r="CZ111" i="2"/>
  <c r="CZ173" i="2" s="1"/>
  <c r="CB111" i="1"/>
  <c r="CB109" i="1"/>
  <c r="CZ109" i="2"/>
  <c r="CZ172" i="2" s="1"/>
  <c r="CZ121" i="2"/>
  <c r="CZ183" i="2" s="1"/>
  <c r="CB121" i="1"/>
  <c r="CZ108" i="2"/>
  <c r="CZ171" i="2" s="1"/>
  <c r="CB108" i="1"/>
  <c r="CB97" i="1"/>
  <c r="CZ97" i="2"/>
  <c r="CZ160" i="2" s="1"/>
  <c r="CB101" i="1"/>
  <c r="CZ101" i="2"/>
  <c r="CZ164" i="2" s="1"/>
  <c r="CB73" i="1"/>
  <c r="CZ73" i="2"/>
  <c r="CZ137" i="2" s="1"/>
  <c r="CB83" i="1"/>
  <c r="CZ83" i="2"/>
  <c r="CZ147" i="2" s="1"/>
  <c r="CZ99" i="2"/>
  <c r="CZ162" i="2" s="1"/>
  <c r="CB99" i="1"/>
  <c r="CZ94" i="2"/>
  <c r="CZ157" i="2" s="1"/>
  <c r="CB94" i="1"/>
  <c r="CB77" i="1"/>
  <c r="CZ77" i="2"/>
  <c r="CZ141" i="2" s="1"/>
  <c r="CB87" i="1"/>
  <c r="CZ87" i="2"/>
  <c r="CZ151" i="2" s="1"/>
  <c r="CB95" i="1"/>
  <c r="CZ95" i="2"/>
  <c r="CZ158" i="2" s="1"/>
  <c r="CZ71" i="2"/>
  <c r="CZ135" i="2" s="1"/>
  <c r="CB71" i="1"/>
  <c r="CB116" i="1"/>
  <c r="CZ116" i="2"/>
  <c r="CZ178" i="2" s="1"/>
  <c r="CB112" i="1"/>
  <c r="CZ112" i="2"/>
  <c r="CZ174" i="2" s="1"/>
  <c r="CZ113" i="2"/>
  <c r="CZ175" i="2" s="1"/>
  <c r="CB113" i="1"/>
  <c r="CB76" i="1"/>
  <c r="CZ76" i="2"/>
  <c r="CZ140" i="2" s="1"/>
  <c r="CZ104" i="2"/>
  <c r="CZ167" i="2" s="1"/>
  <c r="CB104" i="1"/>
  <c r="CB100" i="1"/>
  <c r="CZ100" i="2"/>
  <c r="CZ163" i="2" s="1"/>
  <c r="CZ126" i="2"/>
  <c r="CZ188" i="2" s="1"/>
  <c r="CB126" i="1"/>
  <c r="CB82" i="1"/>
  <c r="CZ82" i="2"/>
  <c r="CZ146" i="2" s="1"/>
  <c r="CB90" i="1"/>
  <c r="CZ90" i="2"/>
  <c r="CZ153" i="2" s="1"/>
  <c r="CZ91" i="2"/>
  <c r="CZ154" i="2" s="1"/>
  <c r="CB91" i="1"/>
  <c r="BY70" i="1"/>
  <c r="CV70" i="2"/>
  <c r="CV134" i="2" s="1"/>
  <c r="BY112" i="1"/>
  <c r="CV112" i="2"/>
  <c r="CV174" i="2" s="1"/>
  <c r="BY92" i="1"/>
  <c r="CV92" i="2"/>
  <c r="CV155" i="2" s="1"/>
  <c r="BY77" i="1"/>
  <c r="CV77" i="2"/>
  <c r="CV141" i="2" s="1"/>
  <c r="BY85" i="1"/>
  <c r="CV85" i="2"/>
  <c r="CV149" i="2" s="1"/>
  <c r="BY98" i="1"/>
  <c r="CV98" i="2"/>
  <c r="CV161" i="2" s="1"/>
  <c r="CV84" i="2"/>
  <c r="CV148" i="2" s="1"/>
  <c r="BY84" i="1"/>
  <c r="BY111" i="1"/>
  <c r="CV111" i="2"/>
  <c r="CV173" i="2" s="1"/>
  <c r="BY107" i="1"/>
  <c r="CV107" i="2"/>
  <c r="CV170" i="2" s="1"/>
  <c r="CV73" i="2"/>
  <c r="CV137" i="2" s="1"/>
  <c r="BY73" i="1"/>
  <c r="CV88" i="2"/>
  <c r="CV152" i="2" s="1"/>
  <c r="BY88" i="1"/>
  <c r="CV104" i="2"/>
  <c r="CV167" i="2" s="1"/>
  <c r="BY104" i="1"/>
  <c r="BY94" i="1"/>
  <c r="CV94" i="2"/>
  <c r="CV157" i="2" s="1"/>
  <c r="BY126" i="1"/>
  <c r="CV126" i="2"/>
  <c r="CV188" i="2" s="1"/>
  <c r="BY82" i="1"/>
  <c r="CV82" i="2"/>
  <c r="CV146" i="2" s="1"/>
  <c r="CV101" i="2"/>
  <c r="CV164" i="2" s="1"/>
  <c r="BY101" i="1"/>
  <c r="BY86" i="1"/>
  <c r="CV86" i="2"/>
  <c r="CV150" i="2" s="1"/>
  <c r="BY100" i="1"/>
  <c r="CV100" i="2"/>
  <c r="CV163" i="2" s="1"/>
  <c r="CV121" i="2"/>
  <c r="CV183" i="2" s="1"/>
  <c r="BY121" i="1"/>
  <c r="BY106" i="1"/>
  <c r="CV106" i="2"/>
  <c r="CV169" i="2" s="1"/>
  <c r="CV122" i="2"/>
  <c r="CV184" i="2" s="1"/>
  <c r="BY122" i="1"/>
  <c r="BY69" i="1"/>
  <c r="CV69" i="2"/>
  <c r="CV133" i="2" s="1"/>
  <c r="BY66" i="1"/>
  <c r="BY117" i="1"/>
  <c r="CV117" i="2"/>
  <c r="CV179" i="2" s="1"/>
  <c r="BY114" i="1"/>
  <c r="CV114" i="2"/>
  <c r="CV176" i="2" s="1"/>
  <c r="BY80" i="1"/>
  <c r="CV80" i="2"/>
  <c r="CV144" i="2" s="1"/>
  <c r="BY93" i="1"/>
  <c r="CV93" i="2"/>
  <c r="CV156" i="2" s="1"/>
  <c r="CV72" i="2"/>
  <c r="CV136" i="2" s="1"/>
  <c r="BY72" i="1"/>
  <c r="BY76" i="1"/>
  <c r="CV76" i="2"/>
  <c r="CV140" i="2" s="1"/>
  <c r="BY109" i="1"/>
  <c r="CV109" i="2"/>
  <c r="CV172" i="2" s="1"/>
  <c r="BY103" i="1"/>
  <c r="CV103" i="2"/>
  <c r="CV166" i="2" s="1"/>
  <c r="BY87" i="1"/>
  <c r="CV87" i="2"/>
  <c r="CV151" i="2" s="1"/>
  <c r="CV81" i="2"/>
  <c r="CV145" i="2" s="1"/>
  <c r="BY81" i="1"/>
  <c r="BY115" i="1"/>
  <c r="CV115" i="2"/>
  <c r="CV177" i="2" s="1"/>
  <c r="BY116" i="1"/>
  <c r="CV116" i="2"/>
  <c r="CV178" i="2" s="1"/>
  <c r="CV95" i="2"/>
  <c r="CV158" i="2" s="1"/>
  <c r="BY95" i="1"/>
  <c r="CV71" i="2"/>
  <c r="CV135" i="2" s="1"/>
  <c r="BY71" i="1"/>
  <c r="BY105" i="1"/>
  <c r="CV105" i="2"/>
  <c r="CV168" i="2" s="1"/>
  <c r="BY129" i="1"/>
  <c r="CV129" i="2"/>
  <c r="CV191" i="2" s="1"/>
  <c r="BY75" i="1"/>
  <c r="CV75" i="2"/>
  <c r="CV139" i="2" s="1"/>
  <c r="BY91" i="1"/>
  <c r="CV91" i="2"/>
  <c r="CV154" i="2" s="1"/>
  <c r="CV90" i="2"/>
  <c r="CV153" i="2" s="1"/>
  <c r="BY90" i="1"/>
  <c r="CV74" i="2"/>
  <c r="CV138" i="2" s="1"/>
  <c r="BY74" i="1"/>
  <c r="CV108" i="2"/>
  <c r="CV171" i="2" s="1"/>
  <c r="BY108" i="1"/>
  <c r="BY96" i="1"/>
  <c r="CV96" i="2"/>
  <c r="CV159" i="2" s="1"/>
  <c r="BY83" i="1"/>
  <c r="CV83" i="2"/>
  <c r="CV147" i="2" s="1"/>
  <c r="BY99" i="1"/>
  <c r="CV99" i="2"/>
  <c r="CV162" i="2" s="1"/>
  <c r="CV97" i="2"/>
  <c r="CV160" i="2" s="1"/>
  <c r="BY97" i="1"/>
  <c r="CV78" i="2"/>
  <c r="CV142" i="2" s="1"/>
  <c r="BY78" i="1"/>
  <c r="BY127" i="1"/>
  <c r="CV127" i="2"/>
  <c r="CV189" i="2" s="1"/>
  <c r="CV113" i="2"/>
  <c r="CV175" i="2" s="1"/>
  <c r="BY113" i="1"/>
  <c r="BY102" i="1"/>
  <c r="CV102" i="2"/>
  <c r="CV165" i="2" s="1"/>
  <c r="BY79" i="1"/>
  <c r="CV79" i="2"/>
  <c r="CV143" i="2" s="1"/>
  <c r="BV102" i="1"/>
  <c r="CR102" i="2"/>
  <c r="CR165" i="2" s="1"/>
  <c r="CS102" i="2"/>
  <c r="CS130" i="2"/>
  <c r="CR130" i="2"/>
  <c r="CR192" i="2" s="1"/>
  <c r="BV130" i="1"/>
  <c r="BV81" i="1"/>
  <c r="CS81" i="2"/>
  <c r="CR81" i="2"/>
  <c r="CR145" i="2" s="1"/>
  <c r="BV128" i="1"/>
  <c r="CR128" i="2"/>
  <c r="CR190" i="2" s="1"/>
  <c r="CS128" i="2"/>
  <c r="CR112" i="2"/>
  <c r="CR174" i="2" s="1"/>
  <c r="BV112" i="1"/>
  <c r="CS112" i="2"/>
  <c r="CS84" i="2"/>
  <c r="BV84" i="1"/>
  <c r="CR84" i="2"/>
  <c r="CR148" i="2" s="1"/>
  <c r="BV85" i="1"/>
  <c r="CR85" i="2"/>
  <c r="CR149" i="2" s="1"/>
  <c r="CS85" i="2"/>
  <c r="BV90" i="1"/>
  <c r="CR90" i="2"/>
  <c r="CR153" i="2" s="1"/>
  <c r="CS90" i="2"/>
  <c r="CR77" i="2"/>
  <c r="CR141" i="2" s="1"/>
  <c r="BV77" i="1"/>
  <c r="CS77" i="2"/>
  <c r="CR129" i="2"/>
  <c r="CR191" i="2" s="1"/>
  <c r="BV129" i="1"/>
  <c r="CS129" i="2"/>
  <c r="BV120" i="1"/>
  <c r="CR120" i="2"/>
  <c r="CR182" i="2" s="1"/>
  <c r="CS120" i="2"/>
  <c r="BV115" i="1"/>
  <c r="CR115" i="2"/>
  <c r="CR177" i="2" s="1"/>
  <c r="CS115" i="2"/>
  <c r="BV107" i="1"/>
  <c r="CR107" i="2"/>
  <c r="CR170" i="2" s="1"/>
  <c r="CS107" i="2"/>
  <c r="BV96" i="1"/>
  <c r="CS96" i="2"/>
  <c r="CR96" i="2"/>
  <c r="CR159" i="2" s="1"/>
  <c r="BV101" i="1"/>
  <c r="CR101" i="2"/>
  <c r="CR164" i="2" s="1"/>
  <c r="CS101" i="2"/>
  <c r="CS118" i="2"/>
  <c r="CR118" i="2"/>
  <c r="CR180" i="2" s="1"/>
  <c r="BV118" i="1"/>
  <c r="BV103" i="1"/>
  <c r="CR103" i="2"/>
  <c r="CR166" i="2" s="1"/>
  <c r="CS103" i="2"/>
  <c r="BV92" i="1"/>
  <c r="CR92" i="2"/>
  <c r="CR155" i="2" s="1"/>
  <c r="CS92" i="2"/>
  <c r="BV97" i="1"/>
  <c r="CS97" i="2"/>
  <c r="CR97" i="2"/>
  <c r="CR160" i="2" s="1"/>
  <c r="BV109" i="1"/>
  <c r="CR109" i="2"/>
  <c r="CR172" i="2" s="1"/>
  <c r="CS109" i="2"/>
  <c r="CR82" i="2"/>
  <c r="CR146" i="2" s="1"/>
  <c r="BV82" i="1"/>
  <c r="CS82" i="2"/>
  <c r="CW83" i="2"/>
  <c r="CS147" i="2"/>
  <c r="BV73" i="1"/>
  <c r="CR73" i="2"/>
  <c r="CR137" i="2" s="1"/>
  <c r="CS73" i="2"/>
  <c r="CR70" i="2"/>
  <c r="CR134" i="2" s="1"/>
  <c r="CS70" i="2"/>
  <c r="BV70" i="1"/>
  <c r="BV95" i="1"/>
  <c r="CR95" i="2"/>
  <c r="CR158" i="2" s="1"/>
  <c r="CS95" i="2"/>
  <c r="CR124" i="2"/>
  <c r="CR186" i="2" s="1"/>
  <c r="BV124" i="1"/>
  <c r="CS124" i="2"/>
  <c r="BV108" i="1"/>
  <c r="CR108" i="2"/>
  <c r="CR171" i="2" s="1"/>
  <c r="CS108" i="2"/>
  <c r="BV106" i="1"/>
  <c r="CR106" i="2"/>
  <c r="CR169" i="2" s="1"/>
  <c r="CS106" i="2"/>
  <c r="BV114" i="1"/>
  <c r="CR114" i="2"/>
  <c r="CR176" i="2" s="1"/>
  <c r="CS114" i="2"/>
  <c r="BV127" i="1"/>
  <c r="CS127" i="2"/>
  <c r="CR127" i="2"/>
  <c r="CR189" i="2" s="1"/>
  <c r="CR113" i="2"/>
  <c r="CR175" i="2" s="1"/>
  <c r="BV113" i="1"/>
  <c r="CS113" i="2"/>
  <c r="CR116" i="2"/>
  <c r="CR178" i="2" s="1"/>
  <c r="BV116" i="1"/>
  <c r="CS116" i="2"/>
  <c r="CR91" i="2"/>
  <c r="CR154" i="2" s="1"/>
  <c r="BV91" i="1"/>
  <c r="CS91" i="2"/>
  <c r="BV126" i="1"/>
  <c r="CR126" i="2"/>
  <c r="CR188" i="2" s="1"/>
  <c r="CS126" i="2"/>
  <c r="CR111" i="2"/>
  <c r="CR173" i="2" s="1"/>
  <c r="BV111" i="1"/>
  <c r="CS111" i="2"/>
  <c r="BV94" i="1"/>
  <c r="CR94" i="2"/>
  <c r="CR157" i="2" s="1"/>
  <c r="CS94" i="2"/>
  <c r="BV121" i="1"/>
  <c r="CR121" i="2"/>
  <c r="CR183" i="2" s="1"/>
  <c r="CS121" i="2"/>
  <c r="BV98" i="1"/>
  <c r="CR98" i="2"/>
  <c r="CR161" i="2" s="1"/>
  <c r="CS98" i="2"/>
  <c r="BV69" i="1"/>
  <c r="BV66" i="1"/>
  <c r="BV2" i="1" s="1"/>
  <c r="BX2" i="1" s="1"/>
  <c r="BY2" i="1" s="1"/>
  <c r="CA2" i="1" s="1"/>
  <c r="CB2" i="1" s="1"/>
  <c r="CD2" i="1" s="1"/>
  <c r="CR69" i="2"/>
  <c r="CR133" i="2" s="1"/>
  <c r="CS69" i="2"/>
  <c r="CR100" i="2"/>
  <c r="CR163" i="2" s="1"/>
  <c r="BV100" i="1"/>
  <c r="CS100" i="2"/>
  <c r="BV88" i="1"/>
  <c r="CR88" i="2"/>
  <c r="CR152" i="2" s="1"/>
  <c r="CS88" i="2"/>
  <c r="BV123" i="1"/>
  <c r="CR123" i="2"/>
  <c r="CR185" i="2" s="1"/>
  <c r="CS123" i="2"/>
  <c r="BV99" i="1"/>
  <c r="CS99" i="2"/>
  <c r="CR99" i="2"/>
  <c r="CR162" i="2" s="1"/>
  <c r="BV80" i="1"/>
  <c r="CS80" i="2"/>
  <c r="CR80" i="2"/>
  <c r="CR144" i="2" s="1"/>
  <c r="CR119" i="2"/>
  <c r="CR181" i="2" s="1"/>
  <c r="CS119" i="2"/>
  <c r="BV119" i="1"/>
  <c r="CR86" i="2"/>
  <c r="CR150" i="2" s="1"/>
  <c r="BV86" i="1"/>
  <c r="CS86" i="2"/>
  <c r="CR78" i="2"/>
  <c r="CR142" i="2" s="1"/>
  <c r="BV78" i="1"/>
  <c r="CS78" i="2"/>
  <c r="BV125" i="1"/>
  <c r="CR125" i="2"/>
  <c r="CR187" i="2" s="1"/>
  <c r="CS125" i="2"/>
  <c r="BV76" i="1"/>
  <c r="CS76" i="2"/>
  <c r="CR76" i="2"/>
  <c r="CR140" i="2" s="1"/>
  <c r="BV75" i="1"/>
  <c r="CS75" i="2"/>
  <c r="CR75" i="2"/>
  <c r="CR139" i="2" s="1"/>
  <c r="BV105" i="1"/>
  <c r="CR105" i="2"/>
  <c r="CR168" i="2" s="1"/>
  <c r="CS105" i="2"/>
  <c r="CR79" i="2"/>
  <c r="CR143" i="2" s="1"/>
  <c r="BV79" i="1"/>
  <c r="CS79" i="2"/>
  <c r="BV122" i="1"/>
  <c r="CR122" i="2"/>
  <c r="CR184" i="2" s="1"/>
  <c r="CS122" i="2"/>
  <c r="BV74" i="1"/>
  <c r="CS74" i="2"/>
  <c r="CR74" i="2"/>
  <c r="CR138" i="2" s="1"/>
  <c r="BV71" i="1"/>
  <c r="CS71" i="2"/>
  <c r="CR71" i="2"/>
  <c r="CR135" i="2" s="1"/>
  <c r="BV117" i="1"/>
  <c r="CR117" i="2"/>
  <c r="CR179" i="2" s="1"/>
  <c r="CS117" i="2"/>
  <c r="BV72" i="1"/>
  <c r="CR72" i="2"/>
  <c r="CR136" i="2" s="1"/>
  <c r="CS72" i="2"/>
  <c r="BV93" i="1"/>
  <c r="CR93" i="2"/>
  <c r="CR156" i="2" s="1"/>
  <c r="CS93" i="2"/>
  <c r="BV87" i="1"/>
  <c r="CR87" i="2"/>
  <c r="CR151" i="2" s="1"/>
  <c r="CS87" i="2"/>
  <c r="BV104" i="1"/>
  <c r="CS104" i="2"/>
  <c r="CR104" i="2"/>
  <c r="CR167" i="2" s="1"/>
  <c r="CS133" i="1" l="1" a="1"/>
  <c r="CS133" i="1" s="1"/>
  <c r="CP133" i="1" a="1"/>
  <c r="CP133" i="1" s="1"/>
  <c r="CJ133" i="1" a="1"/>
  <c r="CJ133" i="1" s="1"/>
  <c r="CG133" i="1" a="1"/>
  <c r="CG133" i="1" s="1"/>
  <c r="CD133" i="1" a="1"/>
  <c r="CD133" i="1" s="1"/>
  <c r="CE2" i="1"/>
  <c r="CG2" i="1" s="1"/>
  <c r="CH2" i="1" s="1"/>
  <c r="CJ2" i="1" s="1"/>
  <c r="CK2" i="1" s="1"/>
  <c r="CM2" i="1" s="1"/>
  <c r="CN2" i="1" s="1"/>
  <c r="CP2" i="1" s="1"/>
  <c r="CQ2" i="1" s="1"/>
  <c r="CS2" i="1" s="1"/>
  <c r="CT2" i="1" s="1"/>
  <c r="CV2" i="1" s="1"/>
  <c r="CW2" i="1" s="1"/>
  <c r="CY2" i="1" s="1"/>
  <c r="CZ2" i="1" s="1"/>
  <c r="DB2" i="1" s="1"/>
  <c r="DC2" i="1" s="1"/>
  <c r="DE2" i="1" s="1"/>
  <c r="DF2" i="1" s="1"/>
  <c r="DH2" i="1" s="1"/>
  <c r="DI2" i="1" s="1"/>
  <c r="DK2" i="1" s="1"/>
  <c r="DL2" i="1" s="1"/>
  <c r="DN2" i="1" s="1"/>
  <c r="DO2" i="1" s="1"/>
  <c r="DQ2" i="1" s="1"/>
  <c r="DR2" i="1" s="1"/>
  <c r="DT2" i="1" s="1"/>
  <c r="DU2" i="1" s="1"/>
  <c r="DW2" i="1" s="1"/>
  <c r="DX2" i="1" s="1"/>
  <c r="DZ2" i="1" s="1"/>
  <c r="EA2" i="1" s="1"/>
  <c r="EC2" i="1" s="1"/>
  <c r="ED2" i="1" s="1"/>
  <c r="EF2" i="1" s="1"/>
  <c r="EG2" i="1" s="1"/>
  <c r="EI2" i="1" s="1"/>
  <c r="EJ2" i="1" s="1"/>
  <c r="EL2" i="1" s="1"/>
  <c r="EM2" i="1" s="1"/>
  <c r="EO2" i="1" s="1"/>
  <c r="EP2" i="1" s="1"/>
  <c r="ER2" i="1" s="1"/>
  <c r="ES2" i="1" s="1"/>
  <c r="EU2" i="1" s="1"/>
  <c r="EV2" i="1" s="1"/>
  <c r="EX2" i="1" s="1"/>
  <c r="EY2" i="1" s="1"/>
  <c r="FA2" i="1" s="1"/>
  <c r="FB2" i="1" s="1"/>
  <c r="FD2" i="1" s="1"/>
  <c r="FE2" i="1" s="1"/>
  <c r="CA133" i="1" a="1"/>
  <c r="CA133" i="1" s="1"/>
  <c r="BX133" i="1" a="1"/>
  <c r="BX133" i="1" s="1"/>
  <c r="CS182" i="2"/>
  <c r="CW120" i="2"/>
  <c r="CS187" i="2"/>
  <c r="CW125" i="2"/>
  <c r="CW109" i="2"/>
  <c r="CS172" i="2"/>
  <c r="CS165" i="2"/>
  <c r="CW102" i="2"/>
  <c r="CS133" i="2"/>
  <c r="CW69" i="2"/>
  <c r="CW97" i="2"/>
  <c r="CS160" i="2"/>
  <c r="CS150" i="2"/>
  <c r="CW86" i="2"/>
  <c r="CW90" i="2"/>
  <c r="CS153" i="2"/>
  <c r="CS189" i="2"/>
  <c r="CW127" i="2"/>
  <c r="CW130" i="2"/>
  <c r="CS192" i="2"/>
  <c r="CS136" i="2"/>
  <c r="CW72" i="2"/>
  <c r="CS142" i="2"/>
  <c r="CW78" i="2"/>
  <c r="CS169" i="2"/>
  <c r="CW106" i="2"/>
  <c r="CW121" i="2"/>
  <c r="CS183" i="2"/>
  <c r="CW92" i="2"/>
  <c r="CS155" i="2"/>
  <c r="CW108" i="2"/>
  <c r="CS171" i="2"/>
  <c r="CW119" i="2"/>
  <c r="CS181" i="2"/>
  <c r="CW85" i="2"/>
  <c r="CS149" i="2"/>
  <c r="CW111" i="2"/>
  <c r="CS173" i="2"/>
  <c r="CS184" i="2"/>
  <c r="CW122" i="2"/>
  <c r="CW95" i="2"/>
  <c r="CS158" i="2"/>
  <c r="CW126" i="2"/>
  <c r="CS188" i="2"/>
  <c r="CW101" i="2"/>
  <c r="CS164" i="2"/>
  <c r="CW79" i="2"/>
  <c r="CS143" i="2"/>
  <c r="CW112" i="2"/>
  <c r="CS174" i="2"/>
  <c r="CS185" i="2"/>
  <c r="CW123" i="2"/>
  <c r="CS154" i="2"/>
  <c r="CW91" i="2"/>
  <c r="CS178" i="2"/>
  <c r="CW116" i="2"/>
  <c r="CS139" i="2"/>
  <c r="CW75" i="2"/>
  <c r="CW100" i="2"/>
  <c r="CS163" i="2"/>
  <c r="CW113" i="2"/>
  <c r="CS175" i="2"/>
  <c r="DA83" i="2"/>
  <c r="CW147" i="2"/>
  <c r="CS177" i="2"/>
  <c r="CW115" i="2"/>
  <c r="CS145" i="2"/>
  <c r="CW81" i="2"/>
  <c r="CW82" i="2"/>
  <c r="CS146" i="2"/>
  <c r="BU133" i="1" a="1"/>
  <c r="BU133" i="1" s="1"/>
  <c r="CS176" i="2"/>
  <c r="CW114" i="2"/>
  <c r="CS161" i="2"/>
  <c r="CW98" i="2"/>
  <c r="CS179" i="2"/>
  <c r="CW117" i="2"/>
  <c r="CS141" i="2"/>
  <c r="CW77" i="2"/>
  <c r="CS135" i="2"/>
  <c r="CW71" i="2"/>
  <c r="CS157" i="2"/>
  <c r="CW94" i="2"/>
  <c r="CW103" i="2"/>
  <c r="CS166" i="2"/>
  <c r="CW74" i="2"/>
  <c r="CS138" i="2"/>
  <c r="CS186" i="2"/>
  <c r="CW124" i="2"/>
  <c r="CS144" i="2"/>
  <c r="CW80" i="2"/>
  <c r="CW118" i="2"/>
  <c r="CS180" i="2"/>
  <c r="CS162" i="2"/>
  <c r="CW99" i="2"/>
  <c r="CS148" i="2"/>
  <c r="CW84" i="2"/>
  <c r="CS134" i="2"/>
  <c r="CW70" i="2"/>
  <c r="CS168" i="2"/>
  <c r="CW105" i="2"/>
  <c r="CW96" i="2"/>
  <c r="CS159" i="2"/>
  <c r="CW73" i="2"/>
  <c r="CS137" i="2"/>
  <c r="CS190" i="2"/>
  <c r="CW128" i="2"/>
  <c r="CW104" i="2"/>
  <c r="CS167" i="2"/>
  <c r="CW88" i="2"/>
  <c r="CS152" i="2"/>
  <c r="CS170" i="2"/>
  <c r="CW107" i="2"/>
  <c r="CS151" i="2"/>
  <c r="CW87" i="2"/>
  <c r="CW93" i="2"/>
  <c r="CS156" i="2"/>
  <c r="CS140" i="2"/>
  <c r="CW76" i="2"/>
  <c r="CW129" i="2"/>
  <c r="CS191" i="2"/>
  <c r="DA119" i="2" l="1"/>
  <c r="CW181" i="2"/>
  <c r="CW138" i="2"/>
  <c r="DA74" i="2"/>
  <c r="DA103" i="2"/>
  <c r="CW166" i="2"/>
  <c r="DA88" i="2"/>
  <c r="CW152" i="2"/>
  <c r="DA91" i="2"/>
  <c r="CW154" i="2"/>
  <c r="DA71" i="2"/>
  <c r="CW135" i="2"/>
  <c r="CW167" i="2"/>
  <c r="DA104" i="2"/>
  <c r="CW185" i="2"/>
  <c r="DA123" i="2"/>
  <c r="DA112" i="2"/>
  <c r="CW174" i="2"/>
  <c r="DA73" i="2"/>
  <c r="CW137" i="2"/>
  <c r="DA79" i="2"/>
  <c r="CW143" i="2"/>
  <c r="CW159" i="2"/>
  <c r="DA96" i="2"/>
  <c r="DA101" i="2"/>
  <c r="CW164" i="2"/>
  <c r="CW150" i="2"/>
  <c r="DA86" i="2"/>
  <c r="DA99" i="2"/>
  <c r="CW162" i="2"/>
  <c r="CW160" i="2"/>
  <c r="DA97" i="2"/>
  <c r="DA115" i="2"/>
  <c r="CW177" i="2"/>
  <c r="DA69" i="2"/>
  <c r="CW133" i="2"/>
  <c r="CW186" i="2"/>
  <c r="DA124" i="2"/>
  <c r="CW175" i="2"/>
  <c r="DA113" i="2"/>
  <c r="CW172" i="2"/>
  <c r="DA109" i="2"/>
  <c r="DA93" i="2"/>
  <c r="CW156" i="2"/>
  <c r="CW187" i="2"/>
  <c r="DA125" i="2"/>
  <c r="DA87" i="2"/>
  <c r="CW151" i="2"/>
  <c r="DA100" i="2"/>
  <c r="CW163" i="2"/>
  <c r="DA108" i="2"/>
  <c r="CW171" i="2"/>
  <c r="DA75" i="2"/>
  <c r="CW139" i="2"/>
  <c r="CW182" i="2"/>
  <c r="DA120" i="2"/>
  <c r="CW170" i="2"/>
  <c r="DA107" i="2"/>
  <c r="CW155" i="2"/>
  <c r="DA92" i="2"/>
  <c r="CW178" i="2"/>
  <c r="DA116" i="2"/>
  <c r="CW157" i="2"/>
  <c r="DA94" i="2"/>
  <c r="CW183" i="2"/>
  <c r="DA121" i="2"/>
  <c r="DA106" i="2"/>
  <c r="CW169" i="2"/>
  <c r="CW142" i="2"/>
  <c r="DA78" i="2"/>
  <c r="DA128" i="2"/>
  <c r="CW190" i="2"/>
  <c r="DA77" i="2"/>
  <c r="CW141" i="2"/>
  <c r="DA72" i="2"/>
  <c r="CW136" i="2"/>
  <c r="CW179" i="2"/>
  <c r="DA117" i="2"/>
  <c r="DA98" i="2"/>
  <c r="CW161" i="2"/>
  <c r="CW192" i="2"/>
  <c r="DA130" i="2"/>
  <c r="CW189" i="2"/>
  <c r="DA127" i="2"/>
  <c r="DA105" i="2"/>
  <c r="CW168" i="2"/>
  <c r="CW176" i="2"/>
  <c r="DA114" i="2"/>
  <c r="DA70" i="2"/>
  <c r="CW134" i="2"/>
  <c r="DA126" i="2"/>
  <c r="CW188" i="2"/>
  <c r="CW153" i="2"/>
  <c r="DA90" i="2"/>
  <c r="DA84" i="2"/>
  <c r="CW148" i="2"/>
  <c r="DA82" i="2"/>
  <c r="CW146" i="2"/>
  <c r="CW158" i="2"/>
  <c r="DA95" i="2"/>
  <c r="CW145" i="2"/>
  <c r="DA81" i="2"/>
  <c r="DA122" i="2"/>
  <c r="CW184" i="2"/>
  <c r="CW173" i="2"/>
  <c r="DA111" i="2"/>
  <c r="CQ6" i="2" a="1"/>
  <c r="CW191" i="2"/>
  <c r="DA129" i="2"/>
  <c r="CW180" i="2"/>
  <c r="DA118" i="2"/>
  <c r="DA102" i="2"/>
  <c r="CW165" i="2"/>
  <c r="CW140" i="2"/>
  <c r="DA76" i="2"/>
  <c r="CW144" i="2"/>
  <c r="DA80" i="2"/>
  <c r="DA147" i="2"/>
  <c r="DE83" i="2"/>
  <c r="CW149" i="2"/>
  <c r="DA85" i="2"/>
  <c r="CP25" i="2" l="1"/>
  <c r="CP31" i="2"/>
  <c r="CP32" i="2" s="1"/>
  <c r="CP10" i="2"/>
  <c r="CP8" i="2"/>
  <c r="CP9" i="2"/>
  <c r="CP11" i="2"/>
  <c r="CP12" i="2"/>
  <c r="CP13" i="2" s="1"/>
  <c r="CP14" i="2" s="1"/>
  <c r="CP15" i="2" s="1"/>
  <c r="CP16" i="2" s="1"/>
  <c r="CP17" i="2" s="1"/>
  <c r="CP18" i="2" s="1"/>
  <c r="CP19" i="2" s="1"/>
  <c r="CP26" i="2"/>
  <c r="CP27" i="2" s="1"/>
  <c r="CP28" i="2" s="1"/>
  <c r="CP29" i="2" s="1"/>
  <c r="CP30" i="2" s="1"/>
  <c r="CQ6" i="2"/>
  <c r="CP7" i="2"/>
  <c r="CP33" i="2"/>
  <c r="CP34" i="2" s="1"/>
  <c r="CP35" i="2" s="1"/>
  <c r="CP36" i="2" s="1"/>
  <c r="CP37" i="2" s="1"/>
  <c r="CP38" i="2" s="1"/>
  <c r="CP39" i="2" s="1"/>
  <c r="CP40" i="2" s="1"/>
  <c r="CP41" i="2" s="1"/>
  <c r="CP42" i="2" s="1"/>
  <c r="CP43" i="2" s="1"/>
  <c r="CP44" i="2" s="1"/>
  <c r="CP45" i="2" s="1"/>
  <c r="CP46" i="2" s="1"/>
  <c r="CP47" i="2" s="1"/>
  <c r="CP48" i="2" s="1"/>
  <c r="CP49" i="2" s="1"/>
  <c r="CP50" i="2" s="1"/>
  <c r="CP51" i="2" s="1"/>
  <c r="CP52" i="2" s="1"/>
  <c r="CP53" i="2" s="1"/>
  <c r="CP54" i="2" s="1"/>
  <c r="CP55" i="2" s="1"/>
  <c r="CP56" i="2" s="1"/>
  <c r="CP57" i="2" s="1"/>
  <c r="CP58" i="2" s="1"/>
  <c r="CP59" i="2" s="1"/>
  <c r="CP60" i="2" s="1"/>
  <c r="CP61" i="2" s="1"/>
  <c r="CP62" i="2" s="1"/>
  <c r="CP63" i="2" s="1"/>
  <c r="CP64" i="2" s="1"/>
  <c r="CP65" i="2" s="1"/>
  <c r="CP20" i="2"/>
  <c r="CP21" i="2" s="1"/>
  <c r="CP22" i="2" s="1"/>
  <c r="CP23" i="2" s="1"/>
  <c r="CP24" i="2" s="1"/>
  <c r="DE117" i="2"/>
  <c r="DA179" i="2"/>
  <c r="DE79" i="2"/>
  <c r="DA143" i="2"/>
  <c r="DE73" i="2"/>
  <c r="DA137" i="2"/>
  <c r="DA174" i="2"/>
  <c r="DE112" i="2"/>
  <c r="DA142" i="2"/>
  <c r="DE78" i="2"/>
  <c r="CU6" i="2" a="1"/>
  <c r="DI83" i="2"/>
  <c r="DE147" i="2"/>
  <c r="DE126" i="2"/>
  <c r="DA188" i="2"/>
  <c r="DA133" i="2"/>
  <c r="DE69" i="2"/>
  <c r="DE88" i="2"/>
  <c r="DA152" i="2"/>
  <c r="DE119" i="2"/>
  <c r="DA181" i="2"/>
  <c r="DA189" i="2"/>
  <c r="DE127" i="2"/>
  <c r="DE120" i="2"/>
  <c r="DA182" i="2"/>
  <c r="DE130" i="2"/>
  <c r="DA192" i="2"/>
  <c r="DE101" i="2"/>
  <c r="DA164" i="2"/>
  <c r="DA159" i="2"/>
  <c r="DE96" i="2"/>
  <c r="DE98" i="2"/>
  <c r="DA161" i="2"/>
  <c r="DA184" i="2"/>
  <c r="DE122" i="2"/>
  <c r="DE72" i="2"/>
  <c r="DA136" i="2"/>
  <c r="DE81" i="2"/>
  <c r="DA145" i="2"/>
  <c r="DA187" i="2"/>
  <c r="DE125" i="2"/>
  <c r="DE123" i="2"/>
  <c r="DA185" i="2"/>
  <c r="DE93" i="2"/>
  <c r="DA156" i="2"/>
  <c r="DA172" i="2"/>
  <c r="DE109" i="2"/>
  <c r="DE82" i="2"/>
  <c r="DA146" i="2"/>
  <c r="DE84" i="2"/>
  <c r="DA148" i="2"/>
  <c r="DE90" i="2"/>
  <c r="DA153" i="2"/>
  <c r="DE85" i="2"/>
  <c r="DA149" i="2"/>
  <c r="DE94" i="2"/>
  <c r="DA157" i="2"/>
  <c r="DE116" i="2"/>
  <c r="DA178" i="2"/>
  <c r="DA144" i="2"/>
  <c r="DE80" i="2"/>
  <c r="DA177" i="2"/>
  <c r="DE115" i="2"/>
  <c r="DE103" i="2"/>
  <c r="DA166" i="2"/>
  <c r="DA176" i="2"/>
  <c r="DE114" i="2"/>
  <c r="DE92" i="2"/>
  <c r="DA155" i="2"/>
  <c r="DE97" i="2"/>
  <c r="DA160" i="2"/>
  <c r="DA138" i="2"/>
  <c r="DE74" i="2"/>
  <c r="DA140" i="2"/>
  <c r="DE76" i="2"/>
  <c r="DE105" i="2"/>
  <c r="DA168" i="2"/>
  <c r="DE99" i="2"/>
  <c r="DA162" i="2"/>
  <c r="DE102" i="2"/>
  <c r="DA165" i="2"/>
  <c r="DE86" i="2"/>
  <c r="DA150" i="2"/>
  <c r="DE118" i="2"/>
  <c r="DA180" i="2"/>
  <c r="DE129" i="2"/>
  <c r="DA191" i="2"/>
  <c r="DE75" i="2"/>
  <c r="DA139" i="2"/>
  <c r="DE108" i="2"/>
  <c r="DA171" i="2"/>
  <c r="DA173" i="2"/>
  <c r="DE111" i="2"/>
  <c r="DE100" i="2"/>
  <c r="DA163" i="2"/>
  <c r="DA151" i="2"/>
  <c r="DE87" i="2"/>
  <c r="DE77" i="2"/>
  <c r="DA141" i="2"/>
  <c r="DE95" i="2"/>
  <c r="DA158" i="2"/>
  <c r="DA190" i="2"/>
  <c r="DE128" i="2"/>
  <c r="DE104" i="2"/>
  <c r="DA167" i="2"/>
  <c r="DA175" i="2"/>
  <c r="DE113" i="2"/>
  <c r="DE106" i="2"/>
  <c r="DA169" i="2"/>
  <c r="DA135" i="2"/>
  <c r="DE71" i="2"/>
  <c r="DE121" i="2"/>
  <c r="DA183" i="2"/>
  <c r="DA186" i="2"/>
  <c r="DE124" i="2"/>
  <c r="DE91" i="2"/>
  <c r="DA154" i="2"/>
  <c r="DA134" i="2"/>
  <c r="DE70" i="2"/>
  <c r="DA170" i="2"/>
  <c r="DE107" i="2"/>
  <c r="DE169" i="2" l="1"/>
  <c r="DI106" i="2"/>
  <c r="DE189" i="2"/>
  <c r="DI127" i="2"/>
  <c r="DI119" i="2"/>
  <c r="DE181" i="2"/>
  <c r="DI74" i="2"/>
  <c r="DE138" i="2"/>
  <c r="DI82" i="2"/>
  <c r="DE146" i="2"/>
  <c r="CY6" i="2" a="1"/>
  <c r="DE141" i="2"/>
  <c r="DI77" i="2"/>
  <c r="DE160" i="2"/>
  <c r="DI97" i="2"/>
  <c r="DE185" i="2"/>
  <c r="DI123" i="2"/>
  <c r="DI126" i="2"/>
  <c r="DE188" i="2"/>
  <c r="DI88" i="2"/>
  <c r="DE152" i="2"/>
  <c r="DI69" i="2"/>
  <c r="DE133" i="2"/>
  <c r="DE158" i="2"/>
  <c r="DI95" i="2"/>
  <c r="DE156" i="2"/>
  <c r="DI93" i="2"/>
  <c r="DE151" i="2"/>
  <c r="DI87" i="2"/>
  <c r="DI125" i="2"/>
  <c r="DE187" i="2"/>
  <c r="DE149" i="2"/>
  <c r="DI85" i="2"/>
  <c r="DE165" i="2"/>
  <c r="DI102" i="2"/>
  <c r="DE173" i="2"/>
  <c r="DI111" i="2"/>
  <c r="DI130" i="2"/>
  <c r="DE192" i="2"/>
  <c r="DI105" i="2"/>
  <c r="DE168" i="2"/>
  <c r="DE190" i="2"/>
  <c r="DI128" i="2"/>
  <c r="DI115" i="2"/>
  <c r="DE177" i="2"/>
  <c r="DI86" i="2"/>
  <c r="DE150" i="2"/>
  <c r="DI147" i="2"/>
  <c r="DM83" i="2"/>
  <c r="DE172" i="2"/>
  <c r="DI109" i="2"/>
  <c r="DE136" i="2"/>
  <c r="DI72" i="2"/>
  <c r="DI91" i="2"/>
  <c r="DE154" i="2"/>
  <c r="DI75" i="2"/>
  <c r="DE139" i="2"/>
  <c r="DI98" i="2"/>
  <c r="DE161" i="2"/>
  <c r="DI120" i="2"/>
  <c r="DE182" i="2"/>
  <c r="DI113" i="2"/>
  <c r="DE175" i="2"/>
  <c r="DI84" i="2"/>
  <c r="DE148" i="2"/>
  <c r="DI104" i="2"/>
  <c r="DE167" i="2"/>
  <c r="DI76" i="2"/>
  <c r="DE140" i="2"/>
  <c r="DE163" i="2"/>
  <c r="DI100" i="2"/>
  <c r="DE178" i="2"/>
  <c r="DI116" i="2"/>
  <c r="CU6" i="2"/>
  <c r="CT10" i="2"/>
  <c r="CT25" i="2"/>
  <c r="CT26" i="2" s="1"/>
  <c r="CT27" i="2" s="1"/>
  <c r="CT28" i="2" s="1"/>
  <c r="CT29" i="2" s="1"/>
  <c r="CT30" i="2" s="1"/>
  <c r="CT31" i="2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8" i="2"/>
  <c r="CT18" i="2"/>
  <c r="CT19" i="2" s="1"/>
  <c r="CT20" i="2"/>
  <c r="CT21" i="2"/>
  <c r="CT22" i="2" s="1"/>
  <c r="CT23" i="2" s="1"/>
  <c r="CT24" i="2" s="1"/>
  <c r="CT11" i="2"/>
  <c r="CT7" i="2"/>
  <c r="CT12" i="2"/>
  <c r="CT13" i="2" s="1"/>
  <c r="CT14" i="2" s="1"/>
  <c r="CT15" i="2" s="1"/>
  <c r="CT16" i="2" s="1"/>
  <c r="CT17" i="2" s="1"/>
  <c r="CT9" i="2"/>
  <c r="DE142" i="2"/>
  <c r="DI78" i="2"/>
  <c r="DI112" i="2"/>
  <c r="DE174" i="2"/>
  <c r="DE171" i="2"/>
  <c r="DI108" i="2"/>
  <c r="DE179" i="2"/>
  <c r="DI117" i="2"/>
  <c r="DI81" i="2"/>
  <c r="DE145" i="2"/>
  <c r="DI107" i="2"/>
  <c r="DE170" i="2"/>
  <c r="DE166" i="2"/>
  <c r="DI103" i="2"/>
  <c r="DE134" i="2"/>
  <c r="DI70" i="2"/>
  <c r="DE137" i="2"/>
  <c r="DI73" i="2"/>
  <c r="DI124" i="2"/>
  <c r="DE186" i="2"/>
  <c r="DI94" i="2"/>
  <c r="DE157" i="2"/>
  <c r="DI90" i="2"/>
  <c r="DE153" i="2"/>
  <c r="DE162" i="2"/>
  <c r="DI99" i="2"/>
  <c r="DE155" i="2"/>
  <c r="DI92" i="2"/>
  <c r="DE176" i="2"/>
  <c r="DI114" i="2"/>
  <c r="DE184" i="2"/>
  <c r="DI122" i="2"/>
  <c r="DI80" i="2"/>
  <c r="DE144" i="2"/>
  <c r="DI96" i="2"/>
  <c r="DE159" i="2"/>
  <c r="DI79" i="2"/>
  <c r="DE143" i="2"/>
  <c r="DE191" i="2"/>
  <c r="DI129" i="2"/>
  <c r="DI121" i="2"/>
  <c r="DE183" i="2"/>
  <c r="DE180" i="2"/>
  <c r="DI118" i="2"/>
  <c r="DI101" i="2"/>
  <c r="DE164" i="2"/>
  <c r="DI71" i="2"/>
  <c r="DE135" i="2"/>
  <c r="DQ83" i="2" l="1"/>
  <c r="DM147" i="2"/>
  <c r="DM100" i="2"/>
  <c r="DI163" i="2"/>
  <c r="DI190" i="2"/>
  <c r="DM128" i="2"/>
  <c r="DM97" i="2"/>
  <c r="DI160" i="2"/>
  <c r="DM108" i="2"/>
  <c r="DI171" i="2"/>
  <c r="DM123" i="2"/>
  <c r="DI185" i="2"/>
  <c r="DI154" i="2"/>
  <c r="DM91" i="2"/>
  <c r="DI177" i="2"/>
  <c r="DM115" i="2"/>
  <c r="DI141" i="2"/>
  <c r="DM77" i="2"/>
  <c r="DI176" i="2"/>
  <c r="DM114" i="2"/>
  <c r="DI162" i="2"/>
  <c r="DM99" i="2"/>
  <c r="DC6" i="2" a="1"/>
  <c r="DM94" i="2"/>
  <c r="DI157" i="2"/>
  <c r="DI135" i="2"/>
  <c r="DM71" i="2"/>
  <c r="DM76" i="2"/>
  <c r="DI140" i="2"/>
  <c r="DI138" i="2"/>
  <c r="DM74" i="2"/>
  <c r="DI142" i="2"/>
  <c r="DM78" i="2"/>
  <c r="DM126" i="2"/>
  <c r="DI188" i="2"/>
  <c r="DI168" i="2"/>
  <c r="DM105" i="2"/>
  <c r="DM80" i="2"/>
  <c r="DI144" i="2"/>
  <c r="DM69" i="2"/>
  <c r="DI133" i="2"/>
  <c r="DI156" i="2"/>
  <c r="DM93" i="2"/>
  <c r="DI184" i="2"/>
  <c r="DM122" i="2"/>
  <c r="DI136" i="2"/>
  <c r="DM72" i="2"/>
  <c r="DI174" i="2"/>
  <c r="DM112" i="2"/>
  <c r="DI152" i="2"/>
  <c r="DM88" i="2"/>
  <c r="DI150" i="2"/>
  <c r="DM86" i="2"/>
  <c r="CX25" i="2"/>
  <c r="CX26" i="2" s="1"/>
  <c r="CX27" i="2" s="1"/>
  <c r="CX28" i="2" s="1"/>
  <c r="CX29" i="2" s="1"/>
  <c r="CX30" i="2" s="1"/>
  <c r="CX31" i="2" s="1"/>
  <c r="CX32" i="2" s="1"/>
  <c r="CX33" i="2" s="1"/>
  <c r="CX34" i="2" s="1"/>
  <c r="CX35" i="2" s="1"/>
  <c r="CX36" i="2" s="1"/>
  <c r="CX37" i="2" s="1"/>
  <c r="CX38" i="2" s="1"/>
  <c r="CX39" i="2" s="1"/>
  <c r="CX40" i="2" s="1"/>
  <c r="CX41" i="2" s="1"/>
  <c r="CX42" i="2" s="1"/>
  <c r="CX43" i="2" s="1"/>
  <c r="CX44" i="2" s="1"/>
  <c r="CX45" i="2" s="1"/>
  <c r="CX46" i="2" s="1"/>
  <c r="CX47" i="2" s="1"/>
  <c r="CX48" i="2" s="1"/>
  <c r="CX49" i="2" s="1"/>
  <c r="CX50" i="2" s="1"/>
  <c r="CX51" i="2" s="1"/>
  <c r="CX52" i="2" s="1"/>
  <c r="CX53" i="2" s="1"/>
  <c r="CX54" i="2" s="1"/>
  <c r="CX55" i="2" s="1"/>
  <c r="CX56" i="2" s="1"/>
  <c r="CX57" i="2" s="1"/>
  <c r="CX58" i="2" s="1"/>
  <c r="CX59" i="2" s="1"/>
  <c r="CX60" i="2" s="1"/>
  <c r="CX61" i="2" s="1"/>
  <c r="CX62" i="2" s="1"/>
  <c r="CX63" i="2" s="1"/>
  <c r="CX64" i="2" s="1"/>
  <c r="CX65" i="2" s="1"/>
  <c r="CX9" i="2"/>
  <c r="CX10" i="2" s="1"/>
  <c r="CX11" i="2"/>
  <c r="CX7" i="2"/>
  <c r="CY6" i="2"/>
  <c r="CX12" i="2"/>
  <c r="CX13" i="2" s="1"/>
  <c r="CX14" i="2" s="1"/>
  <c r="CX15" i="2" s="1"/>
  <c r="CX16" i="2" s="1"/>
  <c r="CX17" i="2" s="1"/>
  <c r="CX18" i="2" s="1"/>
  <c r="CX19" i="2" s="1"/>
  <c r="CX20" i="2" s="1"/>
  <c r="CX21" i="2" s="1"/>
  <c r="CX22" i="2" s="1"/>
  <c r="CX23" i="2" s="1"/>
  <c r="CX24" i="2" s="1"/>
  <c r="CX8" i="2"/>
  <c r="DI164" i="2"/>
  <c r="DM101" i="2"/>
  <c r="DM104" i="2"/>
  <c r="DI167" i="2"/>
  <c r="DM130" i="2"/>
  <c r="DI192" i="2"/>
  <c r="DM118" i="2"/>
  <c r="DI180" i="2"/>
  <c r="DI134" i="2"/>
  <c r="DM70" i="2"/>
  <c r="DM111" i="2"/>
  <c r="DI173" i="2"/>
  <c r="DM82" i="2"/>
  <c r="DI146" i="2"/>
  <c r="DM84" i="2"/>
  <c r="DI148" i="2"/>
  <c r="DM103" i="2"/>
  <c r="DI166" i="2"/>
  <c r="DM102" i="2"/>
  <c r="DI165" i="2"/>
  <c r="DM121" i="2"/>
  <c r="DI183" i="2"/>
  <c r="DM113" i="2"/>
  <c r="DI175" i="2"/>
  <c r="DI191" i="2"/>
  <c r="DM129" i="2"/>
  <c r="DI149" i="2"/>
  <c r="DM85" i="2"/>
  <c r="DI181" i="2"/>
  <c r="DM119" i="2"/>
  <c r="DI170" i="2"/>
  <c r="DM107" i="2"/>
  <c r="DI182" i="2"/>
  <c r="DM120" i="2"/>
  <c r="DI189" i="2"/>
  <c r="DM127" i="2"/>
  <c r="DI139" i="2"/>
  <c r="DM75" i="2"/>
  <c r="DM96" i="2"/>
  <c r="DI159" i="2"/>
  <c r="DI158" i="2"/>
  <c r="DM95" i="2"/>
  <c r="DM109" i="2"/>
  <c r="DI172" i="2"/>
  <c r="DM92" i="2"/>
  <c r="DI155" i="2"/>
  <c r="DM116" i="2"/>
  <c r="DI178" i="2"/>
  <c r="DM90" i="2"/>
  <c r="DI153" i="2"/>
  <c r="DM124" i="2"/>
  <c r="DI186" i="2"/>
  <c r="DI137" i="2"/>
  <c r="DM73" i="2"/>
  <c r="DI143" i="2"/>
  <c r="DM79" i="2"/>
  <c r="DI145" i="2"/>
  <c r="DM81" i="2"/>
  <c r="DM98" i="2"/>
  <c r="DI161" i="2"/>
  <c r="DM125" i="2"/>
  <c r="DI187" i="2"/>
  <c r="DM106" i="2"/>
  <c r="DI169" i="2"/>
  <c r="DM117" i="2"/>
  <c r="DI179" i="2"/>
  <c r="DI151" i="2"/>
  <c r="DM87" i="2"/>
  <c r="DM191" i="2" l="1"/>
  <c r="DQ129" i="2"/>
  <c r="DQ88" i="2"/>
  <c r="DM152" i="2"/>
  <c r="DM183" i="2"/>
  <c r="DQ121" i="2"/>
  <c r="DM135" i="2"/>
  <c r="DQ71" i="2"/>
  <c r="DM186" i="2"/>
  <c r="DQ124" i="2"/>
  <c r="DQ90" i="2"/>
  <c r="DM153" i="2"/>
  <c r="DQ76" i="2"/>
  <c r="DM140" i="2"/>
  <c r="DB11" i="2"/>
  <c r="DB12" i="2"/>
  <c r="DB13" i="2" s="1"/>
  <c r="DB14" i="2" s="1"/>
  <c r="DB15" i="2" s="1"/>
  <c r="DB16" i="2" s="1"/>
  <c r="DB17" i="2" s="1"/>
  <c r="DB18" i="2" s="1"/>
  <c r="DB19" i="2" s="1"/>
  <c r="DB20" i="2" s="1"/>
  <c r="DB26" i="2"/>
  <c r="DB27" i="2" s="1"/>
  <c r="DB28" i="2" s="1"/>
  <c r="DB29" i="2" s="1"/>
  <c r="DB30" i="2" s="1"/>
  <c r="DB31" i="2" s="1"/>
  <c r="DB32" i="2" s="1"/>
  <c r="DB33" i="2" s="1"/>
  <c r="DB34" i="2" s="1"/>
  <c r="DB35" i="2" s="1"/>
  <c r="DB36" i="2" s="1"/>
  <c r="DB37" i="2" s="1"/>
  <c r="DB38" i="2" s="1"/>
  <c r="DB39" i="2" s="1"/>
  <c r="DB40" i="2" s="1"/>
  <c r="DB41" i="2" s="1"/>
  <c r="DB42" i="2" s="1"/>
  <c r="DB43" i="2" s="1"/>
  <c r="DB44" i="2" s="1"/>
  <c r="DB45" i="2" s="1"/>
  <c r="DB46" i="2" s="1"/>
  <c r="DB47" i="2" s="1"/>
  <c r="DB48" i="2" s="1"/>
  <c r="DB49" i="2" s="1"/>
  <c r="DB50" i="2" s="1"/>
  <c r="DB51" i="2" s="1"/>
  <c r="DB52" i="2" s="1"/>
  <c r="DB53" i="2" s="1"/>
  <c r="DB54" i="2" s="1"/>
  <c r="DB55" i="2" s="1"/>
  <c r="DB56" i="2" s="1"/>
  <c r="DB57" i="2" s="1"/>
  <c r="DB58" i="2" s="1"/>
  <c r="DB59" i="2" s="1"/>
  <c r="DB60" i="2" s="1"/>
  <c r="DB61" i="2" s="1"/>
  <c r="DB62" i="2" s="1"/>
  <c r="DB63" i="2" s="1"/>
  <c r="DB64" i="2" s="1"/>
  <c r="DB65" i="2" s="1"/>
  <c r="DC6" i="2"/>
  <c r="DB9" i="2"/>
  <c r="DB7" i="2"/>
  <c r="DB8" i="2"/>
  <c r="DB10" i="2"/>
  <c r="DB21" i="2"/>
  <c r="DB22" i="2" s="1"/>
  <c r="DB23" i="2" s="1"/>
  <c r="DB24" i="2" s="1"/>
  <c r="DB25" i="2" s="1"/>
  <c r="DQ112" i="2"/>
  <c r="DM174" i="2"/>
  <c r="DM136" i="2"/>
  <c r="DQ72" i="2"/>
  <c r="DQ92" i="2"/>
  <c r="DM155" i="2"/>
  <c r="DM184" i="2"/>
  <c r="DQ122" i="2"/>
  <c r="DQ109" i="2"/>
  <c r="DM172" i="2"/>
  <c r="DM156" i="2"/>
  <c r="DQ93" i="2"/>
  <c r="DQ82" i="2"/>
  <c r="DM146" i="2"/>
  <c r="DM159" i="2"/>
  <c r="DQ96" i="2"/>
  <c r="DQ80" i="2"/>
  <c r="DM144" i="2"/>
  <c r="DM189" i="2"/>
  <c r="DQ127" i="2"/>
  <c r="DQ105" i="2"/>
  <c r="DM168" i="2"/>
  <c r="DQ108" i="2"/>
  <c r="DM171" i="2"/>
  <c r="DM137" i="2"/>
  <c r="DQ73" i="2"/>
  <c r="DQ113" i="2"/>
  <c r="DM175" i="2"/>
  <c r="DQ94" i="2"/>
  <c r="DM157" i="2"/>
  <c r="DQ99" i="2"/>
  <c r="DM162" i="2"/>
  <c r="DM178" i="2"/>
  <c r="DQ116" i="2"/>
  <c r="DQ86" i="2"/>
  <c r="DM150" i="2"/>
  <c r="DM165" i="2"/>
  <c r="DQ102" i="2"/>
  <c r="DM176" i="2"/>
  <c r="DQ114" i="2"/>
  <c r="DM166" i="2"/>
  <c r="DQ103" i="2"/>
  <c r="DM141" i="2"/>
  <c r="DQ77" i="2"/>
  <c r="DQ84" i="2"/>
  <c r="DM148" i="2"/>
  <c r="DM177" i="2"/>
  <c r="DQ115" i="2"/>
  <c r="DM158" i="2"/>
  <c r="DQ95" i="2"/>
  <c r="DQ91" i="2"/>
  <c r="DM154" i="2"/>
  <c r="DQ87" i="2"/>
  <c r="DM151" i="2"/>
  <c r="DQ111" i="2"/>
  <c r="DM173" i="2"/>
  <c r="DM139" i="2"/>
  <c r="DQ75" i="2"/>
  <c r="DQ123" i="2"/>
  <c r="DM185" i="2"/>
  <c r="DM179" i="2"/>
  <c r="DQ117" i="2"/>
  <c r="DM169" i="2"/>
  <c r="DQ106" i="2"/>
  <c r="DM180" i="2"/>
  <c r="DQ118" i="2"/>
  <c r="DM182" i="2"/>
  <c r="DQ120" i="2"/>
  <c r="DQ97" i="2"/>
  <c r="DM160" i="2"/>
  <c r="DM187" i="2"/>
  <c r="DQ125" i="2"/>
  <c r="DM192" i="2"/>
  <c r="DQ130" i="2"/>
  <c r="DQ126" i="2"/>
  <c r="DM188" i="2"/>
  <c r="DM190" i="2"/>
  <c r="DQ128" i="2"/>
  <c r="DG6" i="2" a="1"/>
  <c r="DQ69" i="2"/>
  <c r="DM133" i="2"/>
  <c r="DQ70" i="2"/>
  <c r="DM134" i="2"/>
  <c r="DQ107" i="2"/>
  <c r="DM170" i="2"/>
  <c r="DM142" i="2"/>
  <c r="DQ78" i="2"/>
  <c r="DM161" i="2"/>
  <c r="DQ98" i="2"/>
  <c r="DM167" i="2"/>
  <c r="DQ104" i="2"/>
  <c r="DM145" i="2"/>
  <c r="DQ81" i="2"/>
  <c r="DQ119" i="2"/>
  <c r="DM181" i="2"/>
  <c r="DM164" i="2"/>
  <c r="DQ101" i="2"/>
  <c r="DQ74" i="2"/>
  <c r="DM138" i="2"/>
  <c r="DM163" i="2"/>
  <c r="DQ100" i="2"/>
  <c r="DM143" i="2"/>
  <c r="DQ79" i="2"/>
  <c r="DQ85" i="2"/>
  <c r="DM149" i="2"/>
  <c r="DQ147" i="2"/>
  <c r="DU83" i="2"/>
  <c r="DU129" i="2" l="1"/>
  <c r="DQ191" i="2"/>
  <c r="DU119" i="2"/>
  <c r="DQ181" i="2"/>
  <c r="DU122" i="2"/>
  <c r="DQ184" i="2"/>
  <c r="DQ161" i="2"/>
  <c r="DU98" i="2"/>
  <c r="DK6" i="2" a="1"/>
  <c r="DU114" i="2"/>
  <c r="DQ176" i="2"/>
  <c r="DU120" i="2"/>
  <c r="DQ182" i="2"/>
  <c r="DQ180" i="2"/>
  <c r="DU118" i="2"/>
  <c r="DQ145" i="2"/>
  <c r="DU81" i="2"/>
  <c r="DQ172" i="2"/>
  <c r="DU109" i="2"/>
  <c r="DQ169" i="2"/>
  <c r="DU106" i="2"/>
  <c r="DU104" i="2"/>
  <c r="DQ167" i="2"/>
  <c r="DQ150" i="2"/>
  <c r="DU86" i="2"/>
  <c r="DQ179" i="2"/>
  <c r="DU117" i="2"/>
  <c r="DQ178" i="2"/>
  <c r="DU116" i="2"/>
  <c r="DU92" i="2"/>
  <c r="DQ155" i="2"/>
  <c r="DQ136" i="2"/>
  <c r="DU72" i="2"/>
  <c r="DQ142" i="2"/>
  <c r="DU78" i="2"/>
  <c r="DQ185" i="2"/>
  <c r="DU123" i="2"/>
  <c r="DU99" i="2"/>
  <c r="DQ162" i="2"/>
  <c r="DQ139" i="2"/>
  <c r="DU75" i="2"/>
  <c r="DU94" i="2"/>
  <c r="DQ157" i="2"/>
  <c r="DU112" i="2"/>
  <c r="DQ174" i="2"/>
  <c r="DQ170" i="2"/>
  <c r="DU107" i="2"/>
  <c r="DQ173" i="2"/>
  <c r="DU111" i="2"/>
  <c r="DU113" i="2"/>
  <c r="DQ175" i="2"/>
  <c r="DU70" i="2"/>
  <c r="DQ134" i="2"/>
  <c r="DU73" i="2"/>
  <c r="DQ137" i="2"/>
  <c r="DQ151" i="2"/>
  <c r="DU87" i="2"/>
  <c r="DQ133" i="2"/>
  <c r="DU69" i="2"/>
  <c r="DU147" i="2"/>
  <c r="DY83" i="2"/>
  <c r="DQ154" i="2"/>
  <c r="DU91" i="2"/>
  <c r="DQ140" i="2"/>
  <c r="DU76" i="2"/>
  <c r="DQ158" i="2"/>
  <c r="DU95" i="2"/>
  <c r="DU90" i="2"/>
  <c r="DQ153" i="2"/>
  <c r="DU127" i="2"/>
  <c r="DQ189" i="2"/>
  <c r="DU124" i="2"/>
  <c r="DQ186" i="2"/>
  <c r="DU79" i="2"/>
  <c r="DQ143" i="2"/>
  <c r="DQ192" i="2"/>
  <c r="DU130" i="2"/>
  <c r="DQ135" i="2"/>
  <c r="DU71" i="2"/>
  <c r="DU100" i="2"/>
  <c r="DQ163" i="2"/>
  <c r="DQ148" i="2"/>
  <c r="DU84" i="2"/>
  <c r="DQ144" i="2"/>
  <c r="DU80" i="2"/>
  <c r="DQ156" i="2"/>
  <c r="DU93" i="2"/>
  <c r="DU102" i="2"/>
  <c r="DQ165" i="2"/>
  <c r="DG6" i="2"/>
  <c r="DF9" i="2"/>
  <c r="DF10" i="2" s="1"/>
  <c r="DF12" i="2"/>
  <c r="DF13" i="2"/>
  <c r="DF14" i="2" s="1"/>
  <c r="DF15" i="2" s="1"/>
  <c r="DF16" i="2" s="1"/>
  <c r="DF17" i="2" s="1"/>
  <c r="DF18" i="2" s="1"/>
  <c r="DF19" i="2" s="1"/>
  <c r="DF20" i="2" s="1"/>
  <c r="DF11" i="2"/>
  <c r="DF7" i="2"/>
  <c r="DF21" i="2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8" i="2"/>
  <c r="DU108" i="2"/>
  <c r="DQ171" i="2"/>
  <c r="DU128" i="2"/>
  <c r="DQ190" i="2"/>
  <c r="DQ168" i="2"/>
  <c r="DU105" i="2"/>
  <c r="DU85" i="2"/>
  <c r="DQ149" i="2"/>
  <c r="DU115" i="2"/>
  <c r="DQ177" i="2"/>
  <c r="DQ188" i="2"/>
  <c r="DU126" i="2"/>
  <c r="DU125" i="2"/>
  <c r="DQ187" i="2"/>
  <c r="DU77" i="2"/>
  <c r="DQ141" i="2"/>
  <c r="DU96" i="2"/>
  <c r="DQ159" i="2"/>
  <c r="DQ183" i="2"/>
  <c r="DU121" i="2"/>
  <c r="DQ138" i="2"/>
  <c r="DU74" i="2"/>
  <c r="DQ166" i="2"/>
  <c r="DU103" i="2"/>
  <c r="DQ164" i="2"/>
  <c r="DU101" i="2"/>
  <c r="DU97" i="2"/>
  <c r="DQ160" i="2"/>
  <c r="DU82" i="2"/>
  <c r="DQ146" i="2"/>
  <c r="DU88" i="2"/>
  <c r="DQ152" i="2"/>
  <c r="DU150" i="2" l="1"/>
  <c r="DY86" i="2"/>
  <c r="DU141" i="2"/>
  <c r="DY77" i="2"/>
  <c r="DU175" i="2"/>
  <c r="DY113" i="2"/>
  <c r="DU172" i="2"/>
  <c r="DY109" i="2"/>
  <c r="DY81" i="2"/>
  <c r="DU145" i="2"/>
  <c r="DU149" i="2"/>
  <c r="DY85" i="2"/>
  <c r="DY124" i="2"/>
  <c r="DU186" i="2"/>
  <c r="DU174" i="2"/>
  <c r="DY112" i="2"/>
  <c r="DY105" i="2"/>
  <c r="DU168" i="2"/>
  <c r="DY118" i="2"/>
  <c r="DU180" i="2"/>
  <c r="DY127" i="2"/>
  <c r="DU189" i="2"/>
  <c r="DU157" i="2"/>
  <c r="DY94" i="2"/>
  <c r="DU139" i="2"/>
  <c r="DY75" i="2"/>
  <c r="DJ9" i="2"/>
  <c r="DJ10" i="2" s="1"/>
  <c r="DK6" i="2"/>
  <c r="DJ11" i="2"/>
  <c r="DJ7" i="2"/>
  <c r="DJ12" i="2"/>
  <c r="DJ13" i="2"/>
  <c r="DJ14" i="2" s="1"/>
  <c r="DJ15" i="2" s="1"/>
  <c r="DJ16" i="2" s="1"/>
  <c r="DJ17" i="2" s="1"/>
  <c r="DJ18" i="2" s="1"/>
  <c r="DJ19" i="2" s="1"/>
  <c r="DJ20" i="2" s="1"/>
  <c r="DJ21" i="2" s="1"/>
  <c r="DJ22" i="2" s="1"/>
  <c r="DJ23" i="2" s="1"/>
  <c r="DJ24" i="2" s="1"/>
  <c r="DJ25" i="2" s="1"/>
  <c r="DJ26" i="2" s="1"/>
  <c r="DJ27" i="2" s="1"/>
  <c r="DJ28" i="2" s="1"/>
  <c r="DJ29" i="2" s="1"/>
  <c r="DJ30" i="2" s="1"/>
  <c r="DJ31" i="2" s="1"/>
  <c r="DJ32" i="2" s="1"/>
  <c r="DJ33" i="2" s="1"/>
  <c r="DJ34" i="2" s="1"/>
  <c r="DJ35" i="2" s="1"/>
  <c r="DJ36" i="2" s="1"/>
  <c r="DJ37" i="2" s="1"/>
  <c r="DJ38" i="2" s="1"/>
  <c r="DJ39" i="2" s="1"/>
  <c r="DJ40" i="2" s="1"/>
  <c r="DJ41" i="2" s="1"/>
  <c r="DJ42" i="2" s="1"/>
  <c r="DJ43" i="2" s="1"/>
  <c r="DJ44" i="2" s="1"/>
  <c r="DJ45" i="2" s="1"/>
  <c r="DJ46" i="2" s="1"/>
  <c r="DJ47" i="2" s="1"/>
  <c r="DJ48" i="2" s="1"/>
  <c r="DJ49" i="2" s="1"/>
  <c r="DJ50" i="2" s="1"/>
  <c r="DJ51" i="2" s="1"/>
  <c r="DJ52" i="2" s="1"/>
  <c r="DJ53" i="2" s="1"/>
  <c r="DJ54" i="2" s="1"/>
  <c r="DJ55" i="2" s="1"/>
  <c r="DJ56" i="2" s="1"/>
  <c r="DJ57" i="2" s="1"/>
  <c r="DJ58" i="2" s="1"/>
  <c r="DJ59" i="2" s="1"/>
  <c r="DJ60" i="2" s="1"/>
  <c r="DJ61" i="2" s="1"/>
  <c r="DJ62" i="2" s="1"/>
  <c r="DJ63" i="2" s="1"/>
  <c r="DJ64" i="2" s="1"/>
  <c r="DJ65" i="2" s="1"/>
  <c r="DJ8" i="2"/>
  <c r="DU188" i="2"/>
  <c r="DY126" i="2"/>
  <c r="DU177" i="2"/>
  <c r="DY115" i="2"/>
  <c r="DY82" i="2"/>
  <c r="DU146" i="2"/>
  <c r="DU171" i="2"/>
  <c r="DY108" i="2"/>
  <c r="DY101" i="2"/>
  <c r="DU164" i="2"/>
  <c r="DY91" i="2"/>
  <c r="DU154" i="2"/>
  <c r="DU142" i="2"/>
  <c r="DY78" i="2"/>
  <c r="DU163" i="2"/>
  <c r="DY100" i="2"/>
  <c r="DY71" i="2"/>
  <c r="DU135" i="2"/>
  <c r="DY111" i="2"/>
  <c r="DU173" i="2"/>
  <c r="DU190" i="2"/>
  <c r="DY128" i="2"/>
  <c r="DU153" i="2"/>
  <c r="DY90" i="2"/>
  <c r="DY99" i="2"/>
  <c r="DU162" i="2"/>
  <c r="DY76" i="2"/>
  <c r="DU140" i="2"/>
  <c r="DY147" i="2"/>
  <c r="EC83" i="2"/>
  <c r="DY72" i="2"/>
  <c r="DU136" i="2"/>
  <c r="DU184" i="2"/>
  <c r="DY122" i="2"/>
  <c r="DY84" i="2"/>
  <c r="DU148" i="2"/>
  <c r="DU159" i="2"/>
  <c r="DY96" i="2"/>
  <c r="DU137" i="2"/>
  <c r="DY73" i="2"/>
  <c r="DU134" i="2"/>
  <c r="DY70" i="2"/>
  <c r="DU187" i="2"/>
  <c r="DY125" i="2"/>
  <c r="DU167" i="2"/>
  <c r="DY104" i="2"/>
  <c r="DU192" i="2"/>
  <c r="DY130" i="2"/>
  <c r="DU170" i="2"/>
  <c r="DY107" i="2"/>
  <c r="DY79" i="2"/>
  <c r="DU143" i="2"/>
  <c r="DU152" i="2"/>
  <c r="DY88" i="2"/>
  <c r="DY120" i="2"/>
  <c r="DU182" i="2"/>
  <c r="DU158" i="2"/>
  <c r="DY95" i="2"/>
  <c r="DY114" i="2"/>
  <c r="DU176" i="2"/>
  <c r="DY123" i="2"/>
  <c r="DU185" i="2"/>
  <c r="DU160" i="2"/>
  <c r="DY97" i="2"/>
  <c r="DY98" i="2"/>
  <c r="DU161" i="2"/>
  <c r="DU166" i="2"/>
  <c r="DY103" i="2"/>
  <c r="DU165" i="2"/>
  <c r="DY102" i="2"/>
  <c r="DY74" i="2"/>
  <c r="DU138" i="2"/>
  <c r="DY93" i="2"/>
  <c r="DU156" i="2"/>
  <c r="DU133" i="2"/>
  <c r="DY69" i="2"/>
  <c r="DY119" i="2"/>
  <c r="DU181" i="2"/>
  <c r="DU179" i="2"/>
  <c r="DY117" i="2"/>
  <c r="DY106" i="2"/>
  <c r="DU169" i="2"/>
  <c r="DO6" i="2" a="1"/>
  <c r="DY92" i="2"/>
  <c r="DU155" i="2"/>
  <c r="DU183" i="2"/>
  <c r="DY121" i="2"/>
  <c r="DU144" i="2"/>
  <c r="DY80" i="2"/>
  <c r="DY87" i="2"/>
  <c r="DU151" i="2"/>
  <c r="DU178" i="2"/>
  <c r="DY116" i="2"/>
  <c r="DY129" i="2"/>
  <c r="DU191" i="2"/>
  <c r="DY169" i="2" l="1"/>
  <c r="EC106" i="2"/>
  <c r="DY139" i="2"/>
  <c r="EC75" i="2"/>
  <c r="EC107" i="2"/>
  <c r="DY170" i="2"/>
  <c r="EC90" i="2"/>
  <c r="DY153" i="2"/>
  <c r="EC130" i="2"/>
  <c r="DY192" i="2"/>
  <c r="DY173" i="2"/>
  <c r="EC111" i="2"/>
  <c r="EC93" i="2"/>
  <c r="DY156" i="2"/>
  <c r="EC74" i="2"/>
  <c r="DY138" i="2"/>
  <c r="DY168" i="2"/>
  <c r="EC105" i="2"/>
  <c r="EC70" i="2"/>
  <c r="DY134" i="2"/>
  <c r="DY137" i="2"/>
  <c r="EC73" i="2"/>
  <c r="DY191" i="2"/>
  <c r="EC129" i="2"/>
  <c r="EC85" i="2"/>
  <c r="DY149" i="2"/>
  <c r="DY172" i="2"/>
  <c r="EC109" i="2"/>
  <c r="DY144" i="2"/>
  <c r="EC80" i="2"/>
  <c r="DY185" i="2"/>
  <c r="EC123" i="2"/>
  <c r="EC82" i="2"/>
  <c r="DY146" i="2"/>
  <c r="DY152" i="2"/>
  <c r="EC88" i="2"/>
  <c r="DY143" i="2"/>
  <c r="EC79" i="2"/>
  <c r="DY162" i="2"/>
  <c r="EC99" i="2"/>
  <c r="DY190" i="2"/>
  <c r="EC128" i="2"/>
  <c r="EC119" i="2"/>
  <c r="DY181" i="2"/>
  <c r="EC71" i="2"/>
  <c r="DY135" i="2"/>
  <c r="DY187" i="2"/>
  <c r="EC125" i="2"/>
  <c r="EC102" i="2"/>
  <c r="DY165" i="2"/>
  <c r="DY166" i="2"/>
  <c r="EC103" i="2"/>
  <c r="EC124" i="2"/>
  <c r="DY186" i="2"/>
  <c r="DY178" i="2"/>
  <c r="EC116" i="2"/>
  <c r="DY164" i="2"/>
  <c r="EC101" i="2"/>
  <c r="DY160" i="2"/>
  <c r="EC97" i="2"/>
  <c r="EC81" i="2"/>
  <c r="DY145" i="2"/>
  <c r="EC87" i="2"/>
  <c r="DY151" i="2"/>
  <c r="DY175" i="2"/>
  <c r="EC113" i="2"/>
  <c r="DY183" i="2"/>
  <c r="EC121" i="2"/>
  <c r="EC114" i="2"/>
  <c r="DY176" i="2"/>
  <c r="EC72" i="2"/>
  <c r="DY136" i="2"/>
  <c r="EC94" i="2"/>
  <c r="DY157" i="2"/>
  <c r="EC69" i="2"/>
  <c r="DY133" i="2"/>
  <c r="DS6" i="2" a="1"/>
  <c r="DY189" i="2"/>
  <c r="EC127" i="2"/>
  <c r="DY167" i="2"/>
  <c r="EC104" i="2"/>
  <c r="EC118" i="2"/>
  <c r="DY180" i="2"/>
  <c r="DY163" i="2"/>
  <c r="EC100" i="2"/>
  <c r="DY142" i="2"/>
  <c r="EC78" i="2"/>
  <c r="DY174" i="2"/>
  <c r="EC112" i="2"/>
  <c r="EC91" i="2"/>
  <c r="DY154" i="2"/>
  <c r="EC96" i="2"/>
  <c r="DY159" i="2"/>
  <c r="EC98" i="2"/>
  <c r="DY161" i="2"/>
  <c r="DY171" i="2"/>
  <c r="EC108" i="2"/>
  <c r="DY148" i="2"/>
  <c r="EC84" i="2"/>
  <c r="EC122" i="2"/>
  <c r="DY184" i="2"/>
  <c r="DY177" i="2"/>
  <c r="EC115" i="2"/>
  <c r="EC95" i="2"/>
  <c r="DY158" i="2"/>
  <c r="EG83" i="2"/>
  <c r="EC147" i="2"/>
  <c r="DY188" i="2"/>
  <c r="EC126" i="2"/>
  <c r="DY141" i="2"/>
  <c r="EC77" i="2"/>
  <c r="EC117" i="2"/>
  <c r="DY179" i="2"/>
  <c r="DY155" i="2"/>
  <c r="EC92" i="2"/>
  <c r="EC86" i="2"/>
  <c r="DY150" i="2"/>
  <c r="DO6" i="2"/>
  <c r="DN7" i="2"/>
  <c r="DN8" i="2"/>
  <c r="DN26" i="2"/>
  <c r="DN27" i="2" s="1"/>
  <c r="DN28" i="2" s="1"/>
  <c r="DN29" i="2" s="1"/>
  <c r="DN30" i="2" s="1"/>
  <c r="DN31" i="2" s="1"/>
  <c r="DN32" i="2" s="1"/>
  <c r="DN33" i="2" s="1"/>
  <c r="DN34" i="2" s="1"/>
  <c r="DN35" i="2" s="1"/>
  <c r="DN36" i="2" s="1"/>
  <c r="DN37" i="2" s="1"/>
  <c r="DN38" i="2" s="1"/>
  <c r="DN39" i="2" s="1"/>
  <c r="DN40" i="2" s="1"/>
  <c r="DN41" i="2" s="1"/>
  <c r="DN42" i="2" s="1"/>
  <c r="DN43" i="2" s="1"/>
  <c r="DN44" i="2" s="1"/>
  <c r="DN45" i="2" s="1"/>
  <c r="DN46" i="2" s="1"/>
  <c r="DN47" i="2" s="1"/>
  <c r="DN48" i="2" s="1"/>
  <c r="DN49" i="2" s="1"/>
  <c r="DN50" i="2" s="1"/>
  <c r="DN51" i="2" s="1"/>
  <c r="DN52" i="2" s="1"/>
  <c r="DN53" i="2" s="1"/>
  <c r="DN54" i="2" s="1"/>
  <c r="DN55" i="2" s="1"/>
  <c r="DN56" i="2" s="1"/>
  <c r="DN57" i="2" s="1"/>
  <c r="DN58" i="2" s="1"/>
  <c r="DN59" i="2" s="1"/>
  <c r="DN60" i="2" s="1"/>
  <c r="DN61" i="2" s="1"/>
  <c r="DN62" i="2" s="1"/>
  <c r="DN63" i="2" s="1"/>
  <c r="DN64" i="2" s="1"/>
  <c r="DN65" i="2" s="1"/>
  <c r="DN9" i="2"/>
  <c r="DN10" i="2" s="1"/>
  <c r="DN11" i="2" s="1"/>
  <c r="DN12" i="2" s="1"/>
  <c r="DN13" i="2" s="1"/>
  <c r="DN14" i="2" s="1"/>
  <c r="DN15" i="2" s="1"/>
  <c r="DN16" i="2" s="1"/>
  <c r="DN17" i="2" s="1"/>
  <c r="DN18" i="2" s="1"/>
  <c r="DN19" i="2" s="1"/>
  <c r="DN20" i="2" s="1"/>
  <c r="DN21" i="2" s="1"/>
  <c r="DN22" i="2" s="1"/>
  <c r="DN23" i="2" s="1"/>
  <c r="DN24" i="2" s="1"/>
  <c r="DN25" i="2" s="1"/>
  <c r="DY182" i="2"/>
  <c r="EC120" i="2"/>
  <c r="EC76" i="2"/>
  <c r="DY140" i="2"/>
  <c r="EC172" i="2" l="1"/>
  <c r="EG109" i="2"/>
  <c r="EC141" i="2"/>
  <c r="EG77" i="2"/>
  <c r="EC180" i="2"/>
  <c r="EG118" i="2"/>
  <c r="EG104" i="2"/>
  <c r="EC167" i="2"/>
  <c r="EC186" i="2"/>
  <c r="EG124" i="2"/>
  <c r="DS6" i="2"/>
  <c r="DR9" i="2"/>
  <c r="DR7" i="2"/>
  <c r="DR10" i="2"/>
  <c r="DR11" i="2" s="1"/>
  <c r="DR12" i="2" s="1"/>
  <c r="DR13" i="2" s="1"/>
  <c r="DR14" i="2" s="1"/>
  <c r="DR15" i="2" s="1"/>
  <c r="DR16" i="2" s="1"/>
  <c r="DR17" i="2" s="1"/>
  <c r="DR18" i="2" s="1"/>
  <c r="DR19" i="2" s="1"/>
  <c r="DR20" i="2" s="1"/>
  <c r="DR21" i="2" s="1"/>
  <c r="DR22" i="2" s="1"/>
  <c r="DR23" i="2" s="1"/>
  <c r="DR24" i="2" s="1"/>
  <c r="DR25" i="2" s="1"/>
  <c r="DR26" i="2" s="1"/>
  <c r="DR27" i="2" s="1"/>
  <c r="DR28" i="2" s="1"/>
  <c r="DR29" i="2" s="1"/>
  <c r="DR30" i="2" s="1"/>
  <c r="DR31" i="2" s="1"/>
  <c r="DR32" i="2" s="1"/>
  <c r="DR33" i="2" s="1"/>
  <c r="DR34" i="2" s="1"/>
  <c r="DR35" i="2" s="1"/>
  <c r="DR36" i="2" s="1"/>
  <c r="DR37" i="2" s="1"/>
  <c r="DR38" i="2" s="1"/>
  <c r="DR39" i="2" s="1"/>
  <c r="DR40" i="2" s="1"/>
  <c r="DR41" i="2" s="1"/>
  <c r="DR42" i="2" s="1"/>
  <c r="DR43" i="2" s="1"/>
  <c r="DR44" i="2" s="1"/>
  <c r="DR45" i="2" s="1"/>
  <c r="DR46" i="2" s="1"/>
  <c r="DR47" i="2" s="1"/>
  <c r="DR48" i="2" s="1"/>
  <c r="DR49" i="2" s="1"/>
  <c r="DR50" i="2" s="1"/>
  <c r="DR51" i="2" s="1"/>
  <c r="DR52" i="2" s="1"/>
  <c r="DR53" i="2" s="1"/>
  <c r="DR54" i="2" s="1"/>
  <c r="DR55" i="2" s="1"/>
  <c r="DR56" i="2" s="1"/>
  <c r="DR57" i="2" s="1"/>
  <c r="DR58" i="2" s="1"/>
  <c r="DR59" i="2" s="1"/>
  <c r="DR60" i="2" s="1"/>
  <c r="DR61" i="2" s="1"/>
  <c r="DR62" i="2" s="1"/>
  <c r="DR63" i="2" s="1"/>
  <c r="DR64" i="2" s="1"/>
  <c r="DR65" i="2" s="1"/>
  <c r="DR8" i="2"/>
  <c r="EG69" i="2"/>
  <c r="EC133" i="2"/>
  <c r="EC168" i="2"/>
  <c r="EG105" i="2"/>
  <c r="EC157" i="2"/>
  <c r="EG94" i="2"/>
  <c r="EC148" i="2"/>
  <c r="EG84" i="2"/>
  <c r="EC190" i="2"/>
  <c r="EG128" i="2"/>
  <c r="EG114" i="2"/>
  <c r="EC176" i="2"/>
  <c r="EC173" i="2"/>
  <c r="EG111" i="2"/>
  <c r="EC143" i="2"/>
  <c r="EG79" i="2"/>
  <c r="EC152" i="2"/>
  <c r="EG88" i="2"/>
  <c r="EG87" i="2"/>
  <c r="EC151" i="2"/>
  <c r="EG90" i="2"/>
  <c r="EC153" i="2"/>
  <c r="EG100" i="2"/>
  <c r="EC163" i="2"/>
  <c r="DW6" i="2" a="1"/>
  <c r="EG122" i="2"/>
  <c r="EC184" i="2"/>
  <c r="EG119" i="2"/>
  <c r="EC181" i="2"/>
  <c r="EC183" i="2"/>
  <c r="EG121" i="2"/>
  <c r="EC175" i="2"/>
  <c r="EG113" i="2"/>
  <c r="EC174" i="2"/>
  <c r="EG112" i="2"/>
  <c r="EC145" i="2"/>
  <c r="EG81" i="2"/>
  <c r="EC146" i="2"/>
  <c r="EG82" i="2"/>
  <c r="EG107" i="2"/>
  <c r="EC170" i="2"/>
  <c r="EC179" i="2"/>
  <c r="EG117" i="2"/>
  <c r="EG116" i="2"/>
  <c r="EC178" i="2"/>
  <c r="EG126" i="2"/>
  <c r="EC188" i="2"/>
  <c r="EG85" i="2"/>
  <c r="EC149" i="2"/>
  <c r="EG103" i="2"/>
  <c r="EC166" i="2"/>
  <c r="EG147" i="2"/>
  <c r="EK83" i="2"/>
  <c r="EG102" i="2"/>
  <c r="EC165" i="2"/>
  <c r="EG95" i="2"/>
  <c r="EC158" i="2"/>
  <c r="EC134" i="2"/>
  <c r="EG70" i="2"/>
  <c r="EG71" i="2"/>
  <c r="EC135" i="2"/>
  <c r="EG74" i="2"/>
  <c r="EC138" i="2"/>
  <c r="EC171" i="2"/>
  <c r="EG108" i="2"/>
  <c r="EC140" i="2"/>
  <c r="EG76" i="2"/>
  <c r="EG99" i="2"/>
  <c r="EC162" i="2"/>
  <c r="EG120" i="2"/>
  <c r="EC182" i="2"/>
  <c r="EG96" i="2"/>
  <c r="EC159" i="2"/>
  <c r="EG86" i="2"/>
  <c r="EC150" i="2"/>
  <c r="EG97" i="2"/>
  <c r="EC160" i="2"/>
  <c r="EC185" i="2"/>
  <c r="EG123" i="2"/>
  <c r="EG75" i="2"/>
  <c r="EC139" i="2"/>
  <c r="EG92" i="2"/>
  <c r="EC155" i="2"/>
  <c r="EG78" i="2"/>
  <c r="EC142" i="2"/>
  <c r="EC191" i="2"/>
  <c r="EG129" i="2"/>
  <c r="EC189" i="2"/>
  <c r="EG127" i="2"/>
  <c r="EG73" i="2"/>
  <c r="EC137" i="2"/>
  <c r="EC187" i="2"/>
  <c r="EG125" i="2"/>
  <c r="EC177" i="2"/>
  <c r="EG115" i="2"/>
  <c r="EG72" i="2"/>
  <c r="EC136" i="2"/>
  <c r="EC156" i="2"/>
  <c r="EG93" i="2"/>
  <c r="EC161" i="2"/>
  <c r="EG98" i="2"/>
  <c r="EG130" i="2"/>
  <c r="EC192" i="2"/>
  <c r="EC154" i="2"/>
  <c r="EG91" i="2"/>
  <c r="EG101" i="2"/>
  <c r="EC164" i="2"/>
  <c r="EC144" i="2"/>
  <c r="EG80" i="2"/>
  <c r="EG106" i="2"/>
  <c r="EC169" i="2"/>
  <c r="EG182" i="2" l="1"/>
  <c r="EK120" i="2"/>
  <c r="EK72" i="2"/>
  <c r="EG136" i="2"/>
  <c r="EK82" i="2"/>
  <c r="EG146" i="2"/>
  <c r="EK128" i="2"/>
  <c r="EG190" i="2"/>
  <c r="EK108" i="2"/>
  <c r="EG171" i="2"/>
  <c r="EK74" i="2"/>
  <c r="EG138" i="2"/>
  <c r="EK113" i="2"/>
  <c r="EG175" i="2"/>
  <c r="EG191" i="2"/>
  <c r="EK129" i="2"/>
  <c r="EG158" i="2"/>
  <c r="EK95" i="2"/>
  <c r="EK147" i="2"/>
  <c r="EO83" i="2"/>
  <c r="EG166" i="2"/>
  <c r="EK103" i="2"/>
  <c r="EK90" i="2"/>
  <c r="EG153" i="2"/>
  <c r="EG167" i="2"/>
  <c r="EK104" i="2"/>
  <c r="EG173" i="2"/>
  <c r="EK111" i="2"/>
  <c r="EG170" i="2"/>
  <c r="EK107" i="2"/>
  <c r="EK115" i="2"/>
  <c r="EG177" i="2"/>
  <c r="EG148" i="2"/>
  <c r="EK84" i="2"/>
  <c r="EK94" i="2"/>
  <c r="EG157" i="2"/>
  <c r="EG189" i="2"/>
  <c r="EK127" i="2"/>
  <c r="EK71" i="2"/>
  <c r="EG135" i="2"/>
  <c r="EG168" i="2"/>
  <c r="EK105" i="2"/>
  <c r="EK69" i="2"/>
  <c r="EG133" i="2"/>
  <c r="EK102" i="2"/>
  <c r="EG165" i="2"/>
  <c r="EK75" i="2"/>
  <c r="EG139" i="2"/>
  <c r="EG186" i="2"/>
  <c r="EK124" i="2"/>
  <c r="EG154" i="2"/>
  <c r="EK91" i="2"/>
  <c r="EK97" i="2"/>
  <c r="EG160" i="2"/>
  <c r="EK87" i="2"/>
  <c r="EG151" i="2"/>
  <c r="EK93" i="2"/>
  <c r="EG156" i="2"/>
  <c r="EK117" i="2"/>
  <c r="EG179" i="2"/>
  <c r="EK99" i="2"/>
  <c r="EG162" i="2"/>
  <c r="EK76" i="2"/>
  <c r="EG140" i="2"/>
  <c r="EK114" i="2"/>
  <c r="EG176" i="2"/>
  <c r="EG187" i="2"/>
  <c r="EK125" i="2"/>
  <c r="EK81" i="2"/>
  <c r="EG145" i="2"/>
  <c r="EK112" i="2"/>
  <c r="EG174" i="2"/>
  <c r="EG137" i="2"/>
  <c r="EK73" i="2"/>
  <c r="EK70" i="2"/>
  <c r="EG134" i="2"/>
  <c r="EG183" i="2"/>
  <c r="EK121" i="2"/>
  <c r="EG142" i="2"/>
  <c r="EK78" i="2"/>
  <c r="EG181" i="2"/>
  <c r="EK119" i="2"/>
  <c r="EG169" i="2"/>
  <c r="EK106" i="2"/>
  <c r="EK122" i="2"/>
  <c r="EG184" i="2"/>
  <c r="EK80" i="2"/>
  <c r="EG144" i="2"/>
  <c r="EK123" i="2"/>
  <c r="EG185" i="2"/>
  <c r="EK86" i="2"/>
  <c r="EG150" i="2"/>
  <c r="EG188" i="2"/>
  <c r="EK126" i="2"/>
  <c r="EG152" i="2"/>
  <c r="EK88" i="2"/>
  <c r="EG141" i="2"/>
  <c r="EK77" i="2"/>
  <c r="DV8" i="2"/>
  <c r="DV7" i="2"/>
  <c r="DV14" i="2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V29" i="2" s="1"/>
  <c r="DV30" i="2" s="1"/>
  <c r="DV31" i="2" s="1"/>
  <c r="DV32" i="2" s="1"/>
  <c r="DV33" i="2" s="1"/>
  <c r="DV34" i="2" s="1"/>
  <c r="DV35" i="2" s="1"/>
  <c r="DV36" i="2" s="1"/>
  <c r="DV37" i="2" s="1"/>
  <c r="DV38" i="2" s="1"/>
  <c r="DV39" i="2" s="1"/>
  <c r="DV40" i="2" s="1"/>
  <c r="DV41" i="2" s="1"/>
  <c r="DV42" i="2" s="1"/>
  <c r="DV43" i="2" s="1"/>
  <c r="DV44" i="2" s="1"/>
  <c r="DV45" i="2" s="1"/>
  <c r="DV46" i="2" s="1"/>
  <c r="DV47" i="2" s="1"/>
  <c r="DV48" i="2" s="1"/>
  <c r="DV49" i="2" s="1"/>
  <c r="DV50" i="2" s="1"/>
  <c r="DV51" i="2" s="1"/>
  <c r="DV52" i="2" s="1"/>
  <c r="DV53" i="2" s="1"/>
  <c r="DV54" i="2" s="1"/>
  <c r="DV55" i="2" s="1"/>
  <c r="DV56" i="2" s="1"/>
  <c r="DV57" i="2" s="1"/>
  <c r="DV58" i="2" s="1"/>
  <c r="DV59" i="2" s="1"/>
  <c r="DV60" i="2" s="1"/>
  <c r="DV61" i="2" s="1"/>
  <c r="DV62" i="2" s="1"/>
  <c r="DV63" i="2" s="1"/>
  <c r="DV64" i="2" s="1"/>
  <c r="DV65" i="2" s="1"/>
  <c r="DV9" i="2"/>
  <c r="DV10" i="2"/>
  <c r="DV11" i="2" s="1"/>
  <c r="DV12" i="2" s="1"/>
  <c r="DV13" i="2" s="1"/>
  <c r="DW6" i="2"/>
  <c r="EG163" i="2"/>
  <c r="EK100" i="2"/>
  <c r="EK85" i="2"/>
  <c r="EG149" i="2"/>
  <c r="EK98" i="2"/>
  <c r="EG161" i="2"/>
  <c r="EA6" i="2" a="1"/>
  <c r="EG155" i="2"/>
  <c r="EK92" i="2"/>
  <c r="EG164" i="2"/>
  <c r="EK101" i="2"/>
  <c r="EG180" i="2"/>
  <c r="EK118" i="2"/>
  <c r="EG192" i="2"/>
  <c r="EK130" i="2"/>
  <c r="EG159" i="2"/>
  <c r="EK96" i="2"/>
  <c r="EK116" i="2"/>
  <c r="EG178" i="2"/>
  <c r="EK79" i="2"/>
  <c r="EG143" i="2"/>
  <c r="EK109" i="2"/>
  <c r="EG172" i="2"/>
  <c r="DZ9" i="2" l="1"/>
  <c r="DZ10" i="2" s="1"/>
  <c r="DZ11" i="2" s="1"/>
  <c r="DZ12" i="2" s="1"/>
  <c r="DZ7" i="2"/>
  <c r="DZ8" i="2"/>
  <c r="EA6" i="2"/>
  <c r="DZ13" i="2"/>
  <c r="DZ14" i="2" s="1"/>
  <c r="DZ15" i="2" s="1"/>
  <c r="DZ16" i="2" s="1"/>
  <c r="DZ17" i="2" s="1"/>
  <c r="DZ18" i="2" s="1"/>
  <c r="DZ19" i="2" s="1"/>
  <c r="DZ20" i="2" s="1"/>
  <c r="DZ21" i="2" s="1"/>
  <c r="DZ22" i="2" s="1"/>
  <c r="DZ23" i="2" s="1"/>
  <c r="DZ24" i="2" s="1"/>
  <c r="DZ25" i="2" s="1"/>
  <c r="DZ26" i="2" s="1"/>
  <c r="DZ27" i="2" s="1"/>
  <c r="DZ28" i="2" s="1"/>
  <c r="DZ29" i="2" s="1"/>
  <c r="DZ30" i="2" s="1"/>
  <c r="DZ31" i="2" s="1"/>
  <c r="DZ32" i="2" s="1"/>
  <c r="DZ33" i="2" s="1"/>
  <c r="DZ34" i="2" s="1"/>
  <c r="DZ35" i="2" s="1"/>
  <c r="DZ36" i="2" s="1"/>
  <c r="DZ37" i="2" s="1"/>
  <c r="DZ38" i="2" s="1"/>
  <c r="DZ39" i="2" s="1"/>
  <c r="DZ40" i="2" s="1"/>
  <c r="DZ41" i="2" s="1"/>
  <c r="DZ42" i="2" s="1"/>
  <c r="DZ43" i="2" s="1"/>
  <c r="DZ44" i="2" s="1"/>
  <c r="DZ45" i="2" s="1"/>
  <c r="DZ46" i="2" s="1"/>
  <c r="DZ47" i="2" s="1"/>
  <c r="DZ48" i="2" s="1"/>
  <c r="DZ49" i="2" s="1"/>
  <c r="DZ50" i="2" s="1"/>
  <c r="DZ51" i="2" s="1"/>
  <c r="DZ52" i="2" s="1"/>
  <c r="DZ53" i="2" s="1"/>
  <c r="DZ54" i="2" s="1"/>
  <c r="DZ55" i="2" s="1"/>
  <c r="DZ56" i="2" s="1"/>
  <c r="DZ57" i="2" s="1"/>
  <c r="DZ58" i="2" s="1"/>
  <c r="DZ59" i="2" s="1"/>
  <c r="DZ60" i="2" s="1"/>
  <c r="DZ61" i="2" s="1"/>
  <c r="DZ62" i="2" s="1"/>
  <c r="DZ63" i="2" s="1"/>
  <c r="DZ64" i="2" s="1"/>
  <c r="DZ65" i="2" s="1"/>
  <c r="EK153" i="2"/>
  <c r="EO90" i="2"/>
  <c r="EK186" i="2"/>
  <c r="EO124" i="2"/>
  <c r="EK163" i="2"/>
  <c r="EO100" i="2"/>
  <c r="EO96" i="2"/>
  <c r="EK159" i="2"/>
  <c r="EK157" i="2"/>
  <c r="EO94" i="2"/>
  <c r="EO128" i="2"/>
  <c r="EK190" i="2"/>
  <c r="EO104" i="2"/>
  <c r="EK167" i="2"/>
  <c r="EK181" i="2"/>
  <c r="EO119" i="2"/>
  <c r="EK166" i="2"/>
  <c r="EO103" i="2"/>
  <c r="EO147" i="2"/>
  <c r="ES83" i="2"/>
  <c r="EK134" i="2"/>
  <c r="EO70" i="2"/>
  <c r="EK137" i="2"/>
  <c r="EO73" i="2"/>
  <c r="EO102" i="2"/>
  <c r="EK165" i="2"/>
  <c r="EK174" i="2"/>
  <c r="EO112" i="2"/>
  <c r="EO109" i="2"/>
  <c r="EK172" i="2"/>
  <c r="EO125" i="2"/>
  <c r="EK187" i="2"/>
  <c r="EK135" i="2"/>
  <c r="EO71" i="2"/>
  <c r="EK143" i="2"/>
  <c r="EO79" i="2"/>
  <c r="EK148" i="2"/>
  <c r="EO84" i="2"/>
  <c r="EO130" i="2"/>
  <c r="EK192" i="2"/>
  <c r="EO123" i="2"/>
  <c r="EK185" i="2"/>
  <c r="EK162" i="2"/>
  <c r="EO99" i="2"/>
  <c r="EK146" i="2"/>
  <c r="EO82" i="2"/>
  <c r="EO111" i="2"/>
  <c r="EK173" i="2"/>
  <c r="EO98" i="2"/>
  <c r="EK161" i="2"/>
  <c r="EO121" i="2"/>
  <c r="EK183" i="2"/>
  <c r="EK158" i="2"/>
  <c r="EO95" i="2"/>
  <c r="EK191" i="2"/>
  <c r="EO129" i="2"/>
  <c r="EK168" i="2"/>
  <c r="EO105" i="2"/>
  <c r="EK145" i="2"/>
  <c r="EO81" i="2"/>
  <c r="EO116" i="2"/>
  <c r="EK178" i="2"/>
  <c r="EO106" i="2"/>
  <c r="EK169" i="2"/>
  <c r="EK155" i="2"/>
  <c r="EO92" i="2"/>
  <c r="EK151" i="2"/>
  <c r="EO87" i="2"/>
  <c r="EO91" i="2"/>
  <c r="EK154" i="2"/>
  <c r="EE6" i="2" a="1"/>
  <c r="EK133" i="2"/>
  <c r="EO69" i="2"/>
  <c r="EK189" i="2"/>
  <c r="EO127" i="2"/>
  <c r="EK176" i="2"/>
  <c r="EO114" i="2"/>
  <c r="EK150" i="2"/>
  <c r="EO86" i="2"/>
  <c r="EK180" i="2"/>
  <c r="EO118" i="2"/>
  <c r="EK144" i="2"/>
  <c r="EO80" i="2"/>
  <c r="EK179" i="2"/>
  <c r="EO117" i="2"/>
  <c r="EK177" i="2"/>
  <c r="EO115" i="2"/>
  <c r="EK136" i="2"/>
  <c r="EO72" i="2"/>
  <c r="EO97" i="2"/>
  <c r="EK160" i="2"/>
  <c r="EO78" i="2"/>
  <c r="EK142" i="2"/>
  <c r="EK149" i="2"/>
  <c r="EO85" i="2"/>
  <c r="EO75" i="2"/>
  <c r="EK139" i="2"/>
  <c r="EO77" i="2"/>
  <c r="EK141" i="2"/>
  <c r="EK175" i="2"/>
  <c r="EO113" i="2"/>
  <c r="EO88" i="2"/>
  <c r="EK152" i="2"/>
  <c r="EK138" i="2"/>
  <c r="EO74" i="2"/>
  <c r="EO126" i="2"/>
  <c r="EK188" i="2"/>
  <c r="EO108" i="2"/>
  <c r="EK171" i="2"/>
  <c r="EK140" i="2"/>
  <c r="EO76" i="2"/>
  <c r="EK170" i="2"/>
  <c r="EO107" i="2"/>
  <c r="EK182" i="2"/>
  <c r="EO120" i="2"/>
  <c r="EK164" i="2"/>
  <c r="EO101" i="2"/>
  <c r="EO122" i="2"/>
  <c r="EK184" i="2"/>
  <c r="EO93" i="2"/>
  <c r="EK156" i="2"/>
  <c r="EO171" i="2" l="1"/>
  <c r="ES108" i="2"/>
  <c r="ES73" i="2"/>
  <c r="EO137" i="2"/>
  <c r="EO176" i="2"/>
  <c r="ES114" i="2"/>
  <c r="EO161" i="2"/>
  <c r="ES98" i="2"/>
  <c r="ES147" i="2"/>
  <c r="EW83" i="2"/>
  <c r="EO183" i="2"/>
  <c r="ES121" i="2"/>
  <c r="EO138" i="2"/>
  <c r="ES74" i="2"/>
  <c r="EO173" i="2"/>
  <c r="ES111" i="2"/>
  <c r="EO166" i="2"/>
  <c r="ES103" i="2"/>
  <c r="EO175" i="2"/>
  <c r="ES113" i="2"/>
  <c r="EO162" i="2"/>
  <c r="ES99" i="2"/>
  <c r="ES77" i="2"/>
  <c r="EO141" i="2"/>
  <c r="EO167" i="2"/>
  <c r="ES104" i="2"/>
  <c r="ES130" i="2"/>
  <c r="EO192" i="2"/>
  <c r="ES128" i="2"/>
  <c r="EO190" i="2"/>
  <c r="EO155" i="2"/>
  <c r="ES92" i="2"/>
  <c r="ES78" i="2"/>
  <c r="EO142" i="2"/>
  <c r="ES79" i="2"/>
  <c r="EO143" i="2"/>
  <c r="EI6" i="2" a="1"/>
  <c r="EO181" i="2"/>
  <c r="ES119" i="2"/>
  <c r="ES87" i="2"/>
  <c r="EO151" i="2"/>
  <c r="ES84" i="2"/>
  <c r="EO148" i="2"/>
  <c r="ES94" i="2"/>
  <c r="EO157" i="2"/>
  <c r="EO156" i="2"/>
  <c r="ES93" i="2"/>
  <c r="EO169" i="2"/>
  <c r="ES106" i="2"/>
  <c r="ES96" i="2"/>
  <c r="EO159" i="2"/>
  <c r="EO150" i="2"/>
  <c r="ES86" i="2"/>
  <c r="ES126" i="2"/>
  <c r="EO188" i="2"/>
  <c r="ES70" i="2"/>
  <c r="EO134" i="2"/>
  <c r="ES127" i="2"/>
  <c r="EO189" i="2"/>
  <c r="ES88" i="2"/>
  <c r="EO152" i="2"/>
  <c r="ES82" i="2"/>
  <c r="EO146" i="2"/>
  <c r="EO133" i="2"/>
  <c r="ES69" i="2"/>
  <c r="EO154" i="2"/>
  <c r="ES91" i="2"/>
  <c r="EO139" i="2"/>
  <c r="ES75" i="2"/>
  <c r="EO149" i="2"/>
  <c r="ES85" i="2"/>
  <c r="ES122" i="2"/>
  <c r="EO184" i="2"/>
  <c r="ES97" i="2"/>
  <c r="EO160" i="2"/>
  <c r="EO135" i="2"/>
  <c r="ES71" i="2"/>
  <c r="EO163" i="2"/>
  <c r="ES100" i="2"/>
  <c r="ED9" i="2"/>
  <c r="ED10" i="2" s="1"/>
  <c r="ED11" i="2" s="1"/>
  <c r="ED12" i="2" s="1"/>
  <c r="ED13" i="2" s="1"/>
  <c r="ED14" i="2" s="1"/>
  <c r="ED15" i="2" s="1"/>
  <c r="ED16" i="2" s="1"/>
  <c r="ED17" i="2" s="1"/>
  <c r="ED18" i="2" s="1"/>
  <c r="ED19" i="2" s="1"/>
  <c r="ED20" i="2" s="1"/>
  <c r="ED21" i="2" s="1"/>
  <c r="ED22" i="2" s="1"/>
  <c r="ED23" i="2" s="1"/>
  <c r="ED24" i="2" s="1"/>
  <c r="ED25" i="2" s="1"/>
  <c r="ED7" i="2"/>
  <c r="EE6" i="2"/>
  <c r="ED8" i="2"/>
  <c r="ED26" i="2"/>
  <c r="ED27" i="2" s="1"/>
  <c r="ED28" i="2" s="1"/>
  <c r="ED29" i="2" s="1"/>
  <c r="ED30" i="2" s="1"/>
  <c r="ED31" i="2" s="1"/>
  <c r="ED32" i="2" s="1"/>
  <c r="ED33" i="2" s="1"/>
  <c r="ED34" i="2" s="1"/>
  <c r="ED35" i="2" s="1"/>
  <c r="ED36" i="2" s="1"/>
  <c r="ED37" i="2" s="1"/>
  <c r="ED38" i="2" s="1"/>
  <c r="ED39" i="2" s="1"/>
  <c r="ED40" i="2" s="1"/>
  <c r="ED41" i="2" s="1"/>
  <c r="ED42" i="2" s="1"/>
  <c r="ED43" i="2" s="1"/>
  <c r="ED44" i="2" s="1"/>
  <c r="ED45" i="2" s="1"/>
  <c r="ED46" i="2" s="1"/>
  <c r="ED47" i="2" s="1"/>
  <c r="ED48" i="2" s="1"/>
  <c r="ED49" i="2" s="1"/>
  <c r="ED50" i="2" s="1"/>
  <c r="ED51" i="2" s="1"/>
  <c r="ED52" i="2" s="1"/>
  <c r="ED53" i="2" s="1"/>
  <c r="ED54" i="2" s="1"/>
  <c r="ED55" i="2" s="1"/>
  <c r="ED56" i="2" s="1"/>
  <c r="ED57" i="2" s="1"/>
  <c r="ED58" i="2" s="1"/>
  <c r="ED59" i="2" s="1"/>
  <c r="ED60" i="2" s="1"/>
  <c r="ED61" i="2" s="1"/>
  <c r="ED62" i="2" s="1"/>
  <c r="ED63" i="2" s="1"/>
  <c r="ED64" i="2" s="1"/>
  <c r="ED65" i="2" s="1"/>
  <c r="EO185" i="2"/>
  <c r="ES123" i="2"/>
  <c r="EO164" i="2"/>
  <c r="ES101" i="2"/>
  <c r="ES72" i="2"/>
  <c r="EO136" i="2"/>
  <c r="ES116" i="2"/>
  <c r="EO178" i="2"/>
  <c r="ES81" i="2"/>
  <c r="EO145" i="2"/>
  <c r="EO186" i="2"/>
  <c r="ES124" i="2"/>
  <c r="EO182" i="2"/>
  <c r="ES120" i="2"/>
  <c r="EO177" i="2"/>
  <c r="ES115" i="2"/>
  <c r="ES125" i="2"/>
  <c r="EO187" i="2"/>
  <c r="EO168" i="2"/>
  <c r="ES105" i="2"/>
  <c r="EO153" i="2"/>
  <c r="ES90" i="2"/>
  <c r="ES107" i="2"/>
  <c r="EO170" i="2"/>
  <c r="EO179" i="2"/>
  <c r="ES117" i="2"/>
  <c r="ES109" i="2"/>
  <c r="EO172" i="2"/>
  <c r="ES129" i="2"/>
  <c r="EO191" i="2"/>
  <c r="ES112" i="2"/>
  <c r="EO174" i="2"/>
  <c r="ES76" i="2"/>
  <c r="EO140" i="2"/>
  <c r="EO144" i="2"/>
  <c r="ES80" i="2"/>
  <c r="EO158" i="2"/>
  <c r="ES95" i="2"/>
  <c r="EO180" i="2"/>
  <c r="ES118" i="2"/>
  <c r="EO165" i="2"/>
  <c r="ES102" i="2"/>
  <c r="ES188" i="2" l="1"/>
  <c r="EW126" i="2"/>
  <c r="EW109" i="2"/>
  <c r="ES172" i="2"/>
  <c r="ES141" i="2"/>
  <c r="EW77" i="2"/>
  <c r="ES177" i="2"/>
  <c r="EW115" i="2"/>
  <c r="ES179" i="2"/>
  <c r="EW117" i="2"/>
  <c r="EW86" i="2"/>
  <c r="ES150" i="2"/>
  <c r="ES169" i="2"/>
  <c r="EW106" i="2"/>
  <c r="EW122" i="2"/>
  <c r="ES184" i="2"/>
  <c r="EW85" i="2"/>
  <c r="ES149" i="2"/>
  <c r="EW120" i="2"/>
  <c r="ES182" i="2"/>
  <c r="EW118" i="2"/>
  <c r="ES180" i="2"/>
  <c r="EW91" i="2"/>
  <c r="ES154" i="2"/>
  <c r="ES146" i="2"/>
  <c r="EW82" i="2"/>
  <c r="EW114" i="2"/>
  <c r="ES176" i="2"/>
  <c r="ES170" i="2"/>
  <c r="EW107" i="2"/>
  <c r="EW96" i="2"/>
  <c r="ES159" i="2"/>
  <c r="EW90" i="2"/>
  <c r="ES153" i="2"/>
  <c r="ES166" i="2"/>
  <c r="EW103" i="2"/>
  <c r="ES173" i="2"/>
  <c r="EW111" i="2"/>
  <c r="EW84" i="2"/>
  <c r="ES148" i="2"/>
  <c r="EW102" i="2"/>
  <c r="ES165" i="2"/>
  <c r="ES139" i="2"/>
  <c r="EW75" i="2"/>
  <c r="EW87" i="2"/>
  <c r="ES151" i="2"/>
  <c r="EW98" i="2"/>
  <c r="ES161" i="2"/>
  <c r="EW78" i="2"/>
  <c r="ES142" i="2"/>
  <c r="EW129" i="2"/>
  <c r="ES191" i="2"/>
  <c r="EW104" i="2"/>
  <c r="ES167" i="2"/>
  <c r="ES162" i="2"/>
  <c r="EW99" i="2"/>
  <c r="EW113" i="2"/>
  <c r="ES175" i="2"/>
  <c r="EW105" i="2"/>
  <c r="ES168" i="2"/>
  <c r="ES160" i="2"/>
  <c r="EW97" i="2"/>
  <c r="EW125" i="2"/>
  <c r="ES187" i="2"/>
  <c r="ES157" i="2"/>
  <c r="EW94" i="2"/>
  <c r="ES138" i="2"/>
  <c r="EW74" i="2"/>
  <c r="ES183" i="2"/>
  <c r="EW121" i="2"/>
  <c r="EW124" i="2"/>
  <c r="ES186" i="2"/>
  <c r="FA83" i="2"/>
  <c r="EW147" i="2"/>
  <c r="ES158" i="2"/>
  <c r="EW95" i="2"/>
  <c r="ES133" i="2"/>
  <c r="EW69" i="2"/>
  <c r="ES140" i="2"/>
  <c r="EW76" i="2"/>
  <c r="ES152" i="2"/>
  <c r="EW88" i="2"/>
  <c r="EW92" i="2"/>
  <c r="ES155" i="2"/>
  <c r="ES192" i="2"/>
  <c r="EW130" i="2"/>
  <c r="ES163" i="2"/>
  <c r="EW100" i="2"/>
  <c r="EW71" i="2"/>
  <c r="ES135" i="2"/>
  <c r="EW93" i="2"/>
  <c r="ES156" i="2"/>
  <c r="EW119" i="2"/>
  <c r="ES181" i="2"/>
  <c r="EW81" i="2"/>
  <c r="ES145" i="2"/>
  <c r="EW80" i="2"/>
  <c r="ES144" i="2"/>
  <c r="EW73" i="2"/>
  <c r="ES137" i="2"/>
  <c r="EW70" i="2"/>
  <c r="ES134" i="2"/>
  <c r="EM6" i="2" a="1"/>
  <c r="EW79" i="2"/>
  <c r="ES143" i="2"/>
  <c r="ES178" i="2"/>
  <c r="EW116" i="2"/>
  <c r="EW127" i="2"/>
  <c r="ES189" i="2"/>
  <c r="ES171" i="2"/>
  <c r="EW108" i="2"/>
  <c r="EI6" i="2"/>
  <c r="EH8" i="2"/>
  <c r="EH7" i="2"/>
  <c r="EH9" i="2"/>
  <c r="EH10" i="2" s="1"/>
  <c r="EH11" i="2" s="1"/>
  <c r="EH12" i="2" s="1"/>
  <c r="EH13" i="2" s="1"/>
  <c r="EH14" i="2" s="1"/>
  <c r="EH15" i="2" s="1"/>
  <c r="EH16" i="2" s="1"/>
  <c r="EH17" i="2" s="1"/>
  <c r="EH18" i="2" s="1"/>
  <c r="EH19" i="2" s="1"/>
  <c r="EH20" i="2" s="1"/>
  <c r="EH21" i="2" s="1"/>
  <c r="EH22" i="2" s="1"/>
  <c r="EH23" i="2" s="1"/>
  <c r="EH24" i="2" s="1"/>
  <c r="EH25" i="2" s="1"/>
  <c r="EH26" i="2" s="1"/>
  <c r="EH27" i="2" s="1"/>
  <c r="EH28" i="2" s="1"/>
  <c r="EH29" i="2" s="1"/>
  <c r="EH30" i="2" s="1"/>
  <c r="EH31" i="2" s="1"/>
  <c r="EH32" i="2" s="1"/>
  <c r="EH33" i="2" s="1"/>
  <c r="EH34" i="2" s="1"/>
  <c r="EH35" i="2" s="1"/>
  <c r="EH36" i="2" s="1"/>
  <c r="EH37" i="2" s="1"/>
  <c r="EH38" i="2" s="1"/>
  <c r="EH39" i="2" s="1"/>
  <c r="EH40" i="2" s="1"/>
  <c r="EH41" i="2" s="1"/>
  <c r="EH42" i="2" s="1"/>
  <c r="EH43" i="2" s="1"/>
  <c r="EH44" i="2" s="1"/>
  <c r="EH45" i="2" s="1"/>
  <c r="EH46" i="2" s="1"/>
  <c r="EH47" i="2" s="1"/>
  <c r="EH48" i="2" s="1"/>
  <c r="EH49" i="2" s="1"/>
  <c r="EH50" i="2" s="1"/>
  <c r="EH51" i="2" s="1"/>
  <c r="EH52" i="2" s="1"/>
  <c r="EH53" i="2" s="1"/>
  <c r="EH54" i="2" s="1"/>
  <c r="EH55" i="2" s="1"/>
  <c r="EH56" i="2" s="1"/>
  <c r="EH57" i="2" s="1"/>
  <c r="EH58" i="2" s="1"/>
  <c r="EH59" i="2" s="1"/>
  <c r="EH60" i="2" s="1"/>
  <c r="EH61" i="2" s="1"/>
  <c r="EH62" i="2" s="1"/>
  <c r="EH63" i="2" s="1"/>
  <c r="EH64" i="2" s="1"/>
  <c r="EH65" i="2" s="1"/>
  <c r="EW72" i="2"/>
  <c r="ES136" i="2"/>
  <c r="ES164" i="2"/>
  <c r="EW101" i="2"/>
  <c r="EW112" i="2"/>
  <c r="ES174" i="2"/>
  <c r="ES185" i="2"/>
  <c r="EW123" i="2"/>
  <c r="ES190" i="2"/>
  <c r="EW128" i="2"/>
  <c r="FA88" i="2" l="1"/>
  <c r="EW152" i="2"/>
  <c r="FA98" i="2"/>
  <c r="EW161" i="2"/>
  <c r="EQ6" i="2" a="1"/>
  <c r="FA120" i="2"/>
  <c r="EW182" i="2"/>
  <c r="EW149" i="2"/>
  <c r="FA85" i="2"/>
  <c r="EW184" i="2"/>
  <c r="FA122" i="2"/>
  <c r="FA123" i="2"/>
  <c r="EW185" i="2"/>
  <c r="FA94" i="2"/>
  <c r="EW157" i="2"/>
  <c r="FA119" i="2"/>
  <c r="EW181" i="2"/>
  <c r="EW156" i="2"/>
  <c r="FA93" i="2"/>
  <c r="FA125" i="2"/>
  <c r="EW187" i="2"/>
  <c r="FA113" i="2"/>
  <c r="EW175" i="2"/>
  <c r="FA92" i="2"/>
  <c r="EW155" i="2"/>
  <c r="EW167" i="2"/>
  <c r="FA104" i="2"/>
  <c r="FA127" i="2"/>
  <c r="EW189" i="2"/>
  <c r="FA129" i="2"/>
  <c r="EW191" i="2"/>
  <c r="EW180" i="2"/>
  <c r="FA118" i="2"/>
  <c r="EW143" i="2"/>
  <c r="FA79" i="2"/>
  <c r="FA97" i="2"/>
  <c r="EW160" i="2"/>
  <c r="EW141" i="2"/>
  <c r="FA77" i="2"/>
  <c r="EW162" i="2"/>
  <c r="FA99" i="2"/>
  <c r="FA91" i="2"/>
  <c r="EW154" i="2"/>
  <c r="FA78" i="2"/>
  <c r="EW142" i="2"/>
  <c r="EW158" i="2"/>
  <c r="FA95" i="2"/>
  <c r="FA70" i="2"/>
  <c r="EW134" i="2"/>
  <c r="EW186" i="2"/>
  <c r="FA124" i="2"/>
  <c r="EW148" i="2"/>
  <c r="FA84" i="2"/>
  <c r="EW135" i="2"/>
  <c r="FA71" i="2"/>
  <c r="FA90" i="2"/>
  <c r="EW153" i="2"/>
  <c r="EL7" i="2"/>
  <c r="EL8" i="2"/>
  <c r="EM6" i="2"/>
  <c r="EL9" i="2"/>
  <c r="EL10" i="2" s="1"/>
  <c r="EL11" i="2" s="1"/>
  <c r="EL12" i="2" s="1"/>
  <c r="EL13" i="2" s="1"/>
  <c r="EL14" i="2" s="1"/>
  <c r="EL15" i="2" s="1"/>
  <c r="EL16" i="2" s="1"/>
  <c r="EL17" i="2" s="1"/>
  <c r="EL18" i="2" s="1"/>
  <c r="EL19" i="2" s="1"/>
  <c r="EL20" i="2" s="1"/>
  <c r="EL21" i="2" s="1"/>
  <c r="EL22" i="2" s="1"/>
  <c r="EL23" i="2" s="1"/>
  <c r="EL24" i="2" s="1"/>
  <c r="EL25" i="2" s="1"/>
  <c r="EL26" i="2" s="1"/>
  <c r="EL27" i="2" s="1"/>
  <c r="EL28" i="2" s="1"/>
  <c r="EL29" i="2" s="1"/>
  <c r="EL30" i="2" s="1"/>
  <c r="EL31" i="2" s="1"/>
  <c r="EL32" i="2" s="1"/>
  <c r="EL33" i="2" s="1"/>
  <c r="EL34" i="2" s="1"/>
  <c r="EL35" i="2" s="1"/>
  <c r="EL36" i="2" s="1"/>
  <c r="EL37" i="2" s="1"/>
  <c r="EL38" i="2" s="1"/>
  <c r="EL39" i="2" s="1"/>
  <c r="EL40" i="2" s="1"/>
  <c r="EL41" i="2" s="1"/>
  <c r="EL42" i="2" s="1"/>
  <c r="EL43" i="2" s="1"/>
  <c r="EL44" i="2" s="1"/>
  <c r="EL45" i="2" s="1"/>
  <c r="EL46" i="2" s="1"/>
  <c r="EL47" i="2" s="1"/>
  <c r="EL48" i="2" s="1"/>
  <c r="EL49" i="2" s="1"/>
  <c r="EL50" i="2" s="1"/>
  <c r="EL51" i="2" s="1"/>
  <c r="EL52" i="2" s="1"/>
  <c r="EL53" i="2" s="1"/>
  <c r="EL54" i="2" s="1"/>
  <c r="EL55" i="2" s="1"/>
  <c r="EL56" i="2" s="1"/>
  <c r="EL57" i="2" s="1"/>
  <c r="EL58" i="2" s="1"/>
  <c r="EL59" i="2" s="1"/>
  <c r="EL60" i="2" s="1"/>
  <c r="EL61" i="2" s="1"/>
  <c r="EL62" i="2" s="1"/>
  <c r="EL63" i="2" s="1"/>
  <c r="EL64" i="2" s="1"/>
  <c r="EL65" i="2" s="1"/>
  <c r="FA87" i="2"/>
  <c r="EW151" i="2"/>
  <c r="FA121" i="2"/>
  <c r="EW183" i="2"/>
  <c r="EW165" i="2"/>
  <c r="FA102" i="2"/>
  <c r="EW150" i="2"/>
  <c r="FA86" i="2"/>
  <c r="FA100" i="2"/>
  <c r="EW163" i="2"/>
  <c r="FA114" i="2"/>
  <c r="EW176" i="2"/>
  <c r="FA76" i="2"/>
  <c r="EW140" i="2"/>
  <c r="FA116" i="2"/>
  <c r="EW178" i="2"/>
  <c r="EW133" i="2"/>
  <c r="FA69" i="2"/>
  <c r="FA147" i="2"/>
  <c r="FE83" i="2"/>
  <c r="EW144" i="2"/>
  <c r="FA80" i="2"/>
  <c r="EW138" i="2"/>
  <c r="FA74" i="2"/>
  <c r="EW145" i="2"/>
  <c r="FA81" i="2"/>
  <c r="FA111" i="2"/>
  <c r="EW173" i="2"/>
  <c r="FA112" i="2"/>
  <c r="EW174" i="2"/>
  <c r="EW166" i="2"/>
  <c r="FA103" i="2"/>
  <c r="FA105" i="2"/>
  <c r="EW168" i="2"/>
  <c r="EW159" i="2"/>
  <c r="FA96" i="2"/>
  <c r="EW172" i="2"/>
  <c r="FA109" i="2"/>
  <c r="FA108" i="2"/>
  <c r="EW171" i="2"/>
  <c r="EW146" i="2"/>
  <c r="FA82" i="2"/>
  <c r="FA75" i="2"/>
  <c r="EW139" i="2"/>
  <c r="FA73" i="2"/>
  <c r="EW137" i="2"/>
  <c r="FA106" i="2"/>
  <c r="EW169" i="2"/>
  <c r="FA128" i="2"/>
  <c r="EW190" i="2"/>
  <c r="EW179" i="2"/>
  <c r="FA117" i="2"/>
  <c r="FA115" i="2"/>
  <c r="EW177" i="2"/>
  <c r="EW164" i="2"/>
  <c r="FA101" i="2"/>
  <c r="EW136" i="2"/>
  <c r="FA72" i="2"/>
  <c r="FA130" i="2"/>
  <c r="EW192" i="2"/>
  <c r="FA107" i="2"/>
  <c r="EW170" i="2"/>
  <c r="FA126" i="2"/>
  <c r="EW188" i="2"/>
  <c r="FE84" i="2" l="1"/>
  <c r="FA148" i="2"/>
  <c r="EU6" i="2" a="1"/>
  <c r="FA134" i="2"/>
  <c r="FE70" i="2"/>
  <c r="FE78" i="2"/>
  <c r="FA142" i="2"/>
  <c r="FE102" i="2"/>
  <c r="FA165" i="2"/>
  <c r="FA143" i="2"/>
  <c r="FE79" i="2"/>
  <c r="FA189" i="2"/>
  <c r="FE127" i="2"/>
  <c r="FI83" i="2"/>
  <c r="FE147" i="2"/>
  <c r="FA169" i="2"/>
  <c r="FE106" i="2"/>
  <c r="FA176" i="2"/>
  <c r="FE114" i="2"/>
  <c r="FA154" i="2"/>
  <c r="FE91" i="2"/>
  <c r="FE86" i="2"/>
  <c r="FA150" i="2"/>
  <c r="FA185" i="2"/>
  <c r="FE123" i="2"/>
  <c r="FE103" i="2"/>
  <c r="FA166" i="2"/>
  <c r="FA182" i="2"/>
  <c r="FE120" i="2"/>
  <c r="EP7" i="2"/>
  <c r="EP8" i="2"/>
  <c r="EQ6" i="2"/>
  <c r="EP9" i="2"/>
  <c r="EP10" i="2" s="1"/>
  <c r="EP11" i="2" s="1"/>
  <c r="EP12" i="2" s="1"/>
  <c r="EP13" i="2" s="1"/>
  <c r="EP14" i="2" s="1"/>
  <c r="EP15" i="2" s="1"/>
  <c r="EP16" i="2" s="1"/>
  <c r="EP17" i="2" s="1"/>
  <c r="EP18" i="2" s="1"/>
  <c r="EP19" i="2" s="1"/>
  <c r="EP20" i="2" s="1"/>
  <c r="EP21" i="2" s="1"/>
  <c r="EP22" i="2" s="1"/>
  <c r="EP23" i="2" s="1"/>
  <c r="EP24" i="2" s="1"/>
  <c r="EP25" i="2" s="1"/>
  <c r="EP26" i="2" s="1"/>
  <c r="EP27" i="2" s="1"/>
  <c r="EP28" i="2" s="1"/>
  <c r="EP29" i="2" s="1"/>
  <c r="EP30" i="2" s="1"/>
  <c r="EP31" i="2" s="1"/>
  <c r="EP32" i="2" s="1"/>
  <c r="EP33" i="2" s="1"/>
  <c r="EP34" i="2" s="1"/>
  <c r="EP35" i="2" s="1"/>
  <c r="EP36" i="2" s="1"/>
  <c r="EP37" i="2" s="1"/>
  <c r="EP38" i="2" s="1"/>
  <c r="EP39" i="2" s="1"/>
  <c r="EP40" i="2" s="1"/>
  <c r="EP41" i="2" s="1"/>
  <c r="EP42" i="2" s="1"/>
  <c r="EP43" i="2" s="1"/>
  <c r="EP44" i="2" s="1"/>
  <c r="EP45" i="2" s="1"/>
  <c r="EP46" i="2" s="1"/>
  <c r="EP47" i="2" s="1"/>
  <c r="EP48" i="2" s="1"/>
  <c r="EP49" i="2" s="1"/>
  <c r="EP50" i="2" s="1"/>
  <c r="EP51" i="2" s="1"/>
  <c r="EP52" i="2" s="1"/>
  <c r="EP53" i="2" s="1"/>
  <c r="EP54" i="2" s="1"/>
  <c r="EP55" i="2" s="1"/>
  <c r="EP56" i="2" s="1"/>
  <c r="EP57" i="2" s="1"/>
  <c r="EP58" i="2" s="1"/>
  <c r="EP59" i="2" s="1"/>
  <c r="EP60" i="2" s="1"/>
  <c r="EP61" i="2" s="1"/>
  <c r="EP62" i="2" s="1"/>
  <c r="EP63" i="2" s="1"/>
  <c r="EP64" i="2" s="1"/>
  <c r="EP65" i="2" s="1"/>
  <c r="FE90" i="2"/>
  <c r="FA153" i="2"/>
  <c r="FE69" i="2"/>
  <c r="FA133" i="2"/>
  <c r="FE113" i="2"/>
  <c r="FA175" i="2"/>
  <c r="FA139" i="2"/>
  <c r="FE75" i="2"/>
  <c r="FA187" i="2"/>
  <c r="FE125" i="2"/>
  <c r="FA171" i="2"/>
  <c r="FE108" i="2"/>
  <c r="FE119" i="2"/>
  <c r="FA181" i="2"/>
  <c r="FE94" i="2"/>
  <c r="FA157" i="2"/>
  <c r="FE111" i="2"/>
  <c r="FA173" i="2"/>
  <c r="FA167" i="2"/>
  <c r="FE104" i="2"/>
  <c r="FE128" i="2"/>
  <c r="FA190" i="2"/>
  <c r="FE124" i="2"/>
  <c r="FA186" i="2"/>
  <c r="FA137" i="2"/>
  <c r="FE73" i="2"/>
  <c r="FA158" i="2"/>
  <c r="FE95" i="2"/>
  <c r="FA140" i="2"/>
  <c r="FE76" i="2"/>
  <c r="FE77" i="2"/>
  <c r="FA141" i="2"/>
  <c r="FE85" i="2"/>
  <c r="FA149" i="2"/>
  <c r="FA180" i="2"/>
  <c r="FE118" i="2"/>
  <c r="FA145" i="2"/>
  <c r="FE81" i="2"/>
  <c r="FA161" i="2"/>
  <c r="FE98" i="2"/>
  <c r="FE80" i="2"/>
  <c r="FA144" i="2"/>
  <c r="FA155" i="2"/>
  <c r="FE92" i="2"/>
  <c r="FE116" i="2"/>
  <c r="FA178" i="2"/>
  <c r="FE100" i="2"/>
  <c r="FA163" i="2"/>
  <c r="FA162" i="2"/>
  <c r="FE99" i="2"/>
  <c r="FE126" i="2"/>
  <c r="FA188" i="2"/>
  <c r="FA170" i="2"/>
  <c r="FE107" i="2"/>
  <c r="FA192" i="2"/>
  <c r="FE130" i="2"/>
  <c r="FA160" i="2"/>
  <c r="FE97" i="2"/>
  <c r="FA151" i="2"/>
  <c r="FE87" i="2"/>
  <c r="FE101" i="2"/>
  <c r="FA164" i="2"/>
  <c r="FA177" i="2"/>
  <c r="FE115" i="2"/>
  <c r="FA191" i="2"/>
  <c r="FE129" i="2"/>
  <c r="FE71" i="2"/>
  <c r="FA135" i="2"/>
  <c r="FA146" i="2"/>
  <c r="FE82" i="2"/>
  <c r="FE93" i="2"/>
  <c r="FA156" i="2"/>
  <c r="FE109" i="2"/>
  <c r="FA172" i="2"/>
  <c r="FE96" i="2"/>
  <c r="FA159" i="2"/>
  <c r="FA184" i="2"/>
  <c r="FE122" i="2"/>
  <c r="FE105" i="2"/>
  <c r="FA168" i="2"/>
  <c r="FE121" i="2"/>
  <c r="FA183" i="2"/>
  <c r="FA136" i="2"/>
  <c r="FE72" i="2"/>
  <c r="FE112" i="2"/>
  <c r="FA174" i="2"/>
  <c r="FE117" i="2"/>
  <c r="FA179" i="2"/>
  <c r="FE74" i="2"/>
  <c r="FA138" i="2"/>
  <c r="FA152" i="2"/>
  <c r="FE88" i="2"/>
  <c r="FE155" i="2" l="1"/>
  <c r="FI92" i="2"/>
  <c r="FI98" i="2"/>
  <c r="FE161" i="2"/>
  <c r="FI84" i="2"/>
  <c r="FE148" i="2"/>
  <c r="FE190" i="2"/>
  <c r="FI128" i="2"/>
  <c r="FE167" i="2"/>
  <c r="FI104" i="2"/>
  <c r="FI100" i="2"/>
  <c r="FE163" i="2"/>
  <c r="FI111" i="2"/>
  <c r="FE173" i="2"/>
  <c r="FI114" i="2"/>
  <c r="FE176" i="2"/>
  <c r="FE169" i="2"/>
  <c r="FI106" i="2"/>
  <c r="EY6" i="2" a="1"/>
  <c r="FE165" i="2"/>
  <c r="FI102" i="2"/>
  <c r="FE160" i="2"/>
  <c r="FI97" i="2"/>
  <c r="FE140" i="2"/>
  <c r="FI76" i="2"/>
  <c r="FE182" i="2"/>
  <c r="FI120" i="2"/>
  <c r="FI124" i="2"/>
  <c r="FE186" i="2"/>
  <c r="FE159" i="2"/>
  <c r="FI96" i="2"/>
  <c r="FI116" i="2"/>
  <c r="FE178" i="2"/>
  <c r="FE146" i="2"/>
  <c r="FI82" i="2"/>
  <c r="FI80" i="2"/>
  <c r="FE144" i="2"/>
  <c r="FE135" i="2"/>
  <c r="FI71" i="2"/>
  <c r="FI129" i="2"/>
  <c r="FE191" i="2"/>
  <c r="FE187" i="2"/>
  <c r="FI125" i="2"/>
  <c r="FM83" i="2"/>
  <c r="FI147" i="2"/>
  <c r="FI115" i="2"/>
  <c r="FE177" i="2"/>
  <c r="FI74" i="2"/>
  <c r="FE138" i="2"/>
  <c r="FE142" i="2"/>
  <c r="FI78" i="2"/>
  <c r="FI105" i="2"/>
  <c r="FE168" i="2"/>
  <c r="FE162" i="2"/>
  <c r="FI99" i="2"/>
  <c r="FI109" i="2"/>
  <c r="FE172" i="2"/>
  <c r="FE154" i="2"/>
  <c r="FI91" i="2"/>
  <c r="FE181" i="2"/>
  <c r="FI119" i="2"/>
  <c r="FI108" i="2"/>
  <c r="FE171" i="2"/>
  <c r="FI118" i="2"/>
  <c r="FE180" i="2"/>
  <c r="FI101" i="2"/>
  <c r="FE164" i="2"/>
  <c r="FI87" i="2"/>
  <c r="FE151" i="2"/>
  <c r="FI72" i="2"/>
  <c r="FE136" i="2"/>
  <c r="FE192" i="2"/>
  <c r="FI130" i="2"/>
  <c r="FI95" i="2"/>
  <c r="FE158" i="2"/>
  <c r="FE134" i="2"/>
  <c r="FI70" i="2"/>
  <c r="FE184" i="2"/>
  <c r="FI122" i="2"/>
  <c r="FI123" i="2"/>
  <c r="FE185" i="2"/>
  <c r="FE156" i="2"/>
  <c r="FI93" i="2"/>
  <c r="FE157" i="2"/>
  <c r="FI94" i="2"/>
  <c r="FI81" i="2"/>
  <c r="FE145" i="2"/>
  <c r="FE189" i="2"/>
  <c r="FI127" i="2"/>
  <c r="FI112" i="2"/>
  <c r="FE174" i="2"/>
  <c r="ET8" i="2"/>
  <c r="ET9" i="2"/>
  <c r="ET10" i="2" s="1"/>
  <c r="ET7" i="2"/>
  <c r="ET11" i="2"/>
  <c r="ET12" i="2" s="1"/>
  <c r="ET13" i="2" s="1"/>
  <c r="ET14" i="2" s="1"/>
  <c r="ET15" i="2" s="1"/>
  <c r="ET16" i="2" s="1"/>
  <c r="ET17" i="2" s="1"/>
  <c r="ET18" i="2" s="1"/>
  <c r="ET19" i="2" s="1"/>
  <c r="ET20" i="2" s="1"/>
  <c r="ET21" i="2" s="1"/>
  <c r="ET22" i="2" s="1"/>
  <c r="ET23" i="2" s="1"/>
  <c r="ET24" i="2" s="1"/>
  <c r="ET25" i="2" s="1"/>
  <c r="ET26" i="2" s="1"/>
  <c r="ET27" i="2" s="1"/>
  <c r="ET28" i="2" s="1"/>
  <c r="ET29" i="2" s="1"/>
  <c r="ET30" i="2" s="1"/>
  <c r="ET31" i="2" s="1"/>
  <c r="ET32" i="2" s="1"/>
  <c r="ET33" i="2" s="1"/>
  <c r="ET34" i="2" s="1"/>
  <c r="ET35" i="2" s="1"/>
  <c r="ET36" i="2" s="1"/>
  <c r="ET37" i="2" s="1"/>
  <c r="ET38" i="2" s="1"/>
  <c r="ET39" i="2" s="1"/>
  <c r="ET40" i="2" s="1"/>
  <c r="ET41" i="2" s="1"/>
  <c r="ET42" i="2" s="1"/>
  <c r="ET43" i="2" s="1"/>
  <c r="ET44" i="2" s="1"/>
  <c r="ET45" i="2" s="1"/>
  <c r="ET46" i="2" s="1"/>
  <c r="ET47" i="2" s="1"/>
  <c r="ET48" i="2" s="1"/>
  <c r="ET49" i="2" s="1"/>
  <c r="ET50" i="2" s="1"/>
  <c r="ET51" i="2" s="1"/>
  <c r="ET52" i="2" s="1"/>
  <c r="ET53" i="2" s="1"/>
  <c r="ET54" i="2" s="1"/>
  <c r="ET55" i="2" s="1"/>
  <c r="ET56" i="2" s="1"/>
  <c r="ET57" i="2" s="1"/>
  <c r="ET58" i="2" s="1"/>
  <c r="ET59" i="2" s="1"/>
  <c r="ET60" i="2" s="1"/>
  <c r="ET61" i="2" s="1"/>
  <c r="ET62" i="2" s="1"/>
  <c r="ET63" i="2" s="1"/>
  <c r="ET64" i="2" s="1"/>
  <c r="ET65" i="2" s="1"/>
  <c r="EU6" i="2"/>
  <c r="FE188" i="2"/>
  <c r="FI126" i="2"/>
  <c r="FI103" i="2"/>
  <c r="FE166" i="2"/>
  <c r="FE150" i="2"/>
  <c r="FI86" i="2"/>
  <c r="FI88" i="2"/>
  <c r="FE152" i="2"/>
  <c r="FE139" i="2"/>
  <c r="FI75" i="2"/>
  <c r="FE143" i="2"/>
  <c r="FI79" i="2"/>
  <c r="FE149" i="2"/>
  <c r="FI85" i="2"/>
  <c r="FI113" i="2"/>
  <c r="FE175" i="2"/>
  <c r="FI117" i="2"/>
  <c r="FE179" i="2"/>
  <c r="FI77" i="2"/>
  <c r="FE141" i="2"/>
  <c r="FI69" i="2"/>
  <c r="FE133" i="2"/>
  <c r="FI90" i="2"/>
  <c r="FE153" i="2"/>
  <c r="FI107" i="2"/>
  <c r="FE170" i="2"/>
  <c r="FI73" i="2"/>
  <c r="FE137" i="2"/>
  <c r="FE183" i="2"/>
  <c r="FI121" i="2"/>
  <c r="EY6" i="2" l="1"/>
  <c r="EX8" i="2"/>
  <c r="EX7" i="2"/>
  <c r="EX9" i="2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FM88" i="2"/>
  <c r="FI152" i="2"/>
  <c r="FM72" i="2"/>
  <c r="FI136" i="2"/>
  <c r="FM87" i="2"/>
  <c r="FI151" i="2"/>
  <c r="FI146" i="2"/>
  <c r="FM82" i="2"/>
  <c r="FM117" i="2"/>
  <c r="FI179" i="2"/>
  <c r="FM105" i="2"/>
  <c r="FI168" i="2"/>
  <c r="FM75" i="2"/>
  <c r="FI139" i="2"/>
  <c r="FI138" i="2"/>
  <c r="FM74" i="2"/>
  <c r="FI176" i="2"/>
  <c r="FM114" i="2"/>
  <c r="FI166" i="2"/>
  <c r="FM103" i="2"/>
  <c r="FI183" i="2"/>
  <c r="FM121" i="2"/>
  <c r="FM111" i="2"/>
  <c r="FI173" i="2"/>
  <c r="FI163" i="2"/>
  <c r="FM100" i="2"/>
  <c r="FI174" i="2"/>
  <c r="FM112" i="2"/>
  <c r="FI171" i="2"/>
  <c r="FM108" i="2"/>
  <c r="FI172" i="2"/>
  <c r="FM109" i="2"/>
  <c r="FM93" i="2"/>
  <c r="FI156" i="2"/>
  <c r="FI185" i="2"/>
  <c r="FM123" i="2"/>
  <c r="FM102" i="2"/>
  <c r="FI165" i="2"/>
  <c r="FM86" i="2"/>
  <c r="FI150" i="2"/>
  <c r="FQ83" i="2"/>
  <c r="FM147" i="2"/>
  <c r="FI135" i="2"/>
  <c r="FM71" i="2"/>
  <c r="FI170" i="2"/>
  <c r="FM107" i="2"/>
  <c r="FI180" i="2"/>
  <c r="FM118" i="2"/>
  <c r="FM127" i="2"/>
  <c r="FI189" i="2"/>
  <c r="FI181" i="2"/>
  <c r="FM119" i="2"/>
  <c r="FI148" i="2"/>
  <c r="FM84" i="2"/>
  <c r="FM120" i="2"/>
  <c r="FI182" i="2"/>
  <c r="FI140" i="2"/>
  <c r="FM76" i="2"/>
  <c r="FI143" i="2"/>
  <c r="FM79" i="2"/>
  <c r="FI184" i="2"/>
  <c r="FM122" i="2"/>
  <c r="FM106" i="2"/>
  <c r="FI169" i="2"/>
  <c r="FI137" i="2"/>
  <c r="FM73" i="2"/>
  <c r="FM104" i="2"/>
  <c r="FI167" i="2"/>
  <c r="FI190" i="2"/>
  <c r="FM128" i="2"/>
  <c r="FI153" i="2"/>
  <c r="FM90" i="2"/>
  <c r="FM69" i="2"/>
  <c r="FI133" i="2"/>
  <c r="FI178" i="2"/>
  <c r="FM116" i="2"/>
  <c r="FM85" i="2"/>
  <c r="FI149" i="2"/>
  <c r="FI142" i="2"/>
  <c r="FM78" i="2"/>
  <c r="FM70" i="2"/>
  <c r="FI134" i="2"/>
  <c r="FC6" i="2" a="1"/>
  <c r="FI154" i="2"/>
  <c r="FM91" i="2"/>
  <c r="FI159" i="2"/>
  <c r="FM96" i="2"/>
  <c r="FM98" i="2"/>
  <c r="FI161" i="2"/>
  <c r="FI186" i="2"/>
  <c r="FM124" i="2"/>
  <c r="FM113" i="2"/>
  <c r="FI175" i="2"/>
  <c r="FM115" i="2"/>
  <c r="FI177" i="2"/>
  <c r="FI192" i="2"/>
  <c r="FM130" i="2"/>
  <c r="FM125" i="2"/>
  <c r="FI187" i="2"/>
  <c r="FM126" i="2"/>
  <c r="FI188" i="2"/>
  <c r="FI191" i="2"/>
  <c r="FM129" i="2"/>
  <c r="FM101" i="2"/>
  <c r="FI164" i="2"/>
  <c r="FI144" i="2"/>
  <c r="FM80" i="2"/>
  <c r="FI141" i="2"/>
  <c r="FM77" i="2"/>
  <c r="FM81" i="2"/>
  <c r="FI145" i="2"/>
  <c r="FI155" i="2"/>
  <c r="FM92" i="2"/>
  <c r="FM99" i="2"/>
  <c r="FI162" i="2"/>
  <c r="FM97" i="2"/>
  <c r="FI160" i="2"/>
  <c r="FM95" i="2"/>
  <c r="FI158" i="2"/>
  <c r="FI157" i="2"/>
  <c r="FM94" i="2"/>
  <c r="FQ121" i="2" l="1"/>
  <c r="FM183" i="2"/>
  <c r="FQ101" i="2"/>
  <c r="FM164" i="2"/>
  <c r="FQ80" i="2"/>
  <c r="FM144" i="2"/>
  <c r="FQ111" i="2"/>
  <c r="FM173" i="2"/>
  <c r="FQ116" i="2"/>
  <c r="FM178" i="2"/>
  <c r="FQ103" i="2"/>
  <c r="FM166" i="2"/>
  <c r="FM170" i="2"/>
  <c r="FQ107" i="2"/>
  <c r="FQ90" i="2"/>
  <c r="FM153" i="2"/>
  <c r="FQ71" i="2"/>
  <c r="FM135" i="2"/>
  <c r="FM192" i="2"/>
  <c r="FQ130" i="2"/>
  <c r="FQ94" i="2"/>
  <c r="FM157" i="2"/>
  <c r="FM179" i="2"/>
  <c r="FQ117" i="2"/>
  <c r="FQ82" i="2"/>
  <c r="FM146" i="2"/>
  <c r="FQ93" i="2"/>
  <c r="FM156" i="2"/>
  <c r="FQ97" i="2"/>
  <c r="FM160" i="2"/>
  <c r="FQ108" i="2"/>
  <c r="FM171" i="2"/>
  <c r="FG6" i="2" a="1"/>
  <c r="FQ114" i="2"/>
  <c r="FM176" i="2"/>
  <c r="FQ69" i="2"/>
  <c r="FM133" i="2"/>
  <c r="FM138" i="2"/>
  <c r="FQ74" i="2"/>
  <c r="FM167" i="2"/>
  <c r="FQ104" i="2"/>
  <c r="FM137" i="2"/>
  <c r="FQ73" i="2"/>
  <c r="FM158" i="2"/>
  <c r="FQ95" i="2"/>
  <c r="FQ79" i="2"/>
  <c r="FM143" i="2"/>
  <c r="FM172" i="2"/>
  <c r="FQ109" i="2"/>
  <c r="FQ72" i="2"/>
  <c r="FM136" i="2"/>
  <c r="FQ88" i="2"/>
  <c r="FM152" i="2"/>
  <c r="FQ85" i="2"/>
  <c r="FM149" i="2"/>
  <c r="FQ128" i="2"/>
  <c r="FM190" i="2"/>
  <c r="FQ75" i="2"/>
  <c r="FM139" i="2"/>
  <c r="FM150" i="2"/>
  <c r="FQ86" i="2"/>
  <c r="FQ102" i="2"/>
  <c r="FM165" i="2"/>
  <c r="FM175" i="2"/>
  <c r="FQ113" i="2"/>
  <c r="FM169" i="2"/>
  <c r="FQ106" i="2"/>
  <c r="FM161" i="2"/>
  <c r="FQ98" i="2"/>
  <c r="FM159" i="2"/>
  <c r="FQ96" i="2"/>
  <c r="FQ112" i="2"/>
  <c r="FM174" i="2"/>
  <c r="FB8" i="2"/>
  <c r="FB9" i="2"/>
  <c r="FB10" i="2" s="1"/>
  <c r="FB11" i="2" s="1"/>
  <c r="FB12" i="2" s="1"/>
  <c r="FB13" i="2" s="1"/>
  <c r="FB14" i="2" s="1"/>
  <c r="FB15" i="2" s="1"/>
  <c r="FB16" i="2" s="1"/>
  <c r="FB17" i="2" s="1"/>
  <c r="FB18" i="2" s="1"/>
  <c r="FB19" i="2" s="1"/>
  <c r="FB20" i="2" s="1"/>
  <c r="FB21" i="2" s="1"/>
  <c r="FB22" i="2" s="1"/>
  <c r="FB23" i="2" s="1"/>
  <c r="FB24" i="2" s="1"/>
  <c r="FB25" i="2" s="1"/>
  <c r="FB26" i="2" s="1"/>
  <c r="FB27" i="2" s="1"/>
  <c r="FB28" i="2" s="1"/>
  <c r="FB29" i="2" s="1"/>
  <c r="FB30" i="2" s="1"/>
  <c r="FB31" i="2" s="1"/>
  <c r="FB32" i="2" s="1"/>
  <c r="FB33" i="2" s="1"/>
  <c r="FB34" i="2" s="1"/>
  <c r="FB35" i="2" s="1"/>
  <c r="FB36" i="2" s="1"/>
  <c r="FB37" i="2" s="1"/>
  <c r="FB38" i="2" s="1"/>
  <c r="FB39" i="2" s="1"/>
  <c r="FB40" i="2" s="1"/>
  <c r="FB41" i="2" s="1"/>
  <c r="FB42" i="2" s="1"/>
  <c r="FB43" i="2" s="1"/>
  <c r="FB44" i="2" s="1"/>
  <c r="FB45" i="2" s="1"/>
  <c r="FB46" i="2" s="1"/>
  <c r="FB47" i="2" s="1"/>
  <c r="FB48" i="2" s="1"/>
  <c r="FB49" i="2" s="1"/>
  <c r="FB50" i="2" s="1"/>
  <c r="FB51" i="2" s="1"/>
  <c r="FB52" i="2" s="1"/>
  <c r="FB53" i="2" s="1"/>
  <c r="FB54" i="2" s="1"/>
  <c r="FB55" i="2" s="1"/>
  <c r="FB56" i="2" s="1"/>
  <c r="FB57" i="2" s="1"/>
  <c r="FB58" i="2" s="1"/>
  <c r="FB59" i="2" s="1"/>
  <c r="FB60" i="2" s="1"/>
  <c r="FB61" i="2" s="1"/>
  <c r="FB62" i="2" s="1"/>
  <c r="FB63" i="2" s="1"/>
  <c r="FB64" i="2" s="1"/>
  <c r="FB65" i="2" s="1"/>
  <c r="FB7" i="2"/>
  <c r="FC6" i="2"/>
  <c r="FM182" i="2"/>
  <c r="FQ120" i="2"/>
  <c r="FM142" i="2"/>
  <c r="FQ78" i="2"/>
  <c r="FQ118" i="2"/>
  <c r="FM180" i="2"/>
  <c r="FQ129" i="2"/>
  <c r="FM191" i="2"/>
  <c r="FQ126" i="2"/>
  <c r="FM188" i="2"/>
  <c r="FQ125" i="2"/>
  <c r="FM187" i="2"/>
  <c r="FM177" i="2"/>
  <c r="FQ115" i="2"/>
  <c r="FM185" i="2"/>
  <c r="FQ123" i="2"/>
  <c r="FQ124" i="2"/>
  <c r="FM186" i="2"/>
  <c r="FQ122" i="2"/>
  <c r="FM184" i="2"/>
  <c r="FM151" i="2"/>
  <c r="FQ87" i="2"/>
  <c r="FQ99" i="2"/>
  <c r="FM162" i="2"/>
  <c r="FQ76" i="2"/>
  <c r="FM140" i="2"/>
  <c r="FQ92" i="2"/>
  <c r="FM155" i="2"/>
  <c r="FM154" i="2"/>
  <c r="FQ91" i="2"/>
  <c r="FQ81" i="2"/>
  <c r="FM145" i="2"/>
  <c r="FQ84" i="2"/>
  <c r="FM148" i="2"/>
  <c r="FQ100" i="2"/>
  <c r="FM163" i="2"/>
  <c r="FQ119" i="2"/>
  <c r="FM181" i="2"/>
  <c r="FQ127" i="2"/>
  <c r="FM189" i="2"/>
  <c r="FQ147" i="2"/>
  <c r="FU83" i="2"/>
  <c r="FQ105" i="2"/>
  <c r="FM168" i="2"/>
  <c r="FM141" i="2"/>
  <c r="FQ77" i="2"/>
  <c r="FM134" i="2"/>
  <c r="FQ70" i="2"/>
  <c r="FU121" i="2" l="1"/>
  <c r="FQ183" i="2"/>
  <c r="FQ156" i="2"/>
  <c r="FU93" i="2"/>
  <c r="FQ146" i="2"/>
  <c r="FU82" i="2"/>
  <c r="FQ155" i="2"/>
  <c r="FU92" i="2"/>
  <c r="FU129" i="2"/>
  <c r="FQ191" i="2"/>
  <c r="FQ182" i="2"/>
  <c r="FU120" i="2"/>
  <c r="FQ157" i="2"/>
  <c r="FU94" i="2"/>
  <c r="FQ135" i="2"/>
  <c r="FU71" i="2"/>
  <c r="FQ160" i="2"/>
  <c r="FU97" i="2"/>
  <c r="FU84" i="2"/>
  <c r="FQ148" i="2"/>
  <c r="FQ180" i="2"/>
  <c r="FU118" i="2"/>
  <c r="FQ172" i="2"/>
  <c r="FU109" i="2"/>
  <c r="FQ140" i="2"/>
  <c r="FU76" i="2"/>
  <c r="FU79" i="2"/>
  <c r="FQ143" i="2"/>
  <c r="FQ161" i="2"/>
  <c r="FU98" i="2"/>
  <c r="FU106" i="2"/>
  <c r="FQ169" i="2"/>
  <c r="FQ173" i="2"/>
  <c r="FU111" i="2"/>
  <c r="FK6" i="2" a="1"/>
  <c r="FQ165" i="2"/>
  <c r="FU102" i="2"/>
  <c r="FQ176" i="2"/>
  <c r="FU114" i="2"/>
  <c r="FF9" i="2"/>
  <c r="FF10" i="2" s="1"/>
  <c r="FG6" i="2"/>
  <c r="FF7" i="2"/>
  <c r="FF8" i="2"/>
  <c r="FF11" i="2"/>
  <c r="FF12" i="2" s="1"/>
  <c r="FF13" i="2" s="1"/>
  <c r="FF14" i="2" s="1"/>
  <c r="FF15" i="2" s="1"/>
  <c r="FF16" i="2" s="1"/>
  <c r="FF17" i="2" s="1"/>
  <c r="FF18" i="2" s="1"/>
  <c r="FF19" i="2" s="1"/>
  <c r="FF20" i="2" s="1"/>
  <c r="FF21" i="2" s="1"/>
  <c r="FF22" i="2" s="1"/>
  <c r="FF23" i="2" s="1"/>
  <c r="FF24" i="2" s="1"/>
  <c r="FF25" i="2" s="1"/>
  <c r="FF26" i="2" s="1"/>
  <c r="FF27" i="2" s="1"/>
  <c r="FF28" i="2" s="1"/>
  <c r="FF29" i="2" s="1"/>
  <c r="FF30" i="2" s="1"/>
  <c r="FF31" i="2" s="1"/>
  <c r="FF32" i="2" s="1"/>
  <c r="FF33" i="2" s="1"/>
  <c r="FF34" i="2" s="1"/>
  <c r="FF35" i="2" s="1"/>
  <c r="FF36" i="2" s="1"/>
  <c r="FF37" i="2" s="1"/>
  <c r="FF38" i="2" s="1"/>
  <c r="FF39" i="2" s="1"/>
  <c r="FF40" i="2" s="1"/>
  <c r="FF41" i="2" s="1"/>
  <c r="FF42" i="2" s="1"/>
  <c r="FF43" i="2" s="1"/>
  <c r="FF44" i="2" s="1"/>
  <c r="FF45" i="2" s="1"/>
  <c r="FF46" i="2" s="1"/>
  <c r="FF47" i="2" s="1"/>
  <c r="FF48" i="2" s="1"/>
  <c r="FF49" i="2" s="1"/>
  <c r="FF50" i="2" s="1"/>
  <c r="FF51" i="2" s="1"/>
  <c r="FF52" i="2" s="1"/>
  <c r="FF53" i="2" s="1"/>
  <c r="FF54" i="2" s="1"/>
  <c r="FF55" i="2" s="1"/>
  <c r="FF56" i="2" s="1"/>
  <c r="FF57" i="2" s="1"/>
  <c r="FF58" i="2" s="1"/>
  <c r="FF59" i="2" s="1"/>
  <c r="FF60" i="2" s="1"/>
  <c r="FF61" i="2" s="1"/>
  <c r="FF62" i="2" s="1"/>
  <c r="FF63" i="2" s="1"/>
  <c r="FF64" i="2" s="1"/>
  <c r="FF65" i="2" s="1"/>
  <c r="FU80" i="2"/>
  <c r="FQ144" i="2"/>
  <c r="FU78" i="2"/>
  <c r="FQ142" i="2"/>
  <c r="FQ179" i="2"/>
  <c r="FU117" i="2"/>
  <c r="FQ136" i="2"/>
  <c r="FU72" i="2"/>
  <c r="FQ192" i="2"/>
  <c r="FU130" i="2"/>
  <c r="FQ174" i="2"/>
  <c r="FU112" i="2"/>
  <c r="FQ137" i="2"/>
  <c r="FU73" i="2"/>
  <c r="FQ167" i="2"/>
  <c r="FU104" i="2"/>
  <c r="FU74" i="2"/>
  <c r="FQ138" i="2"/>
  <c r="FU116" i="2"/>
  <c r="FQ178" i="2"/>
  <c r="FU105" i="2"/>
  <c r="FQ168" i="2"/>
  <c r="FQ177" i="2"/>
  <c r="FU115" i="2"/>
  <c r="FU127" i="2"/>
  <c r="FQ189" i="2"/>
  <c r="FU125" i="2"/>
  <c r="FQ187" i="2"/>
  <c r="FU100" i="2"/>
  <c r="FQ163" i="2"/>
  <c r="FQ190" i="2"/>
  <c r="FU128" i="2"/>
  <c r="FU88" i="2"/>
  <c r="FQ152" i="2"/>
  <c r="FU91" i="2"/>
  <c r="FQ154" i="2"/>
  <c r="FQ162" i="2"/>
  <c r="FU99" i="2"/>
  <c r="FQ159" i="2"/>
  <c r="FU96" i="2"/>
  <c r="FQ170" i="2"/>
  <c r="FU107" i="2"/>
  <c r="FU70" i="2"/>
  <c r="FQ134" i="2"/>
  <c r="FQ184" i="2"/>
  <c r="FU122" i="2"/>
  <c r="FQ141" i="2"/>
  <c r="FU77" i="2"/>
  <c r="FQ186" i="2"/>
  <c r="FU124" i="2"/>
  <c r="FQ150" i="2"/>
  <c r="FU86" i="2"/>
  <c r="FU108" i="2"/>
  <c r="FQ171" i="2"/>
  <c r="FQ164" i="2"/>
  <c r="FU101" i="2"/>
  <c r="FQ149" i="2"/>
  <c r="FU85" i="2"/>
  <c r="FQ145" i="2"/>
  <c r="FU81" i="2"/>
  <c r="FQ158" i="2"/>
  <c r="FU95" i="2"/>
  <c r="FQ151" i="2"/>
  <c r="FU87" i="2"/>
  <c r="FQ153" i="2"/>
  <c r="FU90" i="2"/>
  <c r="FU103" i="2"/>
  <c r="FQ166" i="2"/>
  <c r="FU123" i="2"/>
  <c r="FQ185" i="2"/>
  <c r="FU113" i="2"/>
  <c r="FQ175" i="2"/>
  <c r="FQ133" i="2"/>
  <c r="FU69" i="2"/>
  <c r="FY83" i="2"/>
  <c r="FU147" i="2"/>
  <c r="FQ181" i="2"/>
  <c r="FU119" i="2"/>
  <c r="FQ188" i="2"/>
  <c r="FU126" i="2"/>
  <c r="FU75" i="2"/>
  <c r="FQ139" i="2"/>
  <c r="FY96" i="2" l="1"/>
  <c r="FU159" i="2"/>
  <c r="FU192" i="2"/>
  <c r="FY130" i="2"/>
  <c r="FU180" i="2"/>
  <c r="FY118" i="2"/>
  <c r="FU145" i="2"/>
  <c r="FY81" i="2"/>
  <c r="FY97" i="2"/>
  <c r="FU160" i="2"/>
  <c r="FU182" i="2"/>
  <c r="FY120" i="2"/>
  <c r="FY76" i="2"/>
  <c r="FU140" i="2"/>
  <c r="FY119" i="2"/>
  <c r="FU181" i="2"/>
  <c r="FY79" i="2"/>
  <c r="FU143" i="2"/>
  <c r="FU162" i="2"/>
  <c r="FY99" i="2"/>
  <c r="FY117" i="2"/>
  <c r="FU179" i="2"/>
  <c r="FY123" i="2"/>
  <c r="FU185" i="2"/>
  <c r="FU166" i="2"/>
  <c r="FY103" i="2"/>
  <c r="FY95" i="2"/>
  <c r="FU158" i="2"/>
  <c r="FU148" i="2"/>
  <c r="FY84" i="2"/>
  <c r="FY100" i="2"/>
  <c r="FU163" i="2"/>
  <c r="FY86" i="2"/>
  <c r="FU150" i="2"/>
  <c r="FY114" i="2"/>
  <c r="FU176" i="2"/>
  <c r="FU191" i="2"/>
  <c r="FY129" i="2"/>
  <c r="FY147" i="2"/>
  <c r="GC83" i="2"/>
  <c r="FY111" i="2"/>
  <c r="FU173" i="2"/>
  <c r="FU146" i="2"/>
  <c r="FY82" i="2"/>
  <c r="FU153" i="2"/>
  <c r="FY90" i="2"/>
  <c r="FU144" i="2"/>
  <c r="FY80" i="2"/>
  <c r="FU189" i="2"/>
  <c r="FY127" i="2"/>
  <c r="FU188" i="2"/>
  <c r="FY126" i="2"/>
  <c r="FU186" i="2"/>
  <c r="FY124" i="2"/>
  <c r="FY105" i="2"/>
  <c r="FU168" i="2"/>
  <c r="FY112" i="2"/>
  <c r="FU174" i="2"/>
  <c r="FU154" i="2"/>
  <c r="FY91" i="2"/>
  <c r="FU152" i="2"/>
  <c r="FY88" i="2"/>
  <c r="FY78" i="2"/>
  <c r="FU142" i="2"/>
  <c r="FY94" i="2"/>
  <c r="FU157" i="2"/>
  <c r="FU139" i="2"/>
  <c r="FY75" i="2"/>
  <c r="FY115" i="2"/>
  <c r="FU177" i="2"/>
  <c r="FU155" i="2"/>
  <c r="FY92" i="2"/>
  <c r="FU138" i="2"/>
  <c r="FY74" i="2"/>
  <c r="FU156" i="2"/>
  <c r="FY93" i="2"/>
  <c r="FU172" i="2"/>
  <c r="FY109" i="2"/>
  <c r="FY72" i="2"/>
  <c r="FU136" i="2"/>
  <c r="FY128" i="2"/>
  <c r="FU190" i="2"/>
  <c r="FY85" i="2"/>
  <c r="FU149" i="2"/>
  <c r="FY71" i="2"/>
  <c r="FU135" i="2"/>
  <c r="FO6" i="2" a="1"/>
  <c r="FY104" i="2"/>
  <c r="FU167" i="2"/>
  <c r="FY106" i="2"/>
  <c r="FU169" i="2"/>
  <c r="FU151" i="2"/>
  <c r="FY87" i="2"/>
  <c r="FU164" i="2"/>
  <c r="FY101" i="2"/>
  <c r="FY125" i="2"/>
  <c r="FU187" i="2"/>
  <c r="FU171" i="2"/>
  <c r="FY108" i="2"/>
  <c r="FY102" i="2"/>
  <c r="FU165" i="2"/>
  <c r="FU141" i="2"/>
  <c r="FY77" i="2"/>
  <c r="FU178" i="2"/>
  <c r="FY116" i="2"/>
  <c r="FY122" i="2"/>
  <c r="FU184" i="2"/>
  <c r="FY113" i="2"/>
  <c r="FU175" i="2"/>
  <c r="FY70" i="2"/>
  <c r="FU134" i="2"/>
  <c r="FU161" i="2"/>
  <c r="FY98" i="2"/>
  <c r="FJ9" i="2"/>
  <c r="FJ10" i="2" s="1"/>
  <c r="FJ7" i="2"/>
  <c r="FJ11" i="2"/>
  <c r="FJ12" i="2" s="1"/>
  <c r="FJ13" i="2" s="1"/>
  <c r="FJ14" i="2" s="1"/>
  <c r="FJ15" i="2" s="1"/>
  <c r="FJ16" i="2" s="1"/>
  <c r="FJ17" i="2" s="1"/>
  <c r="FJ18" i="2" s="1"/>
  <c r="FJ19" i="2" s="1"/>
  <c r="FJ20" i="2" s="1"/>
  <c r="FJ21" i="2" s="1"/>
  <c r="FJ22" i="2" s="1"/>
  <c r="FJ23" i="2" s="1"/>
  <c r="FJ24" i="2" s="1"/>
  <c r="FJ25" i="2" s="1"/>
  <c r="FK6" i="2"/>
  <c r="FJ8" i="2"/>
  <c r="FJ26" i="2"/>
  <c r="FJ27" i="2" s="1"/>
  <c r="FJ28" i="2" s="1"/>
  <c r="FJ29" i="2" s="1"/>
  <c r="FJ30" i="2" s="1"/>
  <c r="FJ31" i="2" s="1"/>
  <c r="FJ32" i="2" s="1"/>
  <c r="FJ33" i="2" s="1"/>
  <c r="FJ34" i="2" s="1"/>
  <c r="FJ35" i="2" s="1"/>
  <c r="FJ36" i="2" s="1"/>
  <c r="FJ37" i="2" s="1"/>
  <c r="FJ38" i="2" s="1"/>
  <c r="FJ39" i="2" s="1"/>
  <c r="FJ40" i="2" s="1"/>
  <c r="FJ41" i="2" s="1"/>
  <c r="FJ42" i="2" s="1"/>
  <c r="FJ43" i="2" s="1"/>
  <c r="FJ44" i="2" s="1"/>
  <c r="FJ45" i="2" s="1"/>
  <c r="FJ46" i="2" s="1"/>
  <c r="FJ47" i="2" s="1"/>
  <c r="FJ48" i="2" s="1"/>
  <c r="FJ49" i="2" s="1"/>
  <c r="FJ50" i="2" s="1"/>
  <c r="FJ51" i="2" s="1"/>
  <c r="FJ52" i="2" s="1"/>
  <c r="FJ53" i="2" s="1"/>
  <c r="FJ54" i="2" s="1"/>
  <c r="FJ55" i="2" s="1"/>
  <c r="FJ56" i="2" s="1"/>
  <c r="FJ57" i="2" s="1"/>
  <c r="FJ58" i="2" s="1"/>
  <c r="FJ59" i="2" s="1"/>
  <c r="FJ60" i="2" s="1"/>
  <c r="FJ61" i="2" s="1"/>
  <c r="FJ62" i="2" s="1"/>
  <c r="FJ63" i="2" s="1"/>
  <c r="FJ64" i="2" s="1"/>
  <c r="FJ65" i="2" s="1"/>
  <c r="FU133" i="2"/>
  <c r="FY69" i="2"/>
  <c r="FU170" i="2"/>
  <c r="FY107" i="2"/>
  <c r="FU137" i="2"/>
  <c r="FY73" i="2"/>
  <c r="FY121" i="2"/>
  <c r="FU183" i="2"/>
  <c r="GC85" i="2" l="1"/>
  <c r="FY149" i="2"/>
  <c r="GC126" i="2"/>
  <c r="FY188" i="2"/>
  <c r="GC127" i="2"/>
  <c r="FY189" i="2"/>
  <c r="GC116" i="2"/>
  <c r="FY178" i="2"/>
  <c r="FY156" i="2"/>
  <c r="GC93" i="2"/>
  <c r="GC77" i="2"/>
  <c r="FY141" i="2"/>
  <c r="FY146" i="2"/>
  <c r="GC82" i="2"/>
  <c r="FY171" i="2"/>
  <c r="GC108" i="2"/>
  <c r="GC120" i="2"/>
  <c r="FY182" i="2"/>
  <c r="FY191" i="2"/>
  <c r="GC129" i="2"/>
  <c r="FY185" i="2"/>
  <c r="GC123" i="2"/>
  <c r="GC99" i="2"/>
  <c r="FY162" i="2"/>
  <c r="GC79" i="2"/>
  <c r="FY143" i="2"/>
  <c r="GC97" i="2"/>
  <c r="FY160" i="2"/>
  <c r="GC105" i="2"/>
  <c r="FY168" i="2"/>
  <c r="GC70" i="2"/>
  <c r="FY134" i="2"/>
  <c r="GC128" i="2"/>
  <c r="FY190" i="2"/>
  <c r="FY175" i="2"/>
  <c r="GC113" i="2"/>
  <c r="FY138" i="2"/>
  <c r="GC74" i="2"/>
  <c r="GC115" i="2"/>
  <c r="FY177" i="2"/>
  <c r="GC75" i="2"/>
  <c r="FY139" i="2"/>
  <c r="GC107" i="2"/>
  <c r="FY170" i="2"/>
  <c r="GC78" i="2"/>
  <c r="FY142" i="2"/>
  <c r="GC114" i="2"/>
  <c r="FY176" i="2"/>
  <c r="FY166" i="2"/>
  <c r="GC103" i="2"/>
  <c r="FY179" i="2"/>
  <c r="GC117" i="2"/>
  <c r="GC90" i="2"/>
  <c r="FY153" i="2"/>
  <c r="FY181" i="2"/>
  <c r="GC119" i="2"/>
  <c r="FS6" i="2" a="1"/>
  <c r="GC86" i="2"/>
  <c r="FY150" i="2"/>
  <c r="GC124" i="2"/>
  <c r="FY186" i="2"/>
  <c r="FY184" i="2"/>
  <c r="GC122" i="2"/>
  <c r="GC80" i="2"/>
  <c r="FY144" i="2"/>
  <c r="FY165" i="2"/>
  <c r="GC102" i="2"/>
  <c r="GC76" i="2"/>
  <c r="FY140" i="2"/>
  <c r="FY187" i="2"/>
  <c r="GC125" i="2"/>
  <c r="GC94" i="2"/>
  <c r="FY157" i="2"/>
  <c r="FY133" i="2"/>
  <c r="GC69" i="2"/>
  <c r="FY152" i="2"/>
  <c r="GC88" i="2"/>
  <c r="FY167" i="2"/>
  <c r="GC104" i="2"/>
  <c r="FY154" i="2"/>
  <c r="GC91" i="2"/>
  <c r="FY192" i="2"/>
  <c r="GC130" i="2"/>
  <c r="FY158" i="2"/>
  <c r="GC95" i="2"/>
  <c r="GC72" i="2"/>
  <c r="FY136" i="2"/>
  <c r="FN8" i="2"/>
  <c r="FO6" i="2"/>
  <c r="FN7" i="2"/>
  <c r="FN9" i="2"/>
  <c r="FN10" i="2" s="1"/>
  <c r="FN11" i="2" s="1"/>
  <c r="FN12" i="2" s="1"/>
  <c r="FN13" i="2" s="1"/>
  <c r="FN14" i="2" s="1"/>
  <c r="FN15" i="2" s="1"/>
  <c r="FN16" i="2" s="1"/>
  <c r="FN17" i="2" s="1"/>
  <c r="FN18" i="2" s="1"/>
  <c r="FN19" i="2" s="1"/>
  <c r="FN20" i="2" s="1"/>
  <c r="FN21" i="2" s="1"/>
  <c r="FN22" i="2"/>
  <c r="FN23" i="2" s="1"/>
  <c r="FN24" i="2" s="1"/>
  <c r="FN25" i="2" s="1"/>
  <c r="FN26" i="2" s="1"/>
  <c r="FN27" i="2" s="1"/>
  <c r="FN28" i="2" s="1"/>
  <c r="FN29" i="2" s="1"/>
  <c r="FN30" i="2" s="1"/>
  <c r="FN31" i="2" s="1"/>
  <c r="FN32" i="2" s="1"/>
  <c r="FN33" i="2" s="1"/>
  <c r="FN34" i="2" s="1"/>
  <c r="FN35" i="2" s="1"/>
  <c r="FN36" i="2" s="1"/>
  <c r="FN37" i="2" s="1"/>
  <c r="FN38" i="2" s="1"/>
  <c r="FN39" i="2" s="1"/>
  <c r="FN40" i="2" s="1"/>
  <c r="FN41" i="2" s="1"/>
  <c r="FN42" i="2" s="1"/>
  <c r="FN43" i="2" s="1"/>
  <c r="FN44" i="2" s="1"/>
  <c r="FN45" i="2" s="1"/>
  <c r="FN46" i="2" s="1"/>
  <c r="FN47" i="2" s="1"/>
  <c r="FN48" i="2" s="1"/>
  <c r="FN49" i="2" s="1"/>
  <c r="FN50" i="2" s="1"/>
  <c r="FN51" i="2" s="1"/>
  <c r="FN52" i="2" s="1"/>
  <c r="FN53" i="2" s="1"/>
  <c r="FN54" i="2" s="1"/>
  <c r="FN55" i="2" s="1"/>
  <c r="FN56" i="2" s="1"/>
  <c r="FN57" i="2" s="1"/>
  <c r="FN58" i="2" s="1"/>
  <c r="FN59" i="2" s="1"/>
  <c r="FN60" i="2" s="1"/>
  <c r="FN61" i="2" s="1"/>
  <c r="FN62" i="2" s="1"/>
  <c r="FN63" i="2" s="1"/>
  <c r="FN64" i="2" s="1"/>
  <c r="FN65" i="2" s="1"/>
  <c r="FY163" i="2"/>
  <c r="GC100" i="2"/>
  <c r="GC109" i="2"/>
  <c r="FY172" i="2"/>
  <c r="GC92" i="2"/>
  <c r="FY155" i="2"/>
  <c r="GC111" i="2"/>
  <c r="FY173" i="2"/>
  <c r="FY183" i="2"/>
  <c r="GC121" i="2"/>
  <c r="GG83" i="2"/>
  <c r="GC147" i="2"/>
  <c r="FY137" i="2"/>
  <c r="GC73" i="2"/>
  <c r="GC101" i="2"/>
  <c r="FY164" i="2"/>
  <c r="FY151" i="2"/>
  <c r="GC87" i="2"/>
  <c r="GC81" i="2"/>
  <c r="FY145" i="2"/>
  <c r="GC106" i="2"/>
  <c r="FY169" i="2"/>
  <c r="GC118" i="2"/>
  <c r="FY180" i="2"/>
  <c r="FY148" i="2"/>
  <c r="GC84" i="2"/>
  <c r="GC98" i="2"/>
  <c r="FY161" i="2"/>
  <c r="GC71" i="2"/>
  <c r="FY135" i="2"/>
  <c r="FY174" i="2"/>
  <c r="GC112" i="2"/>
  <c r="GC96" i="2"/>
  <c r="FY159" i="2"/>
  <c r="GG79" i="2" l="1"/>
  <c r="GC143" i="2"/>
  <c r="GC185" i="2"/>
  <c r="GG123" i="2"/>
  <c r="GC191" i="2"/>
  <c r="GG129" i="2"/>
  <c r="GK83" i="2"/>
  <c r="GG147" i="2"/>
  <c r="GG87" i="2"/>
  <c r="GC151" i="2"/>
  <c r="GC181" i="2"/>
  <c r="GG119" i="2"/>
  <c r="GC153" i="2"/>
  <c r="GG90" i="2"/>
  <c r="GG114" i="2"/>
  <c r="GC176" i="2"/>
  <c r="GC166" i="2"/>
  <c r="GG103" i="2"/>
  <c r="GC158" i="2"/>
  <c r="GG95" i="2"/>
  <c r="GG117" i="2"/>
  <c r="GC179" i="2"/>
  <c r="GG104" i="2"/>
  <c r="GC167" i="2"/>
  <c r="GC164" i="2"/>
  <c r="GG101" i="2"/>
  <c r="GG88" i="2"/>
  <c r="GC152" i="2"/>
  <c r="GG108" i="2"/>
  <c r="GC171" i="2"/>
  <c r="GG125" i="2"/>
  <c r="GC187" i="2"/>
  <c r="GG111" i="2"/>
  <c r="GC173" i="2"/>
  <c r="GG96" i="2"/>
  <c r="GC159" i="2"/>
  <c r="GC140" i="2"/>
  <c r="GG76" i="2"/>
  <c r="GC177" i="2"/>
  <c r="GG115" i="2"/>
  <c r="GG116" i="2"/>
  <c r="GC178" i="2"/>
  <c r="GC148" i="2"/>
  <c r="GG84" i="2"/>
  <c r="GC190" i="2"/>
  <c r="GG128" i="2"/>
  <c r="GG127" i="2"/>
  <c r="GC189" i="2"/>
  <c r="GC169" i="2"/>
  <c r="GG106" i="2"/>
  <c r="GG130" i="2"/>
  <c r="GC192" i="2"/>
  <c r="GG81" i="2"/>
  <c r="GC145" i="2"/>
  <c r="GG99" i="2"/>
  <c r="GC162" i="2"/>
  <c r="GG73" i="2"/>
  <c r="GC137" i="2"/>
  <c r="GG121" i="2"/>
  <c r="GC183" i="2"/>
  <c r="GC182" i="2"/>
  <c r="GG120" i="2"/>
  <c r="GG75" i="2"/>
  <c r="GC139" i="2"/>
  <c r="GG93" i="2"/>
  <c r="GC156" i="2"/>
  <c r="GC184" i="2"/>
  <c r="GG122" i="2"/>
  <c r="GC186" i="2"/>
  <c r="GG124" i="2"/>
  <c r="GC160" i="2"/>
  <c r="GG97" i="2"/>
  <c r="GC154" i="2"/>
  <c r="GG91" i="2"/>
  <c r="GG69" i="2"/>
  <c r="GC133" i="2"/>
  <c r="GG94" i="2"/>
  <c r="GC157" i="2"/>
  <c r="GG82" i="2"/>
  <c r="GC146" i="2"/>
  <c r="GC155" i="2"/>
  <c r="GG92" i="2"/>
  <c r="GG102" i="2"/>
  <c r="GC165" i="2"/>
  <c r="GC172" i="2"/>
  <c r="GG109" i="2"/>
  <c r="GC138" i="2"/>
  <c r="GG74" i="2"/>
  <c r="GG100" i="2"/>
  <c r="GC163" i="2"/>
  <c r="GG113" i="2"/>
  <c r="GC175" i="2"/>
  <c r="GG98" i="2"/>
  <c r="GC161" i="2"/>
  <c r="GG70" i="2"/>
  <c r="GC134" i="2"/>
  <c r="GC188" i="2"/>
  <c r="GG126" i="2"/>
  <c r="FW6" i="2" a="1"/>
  <c r="GG78" i="2"/>
  <c r="GC142" i="2"/>
  <c r="GC170" i="2"/>
  <c r="GG107" i="2"/>
  <c r="GC174" i="2"/>
  <c r="GG112" i="2"/>
  <c r="GC141" i="2"/>
  <c r="GG77" i="2"/>
  <c r="GG71" i="2"/>
  <c r="GC135" i="2"/>
  <c r="GC144" i="2"/>
  <c r="GG80" i="2"/>
  <c r="GC180" i="2"/>
  <c r="GG118" i="2"/>
  <c r="GC136" i="2"/>
  <c r="GG72" i="2"/>
  <c r="GC150" i="2"/>
  <c r="GG86" i="2"/>
  <c r="FS6" i="2"/>
  <c r="FR9" i="2"/>
  <c r="FR10" i="2" s="1"/>
  <c r="FR11" i="2"/>
  <c r="FR12" i="2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8" i="2"/>
  <c r="FR7" i="2"/>
  <c r="GG105" i="2"/>
  <c r="GC168" i="2"/>
  <c r="GC149" i="2"/>
  <c r="GG85" i="2"/>
  <c r="GK88" i="2" l="1"/>
  <c r="GG152" i="2"/>
  <c r="GG155" i="2"/>
  <c r="GK92" i="2"/>
  <c r="GG145" i="2"/>
  <c r="GK81" i="2"/>
  <c r="GK71" i="2"/>
  <c r="GG135" i="2"/>
  <c r="GK130" i="2"/>
  <c r="GG192" i="2"/>
  <c r="GG158" i="2"/>
  <c r="GK95" i="2"/>
  <c r="GG190" i="2"/>
  <c r="GK128" i="2"/>
  <c r="GG176" i="2"/>
  <c r="GK114" i="2"/>
  <c r="GK116" i="2"/>
  <c r="GG178" i="2"/>
  <c r="GK75" i="2"/>
  <c r="GG139" i="2"/>
  <c r="GK96" i="2"/>
  <c r="GG159" i="2"/>
  <c r="GO83" i="2"/>
  <c r="GK147" i="2"/>
  <c r="GK102" i="2"/>
  <c r="GG165" i="2"/>
  <c r="GG141" i="2"/>
  <c r="GK77" i="2"/>
  <c r="GK106" i="2"/>
  <c r="GG169" i="2"/>
  <c r="GG157" i="2"/>
  <c r="GK94" i="2"/>
  <c r="GK127" i="2"/>
  <c r="GG189" i="2"/>
  <c r="GG191" i="2"/>
  <c r="GK129" i="2"/>
  <c r="GG162" i="2"/>
  <c r="GK99" i="2"/>
  <c r="GK82" i="2"/>
  <c r="GG146" i="2"/>
  <c r="GG160" i="2"/>
  <c r="GK97" i="2"/>
  <c r="GK126" i="2"/>
  <c r="GG188" i="2"/>
  <c r="GK115" i="2"/>
  <c r="GG177" i="2"/>
  <c r="GK70" i="2"/>
  <c r="GG134" i="2"/>
  <c r="GK87" i="2"/>
  <c r="GG151" i="2"/>
  <c r="GK111" i="2"/>
  <c r="GG173" i="2"/>
  <c r="GK80" i="2"/>
  <c r="GG144" i="2"/>
  <c r="GK104" i="2"/>
  <c r="GG167" i="2"/>
  <c r="GG179" i="2"/>
  <c r="GK117" i="2"/>
  <c r="GK69" i="2"/>
  <c r="GG133" i="2"/>
  <c r="GG142" i="2"/>
  <c r="GK78" i="2"/>
  <c r="GK90" i="2"/>
  <c r="GG153" i="2"/>
  <c r="GG181" i="2"/>
  <c r="GK119" i="2"/>
  <c r="GG161" i="2"/>
  <c r="GK98" i="2"/>
  <c r="GG138" i="2"/>
  <c r="GK74" i="2"/>
  <c r="GG185" i="2"/>
  <c r="GK123" i="2"/>
  <c r="GA6" i="2" a="1"/>
  <c r="GK107" i="2"/>
  <c r="GG170" i="2"/>
  <c r="GG154" i="2"/>
  <c r="GK91" i="2"/>
  <c r="GK122" i="2"/>
  <c r="GG184" i="2"/>
  <c r="GK93" i="2"/>
  <c r="GG156" i="2"/>
  <c r="GG187" i="2"/>
  <c r="GK125" i="2"/>
  <c r="GG164" i="2"/>
  <c r="GK101" i="2"/>
  <c r="GG174" i="2"/>
  <c r="GK112" i="2"/>
  <c r="GK103" i="2"/>
  <c r="GG166" i="2"/>
  <c r="GG148" i="2"/>
  <c r="GK84" i="2"/>
  <c r="GK85" i="2"/>
  <c r="GG149" i="2"/>
  <c r="GK76" i="2"/>
  <c r="GG140" i="2"/>
  <c r="GG182" i="2"/>
  <c r="GK120" i="2"/>
  <c r="FV7" i="2"/>
  <c r="FV9" i="2"/>
  <c r="FV8" i="2"/>
  <c r="FV10" i="2"/>
  <c r="FV11" i="2" s="1"/>
  <c r="FV12" i="2" s="1"/>
  <c r="FV13" i="2" s="1"/>
  <c r="FV14" i="2" s="1"/>
  <c r="FV15" i="2" s="1"/>
  <c r="FV16" i="2" s="1"/>
  <c r="FV17" i="2" s="1"/>
  <c r="FV18" i="2" s="1"/>
  <c r="FV19" i="2" s="1"/>
  <c r="FV20" i="2" s="1"/>
  <c r="FV21" i="2" s="1"/>
  <c r="FW6" i="2"/>
  <c r="FV22" i="2"/>
  <c r="FV23" i="2" s="1"/>
  <c r="FV24" i="2" s="1"/>
  <c r="FV25" i="2" s="1"/>
  <c r="FV26" i="2" s="1"/>
  <c r="FV27" i="2" s="1"/>
  <c r="FV28" i="2" s="1"/>
  <c r="FV29" i="2" s="1"/>
  <c r="FV30" i="2" s="1"/>
  <c r="FV31" i="2" s="1"/>
  <c r="FV32" i="2" s="1"/>
  <c r="FV33" i="2" s="1"/>
  <c r="FV34" i="2" s="1"/>
  <c r="FV35" i="2" s="1"/>
  <c r="FV36" i="2" s="1"/>
  <c r="FV37" i="2" s="1"/>
  <c r="FV38" i="2" s="1"/>
  <c r="FV39" i="2" s="1"/>
  <c r="FV40" i="2" s="1"/>
  <c r="FV41" i="2" s="1"/>
  <c r="FV42" i="2" s="1"/>
  <c r="FV43" i="2" s="1"/>
  <c r="FV44" i="2" s="1"/>
  <c r="FV45" i="2" s="1"/>
  <c r="FV46" i="2" s="1"/>
  <c r="FV47" i="2" s="1"/>
  <c r="FV48" i="2" s="1"/>
  <c r="FV49" i="2" s="1"/>
  <c r="FV50" i="2" s="1"/>
  <c r="FV51" i="2" s="1"/>
  <c r="FV52" i="2" s="1"/>
  <c r="FV53" i="2" s="1"/>
  <c r="FV54" i="2" s="1"/>
  <c r="FV55" i="2" s="1"/>
  <c r="FV56" i="2" s="1"/>
  <c r="FV57" i="2" s="1"/>
  <c r="FV58" i="2" s="1"/>
  <c r="FV59" i="2" s="1"/>
  <c r="FV60" i="2" s="1"/>
  <c r="FV61" i="2" s="1"/>
  <c r="FV62" i="2" s="1"/>
  <c r="FV63" i="2" s="1"/>
  <c r="FV64" i="2" s="1"/>
  <c r="FV65" i="2" s="1"/>
  <c r="GG186" i="2"/>
  <c r="GK124" i="2"/>
  <c r="GK105" i="2"/>
  <c r="GG168" i="2"/>
  <c r="GK113" i="2"/>
  <c r="GG175" i="2"/>
  <c r="GK86" i="2"/>
  <c r="GG150" i="2"/>
  <c r="GG163" i="2"/>
  <c r="GK100" i="2"/>
  <c r="GK72" i="2"/>
  <c r="GG136" i="2"/>
  <c r="GK121" i="2"/>
  <c r="GG183" i="2"/>
  <c r="GK109" i="2"/>
  <c r="GG172" i="2"/>
  <c r="GK118" i="2"/>
  <c r="GG180" i="2"/>
  <c r="GK73" i="2"/>
  <c r="GG137" i="2"/>
  <c r="GG171" i="2"/>
  <c r="GK108" i="2"/>
  <c r="GG143" i="2"/>
  <c r="GK79" i="2"/>
  <c r="GO86" i="2" l="1"/>
  <c r="GK150" i="2"/>
  <c r="GK159" i="2"/>
  <c r="GO96" i="2"/>
  <c r="GK178" i="2"/>
  <c r="GO116" i="2"/>
  <c r="FZ9" i="2"/>
  <c r="FZ10" i="2" s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GA6" i="2"/>
  <c r="FZ7" i="2"/>
  <c r="FZ8" i="2"/>
  <c r="GK190" i="2"/>
  <c r="GO128" i="2"/>
  <c r="GO95" i="2"/>
  <c r="GK158" i="2"/>
  <c r="GK171" i="2"/>
  <c r="GO108" i="2"/>
  <c r="GK153" i="2"/>
  <c r="GO90" i="2"/>
  <c r="GK135" i="2"/>
  <c r="GO71" i="2"/>
  <c r="GK187" i="2"/>
  <c r="GO125" i="2"/>
  <c r="GO93" i="2"/>
  <c r="GK156" i="2"/>
  <c r="GK176" i="2"/>
  <c r="GO114" i="2"/>
  <c r="GK160" i="2"/>
  <c r="GO97" i="2"/>
  <c r="GK182" i="2"/>
  <c r="GO120" i="2"/>
  <c r="GK181" i="2"/>
  <c r="GO119" i="2"/>
  <c r="GK180" i="2"/>
  <c r="GO118" i="2"/>
  <c r="GO78" i="2"/>
  <c r="GK142" i="2"/>
  <c r="GO81" i="2"/>
  <c r="GK145" i="2"/>
  <c r="GO77" i="2"/>
  <c r="GK141" i="2"/>
  <c r="GO107" i="2"/>
  <c r="GK170" i="2"/>
  <c r="GK185" i="2"/>
  <c r="GO123" i="2"/>
  <c r="GK146" i="2"/>
  <c r="GO82" i="2"/>
  <c r="GK149" i="2"/>
  <c r="GO85" i="2"/>
  <c r="GK189" i="2"/>
  <c r="GO127" i="2"/>
  <c r="GO100" i="2"/>
  <c r="GK163" i="2"/>
  <c r="GO122" i="2"/>
  <c r="GK184" i="2"/>
  <c r="GE6" i="2" a="1"/>
  <c r="GO94" i="2"/>
  <c r="GK157" i="2"/>
  <c r="GO92" i="2"/>
  <c r="GK155" i="2"/>
  <c r="GO104" i="2"/>
  <c r="GK167" i="2"/>
  <c r="GO102" i="2"/>
  <c r="GK165" i="2"/>
  <c r="GS83" i="2"/>
  <c r="GO147" i="2"/>
  <c r="GK151" i="2"/>
  <c r="GO87" i="2"/>
  <c r="GK168" i="2"/>
  <c r="GO105" i="2"/>
  <c r="GO124" i="2"/>
  <c r="GK186" i="2"/>
  <c r="GO70" i="2"/>
  <c r="GK134" i="2"/>
  <c r="GO126" i="2"/>
  <c r="GK188" i="2"/>
  <c r="GO98" i="2"/>
  <c r="GK161" i="2"/>
  <c r="GO76" i="2"/>
  <c r="GK140" i="2"/>
  <c r="GO129" i="2"/>
  <c r="GK191" i="2"/>
  <c r="GO112" i="2"/>
  <c r="GK174" i="2"/>
  <c r="GK133" i="2"/>
  <c r="GO69" i="2"/>
  <c r="GK136" i="2"/>
  <c r="GO72" i="2"/>
  <c r="GK175" i="2"/>
  <c r="GO113" i="2"/>
  <c r="GO91" i="2"/>
  <c r="GK154" i="2"/>
  <c r="GK143" i="2"/>
  <c r="GO79" i="2"/>
  <c r="GK192" i="2"/>
  <c r="GO130" i="2"/>
  <c r="GK137" i="2"/>
  <c r="GO73" i="2"/>
  <c r="GK148" i="2"/>
  <c r="GO84" i="2"/>
  <c r="GO103" i="2"/>
  <c r="GK166" i="2"/>
  <c r="GO121" i="2"/>
  <c r="GK183" i="2"/>
  <c r="GK179" i="2"/>
  <c r="GO117" i="2"/>
  <c r="GO80" i="2"/>
  <c r="GK144" i="2"/>
  <c r="GO111" i="2"/>
  <c r="GK173" i="2"/>
  <c r="GO75" i="2"/>
  <c r="GK139" i="2"/>
  <c r="GO115" i="2"/>
  <c r="GK177" i="2"/>
  <c r="GO74" i="2"/>
  <c r="GK138" i="2"/>
  <c r="GK162" i="2"/>
  <c r="GO99" i="2"/>
  <c r="GO109" i="2"/>
  <c r="GK172" i="2"/>
  <c r="GO101" i="2"/>
  <c r="GK164" i="2"/>
  <c r="GK169" i="2"/>
  <c r="GO106" i="2"/>
  <c r="GO88" i="2"/>
  <c r="GK152" i="2"/>
  <c r="GI6" i="2" l="1" a="1"/>
  <c r="GS127" i="2"/>
  <c r="GO189" i="2"/>
  <c r="GO139" i="2"/>
  <c r="GS75" i="2"/>
  <c r="GS122" i="2"/>
  <c r="GO184" i="2"/>
  <c r="GO191" i="2"/>
  <c r="GS129" i="2"/>
  <c r="GS71" i="2"/>
  <c r="GO135" i="2"/>
  <c r="GO183" i="2"/>
  <c r="GS121" i="2"/>
  <c r="GO177" i="2"/>
  <c r="GS115" i="2"/>
  <c r="GO161" i="2"/>
  <c r="GS98" i="2"/>
  <c r="GO188" i="2"/>
  <c r="GS126" i="2"/>
  <c r="GO134" i="2"/>
  <c r="GS70" i="2"/>
  <c r="GO158" i="2"/>
  <c r="GS95" i="2"/>
  <c r="GO190" i="2"/>
  <c r="GS128" i="2"/>
  <c r="GO169" i="2"/>
  <c r="GS106" i="2"/>
  <c r="GO178" i="2"/>
  <c r="GS116" i="2"/>
  <c r="GS114" i="2"/>
  <c r="GO176" i="2"/>
  <c r="GO179" i="2"/>
  <c r="GS117" i="2"/>
  <c r="GO166" i="2"/>
  <c r="GS103" i="2"/>
  <c r="GS130" i="2"/>
  <c r="GO192" i="2"/>
  <c r="GO162" i="2"/>
  <c r="GS99" i="2"/>
  <c r="GO157" i="2"/>
  <c r="GS94" i="2"/>
  <c r="GS80" i="2"/>
  <c r="GO144" i="2"/>
  <c r="GS82" i="2"/>
  <c r="GO146" i="2"/>
  <c r="GO185" i="2"/>
  <c r="GS123" i="2"/>
  <c r="GO148" i="2"/>
  <c r="GS84" i="2"/>
  <c r="GO186" i="2"/>
  <c r="GS124" i="2"/>
  <c r="GS81" i="2"/>
  <c r="GO145" i="2"/>
  <c r="GO167" i="2"/>
  <c r="GS104" i="2"/>
  <c r="GS119" i="2"/>
  <c r="GO181" i="2"/>
  <c r="GS96" i="2"/>
  <c r="GO159" i="2"/>
  <c r="GO160" i="2"/>
  <c r="GS97" i="2"/>
  <c r="GO171" i="2"/>
  <c r="GS108" i="2"/>
  <c r="GO137" i="2"/>
  <c r="GS73" i="2"/>
  <c r="GO164" i="2"/>
  <c r="GS101" i="2"/>
  <c r="GS118" i="2"/>
  <c r="GO180" i="2"/>
  <c r="GS72" i="2"/>
  <c r="GO136" i="2"/>
  <c r="GO174" i="2"/>
  <c r="GS112" i="2"/>
  <c r="GO163" i="2"/>
  <c r="GS100" i="2"/>
  <c r="GO187" i="2"/>
  <c r="GS125" i="2"/>
  <c r="GO168" i="2"/>
  <c r="GS105" i="2"/>
  <c r="GS77" i="2"/>
  <c r="GO141" i="2"/>
  <c r="GO143" i="2"/>
  <c r="GS79" i="2"/>
  <c r="GW83" i="2"/>
  <c r="GS147" i="2"/>
  <c r="GO165" i="2"/>
  <c r="GS102" i="2"/>
  <c r="GS74" i="2"/>
  <c r="GO138" i="2"/>
  <c r="GS92" i="2"/>
  <c r="GO155" i="2"/>
  <c r="GO182" i="2"/>
  <c r="GS120" i="2"/>
  <c r="GE6" i="2"/>
  <c r="GD7" i="2"/>
  <c r="GD8" i="2"/>
  <c r="GD26" i="2"/>
  <c r="GD27" i="2" s="1"/>
  <c r="GD28" i="2" s="1"/>
  <c r="GD29" i="2" s="1"/>
  <c r="GD30" i="2" s="1"/>
  <c r="GD31" i="2" s="1"/>
  <c r="GD32" i="2" s="1"/>
  <c r="GD33" i="2" s="1"/>
  <c r="GD34" i="2" s="1"/>
  <c r="GD35" i="2" s="1"/>
  <c r="GD36" i="2" s="1"/>
  <c r="GD37" i="2" s="1"/>
  <c r="GD38" i="2" s="1"/>
  <c r="GD39" i="2" s="1"/>
  <c r="GD40" i="2" s="1"/>
  <c r="GD41" i="2" s="1"/>
  <c r="GD42" i="2" s="1"/>
  <c r="GD43" i="2" s="1"/>
  <c r="GD44" i="2" s="1"/>
  <c r="GD45" i="2" s="1"/>
  <c r="GD46" i="2" s="1"/>
  <c r="GD47" i="2" s="1"/>
  <c r="GD48" i="2" s="1"/>
  <c r="GD49" i="2" s="1"/>
  <c r="GD50" i="2" s="1"/>
  <c r="GD51" i="2" s="1"/>
  <c r="GD52" i="2" s="1"/>
  <c r="GD53" i="2" s="1"/>
  <c r="GD54" i="2" s="1"/>
  <c r="GD55" i="2" s="1"/>
  <c r="GD56" i="2" s="1"/>
  <c r="GD57" i="2" s="1"/>
  <c r="GD58" i="2" s="1"/>
  <c r="GD59" i="2" s="1"/>
  <c r="GD60" i="2" s="1"/>
  <c r="GD61" i="2" s="1"/>
  <c r="GD62" i="2" s="1"/>
  <c r="GD63" i="2" s="1"/>
  <c r="GD64" i="2" s="1"/>
  <c r="GD65" i="2" s="1"/>
  <c r="GD9" i="2"/>
  <c r="GD10" i="2" s="1"/>
  <c r="GD11" i="2" s="1"/>
  <c r="GD12" i="2" s="1"/>
  <c r="GD13" i="2" s="1"/>
  <c r="GD14" i="2" s="1"/>
  <c r="GD15" i="2" s="1"/>
  <c r="GD16" i="2" s="1"/>
  <c r="GD17" i="2" s="1"/>
  <c r="GD18" i="2" s="1"/>
  <c r="GD19" i="2" s="1"/>
  <c r="GD20" i="2" s="1"/>
  <c r="GD21" i="2" s="1"/>
  <c r="GD22" i="2" s="1"/>
  <c r="GD23" i="2" s="1"/>
  <c r="GD24" i="2" s="1"/>
  <c r="GD25" i="2" s="1"/>
  <c r="GO173" i="2"/>
  <c r="GS111" i="2"/>
  <c r="GS93" i="2"/>
  <c r="GO156" i="2"/>
  <c r="GO140" i="2"/>
  <c r="GS76" i="2"/>
  <c r="GO149" i="2"/>
  <c r="GS85" i="2"/>
  <c r="GS90" i="2"/>
  <c r="GO153" i="2"/>
  <c r="GO170" i="2"/>
  <c r="GS107" i="2"/>
  <c r="GS88" i="2"/>
  <c r="GO152" i="2"/>
  <c r="GO151" i="2"/>
  <c r="GS87" i="2"/>
  <c r="GS78" i="2"/>
  <c r="GO142" i="2"/>
  <c r="GS109" i="2"/>
  <c r="GO172" i="2"/>
  <c r="GO154" i="2"/>
  <c r="GS91" i="2"/>
  <c r="GO175" i="2"/>
  <c r="GS113" i="2"/>
  <c r="GO133" i="2"/>
  <c r="GS69" i="2"/>
  <c r="GO150" i="2"/>
  <c r="GS86" i="2"/>
  <c r="GH9" i="2" l="1"/>
  <c r="GH10" i="2" s="1"/>
  <c r="GH11" i="2" s="1"/>
  <c r="GH12" i="2" s="1"/>
  <c r="GH13" i="2" s="1"/>
  <c r="GH14" i="2" s="1"/>
  <c r="GH15" i="2" s="1"/>
  <c r="GH16" i="2" s="1"/>
  <c r="GH17" i="2" s="1"/>
  <c r="GH18" i="2" s="1"/>
  <c r="GH19" i="2" s="1"/>
  <c r="GH20" i="2" s="1"/>
  <c r="GH21" i="2" s="1"/>
  <c r="GH22" i="2" s="1"/>
  <c r="GH23" i="2" s="1"/>
  <c r="GH24" i="2" s="1"/>
  <c r="GH25" i="2" s="1"/>
  <c r="GH26" i="2" s="1"/>
  <c r="GH27" i="2" s="1"/>
  <c r="GH28" i="2" s="1"/>
  <c r="GH29" i="2" s="1"/>
  <c r="GH30" i="2" s="1"/>
  <c r="GH31" i="2" s="1"/>
  <c r="GH32" i="2" s="1"/>
  <c r="GH33" i="2" s="1"/>
  <c r="GH34" i="2" s="1"/>
  <c r="GH35" i="2" s="1"/>
  <c r="GH36" i="2" s="1"/>
  <c r="GH37" i="2" s="1"/>
  <c r="GH38" i="2" s="1"/>
  <c r="GH39" i="2" s="1"/>
  <c r="GH40" i="2" s="1"/>
  <c r="GH41" i="2" s="1"/>
  <c r="GH42" i="2" s="1"/>
  <c r="GH43" i="2" s="1"/>
  <c r="GH44" i="2" s="1"/>
  <c r="GH45" i="2" s="1"/>
  <c r="GH46" i="2" s="1"/>
  <c r="GH47" i="2" s="1"/>
  <c r="GH48" i="2" s="1"/>
  <c r="GH49" i="2" s="1"/>
  <c r="GH50" i="2" s="1"/>
  <c r="GH51" i="2" s="1"/>
  <c r="GH52" i="2" s="1"/>
  <c r="GH53" i="2" s="1"/>
  <c r="GH54" i="2" s="1"/>
  <c r="GH55" i="2" s="1"/>
  <c r="GH56" i="2" s="1"/>
  <c r="GH57" i="2" s="1"/>
  <c r="GH58" i="2" s="1"/>
  <c r="GH59" i="2" s="1"/>
  <c r="GH60" i="2" s="1"/>
  <c r="GH61" i="2" s="1"/>
  <c r="GH62" i="2" s="1"/>
  <c r="GH63" i="2" s="1"/>
  <c r="GH64" i="2" s="1"/>
  <c r="GH65" i="2" s="1"/>
  <c r="GH7" i="2"/>
  <c r="GH8" i="2"/>
  <c r="GI6" i="2"/>
  <c r="GS170" i="2"/>
  <c r="GW107" i="2"/>
  <c r="GW128" i="2"/>
  <c r="GS190" i="2"/>
  <c r="GW95" i="2"/>
  <c r="GS158" i="2"/>
  <c r="GW84" i="2"/>
  <c r="GS148" i="2"/>
  <c r="GS188" i="2"/>
  <c r="GW126" i="2"/>
  <c r="GS180" i="2"/>
  <c r="GW118" i="2"/>
  <c r="GW71" i="2"/>
  <c r="GS135" i="2"/>
  <c r="GS134" i="2"/>
  <c r="GW70" i="2"/>
  <c r="GS141" i="2"/>
  <c r="GW77" i="2"/>
  <c r="GW105" i="2"/>
  <c r="GS168" i="2"/>
  <c r="GS153" i="2"/>
  <c r="GW90" i="2"/>
  <c r="GS133" i="2"/>
  <c r="GW69" i="2"/>
  <c r="GW113" i="2"/>
  <c r="GS175" i="2"/>
  <c r="GS172" i="2"/>
  <c r="GW109" i="2"/>
  <c r="GS165" i="2"/>
  <c r="GW102" i="2"/>
  <c r="GS185" i="2"/>
  <c r="GW123" i="2"/>
  <c r="GS146" i="2"/>
  <c r="GW82" i="2"/>
  <c r="GW101" i="2"/>
  <c r="GS164" i="2"/>
  <c r="GW103" i="2"/>
  <c r="GS166" i="2"/>
  <c r="GW75" i="2"/>
  <c r="GS139" i="2"/>
  <c r="GS142" i="2"/>
  <c r="GW78" i="2"/>
  <c r="GW96" i="2"/>
  <c r="GS159" i="2"/>
  <c r="GS176" i="2"/>
  <c r="GW114" i="2"/>
  <c r="GW85" i="2"/>
  <c r="GS149" i="2"/>
  <c r="GS173" i="2"/>
  <c r="GW111" i="2"/>
  <c r="GS177" i="2"/>
  <c r="GW115" i="2"/>
  <c r="GW72" i="2"/>
  <c r="GS136" i="2"/>
  <c r="GW86" i="2"/>
  <c r="GS150" i="2"/>
  <c r="GS183" i="2"/>
  <c r="GW121" i="2"/>
  <c r="GS162" i="2"/>
  <c r="GW99" i="2"/>
  <c r="GS191" i="2"/>
  <c r="GW129" i="2"/>
  <c r="GW130" i="2"/>
  <c r="GS192" i="2"/>
  <c r="GW92" i="2"/>
  <c r="GS155" i="2"/>
  <c r="GS138" i="2"/>
  <c r="GW74" i="2"/>
  <c r="GS178" i="2"/>
  <c r="GW116" i="2"/>
  <c r="GW125" i="2"/>
  <c r="GS187" i="2"/>
  <c r="GM6" i="2" a="1"/>
  <c r="GS137" i="2"/>
  <c r="GW73" i="2"/>
  <c r="GW119" i="2"/>
  <c r="GS181" i="2"/>
  <c r="GS145" i="2"/>
  <c r="GW81" i="2"/>
  <c r="GS174" i="2"/>
  <c r="GW112" i="2"/>
  <c r="GW94" i="2"/>
  <c r="GS157" i="2"/>
  <c r="GS182" i="2"/>
  <c r="GW120" i="2"/>
  <c r="GW97" i="2"/>
  <c r="GS160" i="2"/>
  <c r="GS186" i="2"/>
  <c r="GW124" i="2"/>
  <c r="GS140" i="2"/>
  <c r="GW76" i="2"/>
  <c r="GS163" i="2"/>
  <c r="GW100" i="2"/>
  <c r="GS161" i="2"/>
  <c r="GW98" i="2"/>
  <c r="GW93" i="2"/>
  <c r="GS156" i="2"/>
  <c r="GS144" i="2"/>
  <c r="GW80" i="2"/>
  <c r="GW91" i="2"/>
  <c r="GS154" i="2"/>
  <c r="GW108" i="2"/>
  <c r="GS171" i="2"/>
  <c r="GS184" i="2"/>
  <c r="GW122" i="2"/>
  <c r="GS179" i="2"/>
  <c r="GW117" i="2"/>
  <c r="GS151" i="2"/>
  <c r="GW87" i="2"/>
  <c r="HA83" i="2"/>
  <c r="GW147" i="2"/>
  <c r="GS143" i="2"/>
  <c r="GW79" i="2"/>
  <c r="GW104" i="2"/>
  <c r="GS167" i="2"/>
  <c r="GW106" i="2"/>
  <c r="GS169" i="2"/>
  <c r="GW88" i="2"/>
  <c r="GS152" i="2"/>
  <c r="GS189" i="2"/>
  <c r="GW127" i="2"/>
  <c r="HA69" i="2" l="1"/>
  <c r="GW133" i="2"/>
  <c r="GW173" i="2"/>
  <c r="HA111" i="2"/>
  <c r="GW141" i="2"/>
  <c r="HA77" i="2"/>
  <c r="GW140" i="2"/>
  <c r="HA76" i="2"/>
  <c r="HA86" i="2"/>
  <c r="GW150" i="2"/>
  <c r="HE83" i="2"/>
  <c r="HE147" i="2" s="1"/>
  <c r="HA147" i="2"/>
  <c r="GW136" i="2"/>
  <c r="HA72" i="2"/>
  <c r="GW145" i="2"/>
  <c r="HA81" i="2"/>
  <c r="HA122" i="2"/>
  <c r="GW184" i="2"/>
  <c r="GW168" i="2"/>
  <c r="HA105" i="2"/>
  <c r="HA80" i="2"/>
  <c r="GW144" i="2"/>
  <c r="GW180" i="2"/>
  <c r="HA118" i="2"/>
  <c r="HA113" i="2"/>
  <c r="GW175" i="2"/>
  <c r="HA90" i="2"/>
  <c r="GW153" i="2"/>
  <c r="GW181" i="2"/>
  <c r="HA119" i="2"/>
  <c r="GW176" i="2"/>
  <c r="HA114" i="2"/>
  <c r="GW154" i="2"/>
  <c r="HA91" i="2"/>
  <c r="GW187" i="2"/>
  <c r="HA125" i="2"/>
  <c r="GW155" i="2"/>
  <c r="HA92" i="2"/>
  <c r="GW174" i="2"/>
  <c r="HA112" i="2"/>
  <c r="GW137" i="2"/>
  <c r="HA73" i="2"/>
  <c r="HA108" i="2"/>
  <c r="GW171" i="2"/>
  <c r="GW134" i="2"/>
  <c r="HA70" i="2"/>
  <c r="GW142" i="2"/>
  <c r="HA78" i="2"/>
  <c r="HA126" i="2"/>
  <c r="GW188" i="2"/>
  <c r="HA127" i="2"/>
  <c r="GW189" i="2"/>
  <c r="GW169" i="2"/>
  <c r="HA106" i="2"/>
  <c r="GL9" i="2"/>
  <c r="GL10" i="2" s="1"/>
  <c r="GL11" i="2" s="1"/>
  <c r="GL12" i="2" s="1"/>
  <c r="GL13" i="2" s="1"/>
  <c r="GL14" i="2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M6" i="2"/>
  <c r="GL8" i="2"/>
  <c r="GL7" i="2"/>
  <c r="GW135" i="2"/>
  <c r="HA71" i="2"/>
  <c r="GW166" i="2"/>
  <c r="HA103" i="2"/>
  <c r="GW164" i="2"/>
  <c r="HA101" i="2"/>
  <c r="GW152" i="2"/>
  <c r="HA88" i="2"/>
  <c r="GW191" i="2"/>
  <c r="HA129" i="2"/>
  <c r="HA124" i="2"/>
  <c r="GW186" i="2"/>
  <c r="HA109" i="2"/>
  <c r="GW172" i="2"/>
  <c r="GW157" i="2"/>
  <c r="HA94" i="2"/>
  <c r="HA87" i="2"/>
  <c r="GW151" i="2"/>
  <c r="GW177" i="2"/>
  <c r="HA115" i="2"/>
  <c r="HA117" i="2"/>
  <c r="GW179" i="2"/>
  <c r="HA85" i="2"/>
  <c r="GW149" i="2"/>
  <c r="GW138" i="2"/>
  <c r="HA74" i="2"/>
  <c r="GW161" i="2"/>
  <c r="HA98" i="2"/>
  <c r="HA100" i="2"/>
  <c r="GW163" i="2"/>
  <c r="HA130" i="2"/>
  <c r="GW192" i="2"/>
  <c r="GW146" i="2"/>
  <c r="HA82" i="2"/>
  <c r="GQ6" i="2" a="1"/>
  <c r="GW159" i="2"/>
  <c r="HA96" i="2"/>
  <c r="GW178" i="2"/>
  <c r="HA116" i="2"/>
  <c r="HA93" i="2"/>
  <c r="GW156" i="2"/>
  <c r="GW139" i="2"/>
  <c r="HA75" i="2"/>
  <c r="HA84" i="2"/>
  <c r="GW148" i="2"/>
  <c r="HA95" i="2"/>
  <c r="GW158" i="2"/>
  <c r="HA99" i="2"/>
  <c r="GW162" i="2"/>
  <c r="GW185" i="2"/>
  <c r="HA123" i="2"/>
  <c r="GW190" i="2"/>
  <c r="HA128" i="2"/>
  <c r="HA104" i="2"/>
  <c r="GW167" i="2"/>
  <c r="HA97" i="2"/>
  <c r="GW160" i="2"/>
  <c r="GW183" i="2"/>
  <c r="HA121" i="2"/>
  <c r="HA102" i="2"/>
  <c r="GW165" i="2"/>
  <c r="GW170" i="2"/>
  <c r="HA107" i="2"/>
  <c r="GW143" i="2"/>
  <c r="HA79" i="2"/>
  <c r="HA120" i="2"/>
  <c r="GW182" i="2"/>
  <c r="HA153" i="2" l="1"/>
  <c r="HE90" i="2"/>
  <c r="HE153" i="2" s="1"/>
  <c r="HA180" i="2"/>
  <c r="HE118" i="2"/>
  <c r="HE180" i="2" s="1"/>
  <c r="HA138" i="2"/>
  <c r="HE74" i="2"/>
  <c r="HE138" i="2" s="1"/>
  <c r="HE112" i="2"/>
  <c r="HE174" i="2" s="1"/>
  <c r="HA174" i="2"/>
  <c r="HA159" i="2"/>
  <c r="HE96" i="2"/>
  <c r="HE159" i="2" s="1"/>
  <c r="HA155" i="2"/>
  <c r="HE92" i="2"/>
  <c r="HE155" i="2" s="1"/>
  <c r="HA167" i="2"/>
  <c r="HE104" i="2"/>
  <c r="HE167" i="2" s="1"/>
  <c r="HA190" i="2"/>
  <c r="HE128" i="2"/>
  <c r="HE190" i="2" s="1"/>
  <c r="HA175" i="2"/>
  <c r="HE113" i="2"/>
  <c r="HE175" i="2" s="1"/>
  <c r="HE127" i="2"/>
  <c r="HE189" i="2" s="1"/>
  <c r="HA189" i="2"/>
  <c r="HA144" i="2"/>
  <c r="HE80" i="2"/>
  <c r="HE144" i="2" s="1"/>
  <c r="HA148" i="2"/>
  <c r="HE84" i="2"/>
  <c r="HE148" i="2" s="1"/>
  <c r="HA184" i="2"/>
  <c r="HE122" i="2"/>
  <c r="HE184" i="2" s="1"/>
  <c r="HE79" i="2"/>
  <c r="HE143" i="2" s="1"/>
  <c r="HA143" i="2"/>
  <c r="HA166" i="2"/>
  <c r="HE103" i="2"/>
  <c r="HE166" i="2" s="1"/>
  <c r="HA154" i="2"/>
  <c r="HE91" i="2"/>
  <c r="HE154" i="2" s="1"/>
  <c r="HE77" i="2"/>
  <c r="HE141" i="2" s="1"/>
  <c r="HA141" i="2"/>
  <c r="HA149" i="2"/>
  <c r="HE85" i="2"/>
  <c r="HE149" i="2" s="1"/>
  <c r="HA179" i="2"/>
  <c r="HE117" i="2"/>
  <c r="HE179" i="2" s="1"/>
  <c r="HA142" i="2"/>
  <c r="HE78" i="2"/>
  <c r="HE142" i="2" s="1"/>
  <c r="HA151" i="2"/>
  <c r="HE87" i="2"/>
  <c r="HE151" i="2" s="1"/>
  <c r="HA134" i="2"/>
  <c r="HE70" i="2"/>
  <c r="HE134" i="2" s="1"/>
  <c r="HE75" i="2"/>
  <c r="HE139" i="2" s="1"/>
  <c r="HA139" i="2"/>
  <c r="HE81" i="2"/>
  <c r="HE145" i="2" s="1"/>
  <c r="HA145" i="2"/>
  <c r="HA172" i="2"/>
  <c r="HE109" i="2"/>
  <c r="HE172" i="2" s="1"/>
  <c r="HA156" i="2"/>
  <c r="HE93" i="2"/>
  <c r="HE156" i="2" s="1"/>
  <c r="HA136" i="2"/>
  <c r="HE72" i="2"/>
  <c r="HE136" i="2" s="1"/>
  <c r="HA178" i="2"/>
  <c r="HE116" i="2"/>
  <c r="HE178" i="2" s="1"/>
  <c r="HE88" i="2"/>
  <c r="HE152" i="2" s="1"/>
  <c r="HA152" i="2"/>
  <c r="HA140" i="2"/>
  <c r="HE76" i="2"/>
  <c r="HE140" i="2" s="1"/>
  <c r="HE121" i="2"/>
  <c r="HE183" i="2" s="1"/>
  <c r="HA183" i="2"/>
  <c r="HA192" i="2"/>
  <c r="HE130" i="2"/>
  <c r="HE192" i="2" s="1"/>
  <c r="HE106" i="2"/>
  <c r="HE169" i="2" s="1"/>
  <c r="HA169" i="2"/>
  <c r="HA185" i="2"/>
  <c r="HE123" i="2"/>
  <c r="HE185" i="2" s="1"/>
  <c r="HE95" i="2"/>
  <c r="HE158" i="2" s="1"/>
  <c r="HA158" i="2"/>
  <c r="HE108" i="2"/>
  <c r="HE171" i="2" s="1"/>
  <c r="HA171" i="2"/>
  <c r="HE73" i="2"/>
  <c r="HE137" i="2" s="1"/>
  <c r="HA137" i="2"/>
  <c r="HE124" i="2"/>
  <c r="HE186" i="2" s="1"/>
  <c r="HA186" i="2"/>
  <c r="HE129" i="2"/>
  <c r="HE191" i="2" s="1"/>
  <c r="HA191" i="2"/>
  <c r="HA170" i="2"/>
  <c r="HE107" i="2"/>
  <c r="HE170" i="2" s="1"/>
  <c r="HA146" i="2"/>
  <c r="HE82" i="2"/>
  <c r="HE146" i="2" s="1"/>
  <c r="HA135" i="2"/>
  <c r="HE71" i="2"/>
  <c r="HE135" i="2" s="1"/>
  <c r="HA176" i="2"/>
  <c r="HE114" i="2"/>
  <c r="HE176" i="2" s="1"/>
  <c r="HA173" i="2"/>
  <c r="HE111" i="2"/>
  <c r="HE173" i="2" s="1"/>
  <c r="GP8" i="2"/>
  <c r="GP9" i="2"/>
  <c r="GP10" i="2" s="1"/>
  <c r="GP11" i="2" s="1"/>
  <c r="GP12" i="2" s="1"/>
  <c r="GP13" i="2" s="1"/>
  <c r="GP26" i="2"/>
  <c r="GP27" i="2" s="1"/>
  <c r="GP28" i="2" s="1"/>
  <c r="GP29" i="2" s="1"/>
  <c r="GP30" i="2" s="1"/>
  <c r="GP31" i="2" s="1"/>
  <c r="GP32" i="2" s="1"/>
  <c r="GP33" i="2" s="1"/>
  <c r="GP34" i="2" s="1"/>
  <c r="GP35" i="2" s="1"/>
  <c r="GP36" i="2" s="1"/>
  <c r="GP37" i="2" s="1"/>
  <c r="GP38" i="2" s="1"/>
  <c r="GP39" i="2" s="1"/>
  <c r="GP40" i="2" s="1"/>
  <c r="GP41" i="2" s="1"/>
  <c r="GP42" i="2" s="1"/>
  <c r="GP43" i="2" s="1"/>
  <c r="GP44" i="2" s="1"/>
  <c r="GP45" i="2" s="1"/>
  <c r="GP46" i="2" s="1"/>
  <c r="GP47" i="2" s="1"/>
  <c r="GP48" i="2" s="1"/>
  <c r="GP49" i="2" s="1"/>
  <c r="GP50" i="2" s="1"/>
  <c r="GP51" i="2" s="1"/>
  <c r="GP52" i="2" s="1"/>
  <c r="GP53" i="2" s="1"/>
  <c r="GP54" i="2" s="1"/>
  <c r="GP55" i="2" s="1"/>
  <c r="GP56" i="2" s="1"/>
  <c r="GP57" i="2" s="1"/>
  <c r="GP58" i="2" s="1"/>
  <c r="GP59" i="2" s="1"/>
  <c r="GP60" i="2" s="1"/>
  <c r="GP61" i="2" s="1"/>
  <c r="GP62" i="2" s="1"/>
  <c r="GP63" i="2" s="1"/>
  <c r="GP64" i="2" s="1"/>
  <c r="GP65" i="2" s="1"/>
  <c r="GP7" i="2"/>
  <c r="GQ6" i="2"/>
  <c r="GP14" i="2"/>
  <c r="GP15" i="2" s="1"/>
  <c r="GP16" i="2" s="1"/>
  <c r="GP17" i="2" s="1"/>
  <c r="GP18" i="2" s="1"/>
  <c r="GP19" i="2" s="1"/>
  <c r="GP20" i="2" s="1"/>
  <c r="GP21" i="2" s="1"/>
  <c r="GP22" i="2" s="1"/>
  <c r="GP23" i="2" s="1"/>
  <c r="GP24" i="2" s="1"/>
  <c r="GP25" i="2" s="1"/>
  <c r="HA187" i="2"/>
  <c r="HE125" i="2"/>
  <c r="HE187" i="2" s="1"/>
  <c r="HA165" i="2"/>
  <c r="HE102" i="2"/>
  <c r="HE165" i="2" s="1"/>
  <c r="HE100" i="2"/>
  <c r="HE163" i="2" s="1"/>
  <c r="HA163" i="2"/>
  <c r="HE99" i="2"/>
  <c r="HE162" i="2" s="1"/>
  <c r="HA162" i="2"/>
  <c r="HA168" i="2"/>
  <c r="HE105" i="2"/>
  <c r="HE168" i="2" s="1"/>
  <c r="GU6" i="2" a="1"/>
  <c r="HA177" i="2"/>
  <c r="HE115" i="2"/>
  <c r="HE177" i="2" s="1"/>
  <c r="HE126" i="2"/>
  <c r="HE188" i="2" s="1"/>
  <c r="HA188" i="2"/>
  <c r="HE94" i="2"/>
  <c r="HE157" i="2" s="1"/>
  <c r="HA157" i="2"/>
  <c r="HE120" i="2"/>
  <c r="HE182" i="2" s="1"/>
  <c r="HA182" i="2"/>
  <c r="HE86" i="2"/>
  <c r="HE150" i="2" s="1"/>
  <c r="HA150" i="2"/>
  <c r="HE101" i="2"/>
  <c r="HE164" i="2" s="1"/>
  <c r="HA164" i="2"/>
  <c r="HE97" i="2"/>
  <c r="HE160" i="2" s="1"/>
  <c r="HA160" i="2"/>
  <c r="HE98" i="2"/>
  <c r="HE161" i="2" s="1"/>
  <c r="HA161" i="2"/>
  <c r="HA181" i="2"/>
  <c r="HE119" i="2"/>
  <c r="HE181" i="2" s="1"/>
  <c r="HE69" i="2"/>
  <c r="HE133" i="2" s="1"/>
  <c r="HA133" i="2"/>
  <c r="GT9" i="2" l="1"/>
  <c r="GT10" i="2" s="1"/>
  <c r="GU6" i="2"/>
  <c r="GT7" i="2"/>
  <c r="GT11" i="2"/>
  <c r="GT12" i="2" s="1"/>
  <c r="GT13" i="2" s="1"/>
  <c r="GT14" i="2" s="1"/>
  <c r="GT15" i="2" s="1"/>
  <c r="GT16" i="2" s="1"/>
  <c r="GT17" i="2" s="1"/>
  <c r="GT18" i="2" s="1"/>
  <c r="GT19" i="2" s="1"/>
  <c r="GT20" i="2" s="1"/>
  <c r="GT21" i="2" s="1"/>
  <c r="GT22" i="2" s="1"/>
  <c r="GT23" i="2" s="1"/>
  <c r="GT24" i="2" s="1"/>
  <c r="GT25" i="2" s="1"/>
  <c r="GT26" i="2" s="1"/>
  <c r="GT27" i="2" s="1"/>
  <c r="GT28" i="2" s="1"/>
  <c r="GT29" i="2" s="1"/>
  <c r="GT30" i="2" s="1"/>
  <c r="GT31" i="2" s="1"/>
  <c r="GT32" i="2" s="1"/>
  <c r="GT33" i="2" s="1"/>
  <c r="GT34" i="2" s="1"/>
  <c r="GT35" i="2" s="1"/>
  <c r="GT36" i="2" s="1"/>
  <c r="GT37" i="2" s="1"/>
  <c r="GT38" i="2" s="1"/>
  <c r="GT39" i="2" s="1"/>
  <c r="GT40" i="2" s="1"/>
  <c r="GT41" i="2" s="1"/>
  <c r="GT42" i="2" s="1"/>
  <c r="GT43" i="2" s="1"/>
  <c r="GT44" i="2" s="1"/>
  <c r="GT45" i="2" s="1"/>
  <c r="GT46" i="2" s="1"/>
  <c r="GT47" i="2" s="1"/>
  <c r="GT48" i="2" s="1"/>
  <c r="GT49" i="2" s="1"/>
  <c r="GT50" i="2" s="1"/>
  <c r="GT51" i="2" s="1"/>
  <c r="GT52" i="2" s="1"/>
  <c r="GT53" i="2" s="1"/>
  <c r="GT54" i="2" s="1"/>
  <c r="GT55" i="2" s="1"/>
  <c r="GT56" i="2" s="1"/>
  <c r="GT57" i="2" s="1"/>
  <c r="GT58" i="2" s="1"/>
  <c r="GT59" i="2" s="1"/>
  <c r="GT60" i="2" s="1"/>
  <c r="GT61" i="2" s="1"/>
  <c r="GT62" i="2" s="1"/>
  <c r="GT63" i="2" s="1"/>
  <c r="GT64" i="2" s="1"/>
  <c r="GT65" i="2" s="1"/>
  <c r="GT8" i="2"/>
  <c r="GY6" i="2" a="1"/>
  <c r="HC6" i="2" a="1"/>
  <c r="GX9" i="2" l="1"/>
  <c r="GX8" i="2"/>
  <c r="GX10" i="2"/>
  <c r="GX11" i="2" s="1"/>
  <c r="GX12" i="2" s="1"/>
  <c r="GX13" i="2" s="1"/>
  <c r="GX14" i="2" s="1"/>
  <c r="GX15" i="2" s="1"/>
  <c r="GX16" i="2" s="1"/>
  <c r="GX17" i="2" s="1"/>
  <c r="GX18" i="2" s="1"/>
  <c r="GX19" i="2" s="1"/>
  <c r="GX20" i="2" s="1"/>
  <c r="GX21" i="2" s="1"/>
  <c r="GX22" i="2" s="1"/>
  <c r="GX23" i="2" s="1"/>
  <c r="GX24" i="2" s="1"/>
  <c r="GX25" i="2" s="1"/>
  <c r="GX26" i="2" s="1"/>
  <c r="GX27" i="2" s="1"/>
  <c r="GX28" i="2" s="1"/>
  <c r="GX29" i="2" s="1"/>
  <c r="GX30" i="2" s="1"/>
  <c r="GX31" i="2" s="1"/>
  <c r="GX32" i="2" s="1"/>
  <c r="GX33" i="2" s="1"/>
  <c r="GX34" i="2" s="1"/>
  <c r="GX35" i="2" s="1"/>
  <c r="GX36" i="2" s="1"/>
  <c r="GX37" i="2" s="1"/>
  <c r="GX38" i="2" s="1"/>
  <c r="GX39" i="2" s="1"/>
  <c r="GX40" i="2" s="1"/>
  <c r="GX41" i="2" s="1"/>
  <c r="GX42" i="2" s="1"/>
  <c r="GX43" i="2" s="1"/>
  <c r="GX44" i="2" s="1"/>
  <c r="GX45" i="2" s="1"/>
  <c r="GX46" i="2" s="1"/>
  <c r="GX47" i="2" s="1"/>
  <c r="GX48" i="2" s="1"/>
  <c r="GX49" i="2" s="1"/>
  <c r="GX50" i="2" s="1"/>
  <c r="GX51" i="2" s="1"/>
  <c r="GX52" i="2" s="1"/>
  <c r="GX53" i="2" s="1"/>
  <c r="GX54" i="2" s="1"/>
  <c r="GX55" i="2" s="1"/>
  <c r="GX56" i="2" s="1"/>
  <c r="GX57" i="2" s="1"/>
  <c r="GX58" i="2" s="1"/>
  <c r="GX59" i="2" s="1"/>
  <c r="GX60" i="2" s="1"/>
  <c r="GX61" i="2" s="1"/>
  <c r="GX62" i="2" s="1"/>
  <c r="GX63" i="2" s="1"/>
  <c r="GX64" i="2" s="1"/>
  <c r="GX65" i="2" s="1"/>
  <c r="GY6" i="2"/>
  <c r="GX7" i="2"/>
  <c r="HB7" i="2"/>
  <c r="HC6" i="2"/>
  <c r="HB22" i="2"/>
  <c r="HB23" i="2" s="1"/>
  <c r="HB24" i="2" s="1"/>
  <c r="HB25" i="2" s="1"/>
  <c r="HB26" i="2" s="1"/>
  <c r="HB27" i="2" s="1"/>
  <c r="HB28" i="2" s="1"/>
  <c r="HB29" i="2" s="1"/>
  <c r="HB30" i="2" s="1"/>
  <c r="HB31" i="2" s="1"/>
  <c r="HB32" i="2" s="1"/>
  <c r="HB33" i="2" s="1"/>
  <c r="HB34" i="2" s="1"/>
  <c r="HB35" i="2" s="1"/>
  <c r="HB36" i="2" s="1"/>
  <c r="HB37" i="2" s="1"/>
  <c r="HB38" i="2" s="1"/>
  <c r="HB39" i="2" s="1"/>
  <c r="HB40" i="2" s="1"/>
  <c r="HB41" i="2" s="1"/>
  <c r="HB42" i="2" s="1"/>
  <c r="HB43" i="2" s="1"/>
  <c r="HB44" i="2" s="1"/>
  <c r="HB45" i="2" s="1"/>
  <c r="HB46" i="2" s="1"/>
  <c r="HB47" i="2" s="1"/>
  <c r="HB48" i="2" s="1"/>
  <c r="HB49" i="2" s="1"/>
  <c r="HB50" i="2" s="1"/>
  <c r="HB51" i="2" s="1"/>
  <c r="HB52" i="2" s="1"/>
  <c r="HB53" i="2" s="1"/>
  <c r="HB54" i="2" s="1"/>
  <c r="HB55" i="2" s="1"/>
  <c r="HB56" i="2" s="1"/>
  <c r="HB57" i="2" s="1"/>
  <c r="HB58" i="2" s="1"/>
  <c r="HB59" i="2" s="1"/>
  <c r="HB60" i="2" s="1"/>
  <c r="HB61" i="2" s="1"/>
  <c r="HB62" i="2" s="1"/>
  <c r="HB63" i="2" s="1"/>
  <c r="HB64" i="2" s="1"/>
  <c r="HB65" i="2" s="1"/>
  <c r="HB8" i="2"/>
  <c r="HB9" i="2"/>
  <c r="HB10" i="2" s="1"/>
  <c r="HB11" i="2" s="1"/>
  <c r="HB12" i="2" s="1"/>
  <c r="HB13" i="2" s="1"/>
  <c r="HB14" i="2" s="1"/>
  <c r="HB15" i="2" s="1"/>
  <c r="HB16" i="2" s="1"/>
  <c r="HB17" i="2" s="1"/>
  <c r="HB18" i="2" s="1"/>
  <c r="HB19" i="2" s="1"/>
  <c r="HB20" i="2" s="1"/>
  <c r="HB2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<sst xmlns="http://schemas.openxmlformats.org/spreadsheetml/2006/main" count="4156" uniqueCount="75">
  <si>
    <t>Uge</t>
  </si>
  <si>
    <t>Fra P10</t>
  </si>
  <si>
    <t>Fra AZ10</t>
  </si>
  <si>
    <t>Signatur</t>
  </si>
  <si>
    <t>Uge Point</t>
  </si>
  <si>
    <t>Arsenal</t>
  </si>
  <si>
    <t>Cork</t>
  </si>
  <si>
    <t>Kinks</t>
  </si>
  <si>
    <t>Chelsea</t>
  </si>
  <si>
    <t>Stoke</t>
  </si>
  <si>
    <t>Himbo</t>
  </si>
  <si>
    <t>Fox</t>
  </si>
  <si>
    <t>Degnen</t>
  </si>
  <si>
    <t>Derby</t>
  </si>
  <si>
    <t>Select</t>
  </si>
  <si>
    <t>Far</t>
  </si>
  <si>
    <t>Zico</t>
  </si>
  <si>
    <t>Flinca</t>
  </si>
  <si>
    <t>Lund</t>
  </si>
  <si>
    <t>Percy</t>
  </si>
  <si>
    <t>Frydkær</t>
  </si>
  <si>
    <t>Futte</t>
  </si>
  <si>
    <t>United</t>
  </si>
  <si>
    <t>Kailua</t>
  </si>
  <si>
    <t>Idskov</t>
  </si>
  <si>
    <t>Agger</t>
  </si>
  <si>
    <t>McCoist</t>
  </si>
  <si>
    <t>Anderup</t>
  </si>
  <si>
    <t>Piquet</t>
  </si>
  <si>
    <t>SPVK</t>
  </si>
  <si>
    <t>Culopip</t>
  </si>
  <si>
    <t>Cottee</t>
  </si>
  <si>
    <t>Forest</t>
  </si>
  <si>
    <t>Harry</t>
  </si>
  <si>
    <t>Watson</t>
  </si>
  <si>
    <t>Nielsen</t>
  </si>
  <si>
    <t>Højgård</t>
  </si>
  <si>
    <t>Sergio</t>
  </si>
  <si>
    <t>IanRush</t>
  </si>
  <si>
    <t>Lions</t>
  </si>
  <si>
    <t>Tynde</t>
  </si>
  <si>
    <t>Livpool</t>
  </si>
  <si>
    <t>LUFCMOT</t>
  </si>
  <si>
    <t>Malthe</t>
  </si>
  <si>
    <t>MFP</t>
  </si>
  <si>
    <t>2toNone</t>
  </si>
  <si>
    <t>Galway</t>
  </si>
  <si>
    <t>Jesper</t>
  </si>
  <si>
    <t>Barca</t>
  </si>
  <si>
    <t>Hede</t>
  </si>
  <si>
    <t>LPHJ</t>
  </si>
  <si>
    <t>brula</t>
  </si>
  <si>
    <t>Steam</t>
  </si>
  <si>
    <t>ÅZÆTZØW</t>
  </si>
  <si>
    <t>Nuser</t>
  </si>
  <si>
    <t>Nemelig</t>
  </si>
  <si>
    <t>Laplace</t>
  </si>
  <si>
    <t>Magpies</t>
  </si>
  <si>
    <t>Kudsken</t>
  </si>
  <si>
    <t>Sebjoh</t>
  </si>
  <si>
    <t>Schøn</t>
  </si>
  <si>
    <t>Lucky</t>
  </si>
  <si>
    <t>Søknud</t>
  </si>
  <si>
    <t>Murer</t>
  </si>
  <si>
    <t>Randers</t>
  </si>
  <si>
    <t>Pulje</t>
  </si>
  <si>
    <t>Overfør</t>
  </si>
  <si>
    <t>TOTAL</t>
  </si>
  <si>
    <t>Point</t>
  </si>
  <si>
    <t>Check</t>
  </si>
  <si>
    <t>Gevinst</t>
  </si>
  <si>
    <t>UGENS TIPPER</t>
  </si>
  <si>
    <t>Stillingen efter uge</t>
  </si>
  <si>
    <t>Nr.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</si>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</sst>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b/>
      <i/>
      <sz val="11"/>
      <color theme="0" tint="-0.34998626667073579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20"/>
      <color theme="1"/>
      <name val="Aptos Narrow"/>
      <family val="2"/>
      <scheme val="minor"/>
    </font>
    <font>
      <b/>
      <sz val="11"/>
      <color theme="1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</font>
    <font>
      <sz val="11"/>
      <color theme="3" tint="0.499984740745262"/>
      <name val="Aptos Narrow"/>
      <family val="2"/>
      <scheme val="minor"/>
    </font>
    <font>
      <i/>
      <sz val="11"/>
      <color theme="3" tint="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/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indexed="64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indexed="64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1" xfId="0" applyFont="1" applyBorder="1"/>
    <xf numFmtId="0" fontId="6" fillId="2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0" xfId="0" applyFont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0" fillId="5" borderId="26" xfId="0" applyFill="1" applyBorder="1"/>
    <xf numFmtId="0" fontId="0" fillId="5" borderId="19" xfId="0" applyFill="1" applyBorder="1"/>
    <xf numFmtId="0" fontId="1" fillId="5" borderId="18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left"/>
    </xf>
    <xf numFmtId="0" fontId="0" fillId="5" borderId="19" xfId="0" applyFill="1" applyBorder="1" applyAlignment="1">
      <alignment horizontal="left"/>
    </xf>
    <xf numFmtId="0" fontId="1" fillId="5" borderId="19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0" fontId="0" fillId="4" borderId="31" xfId="0" applyFill="1" applyBorder="1"/>
    <xf numFmtId="0" fontId="0" fillId="4" borderId="19" xfId="0" applyFill="1" applyBorder="1"/>
    <xf numFmtId="0" fontId="0" fillId="4" borderId="22" xfId="0" applyFill="1" applyBorder="1" applyAlignment="1">
      <alignment horizontal="center"/>
    </xf>
    <xf numFmtId="0" fontId="0" fillId="4" borderId="20" xfId="0" applyFill="1" applyBorder="1"/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9" fillId="0" borderId="19" xfId="0" applyFont="1" applyBorder="1"/>
    <xf numFmtId="0" fontId="0" fillId="5" borderId="22" xfId="0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0" fillId="4" borderId="5" xfId="0" applyFill="1" applyBorder="1"/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7" fillId="5" borderId="1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0" fillId="4" borderId="8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39" xfId="0" applyFill="1" applyBorder="1" applyAlignment="1">
      <alignment horizontal="left"/>
    </xf>
    <xf numFmtId="0" fontId="11" fillId="5" borderId="42" xfId="0" applyFon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44" xfId="0" applyBorder="1"/>
    <xf numFmtId="0" fontId="9" fillId="0" borderId="0" xfId="0" applyFont="1"/>
    <xf numFmtId="0" fontId="11" fillId="5" borderId="3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7" fillId="5" borderId="5" xfId="0" applyFont="1" applyFill="1" applyBorder="1"/>
    <xf numFmtId="0" fontId="0" fillId="4" borderId="43" xfId="0" applyFill="1" applyBorder="1" applyAlignment="1">
      <alignment horizontal="center"/>
    </xf>
    <xf numFmtId="0" fontId="0" fillId="4" borderId="39" xfId="0" applyFill="1" applyBorder="1" applyAlignment="1">
      <alignment horizontal="left"/>
    </xf>
    <xf numFmtId="0" fontId="0" fillId="4" borderId="40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7" fillId="4" borderId="5" xfId="0" applyFont="1" applyFill="1" applyBorder="1"/>
    <xf numFmtId="0" fontId="0" fillId="4" borderId="17" xfId="0" applyFill="1" applyBorder="1"/>
    <xf numFmtId="0" fontId="0" fillId="4" borderId="18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7" fillId="5" borderId="37" xfId="0" applyFont="1" applyFill="1" applyBorder="1"/>
    <xf numFmtId="0" fontId="0" fillId="5" borderId="28" xfId="0" applyFill="1" applyBorder="1" applyAlignment="1">
      <alignment horizontal="center"/>
    </xf>
    <xf numFmtId="0" fontId="0" fillId="5" borderId="33" xfId="0" applyFill="1" applyBorder="1"/>
    <xf numFmtId="0" fontId="0" fillId="5" borderId="18" xfId="0" applyFill="1" applyBorder="1" applyAlignment="1">
      <alignment horizontal="left"/>
    </xf>
    <xf numFmtId="0" fontId="0" fillId="5" borderId="2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4" borderId="38" xfId="0" applyFill="1" applyBorder="1"/>
    <xf numFmtId="0" fontId="0" fillId="4" borderId="39" xfId="0" applyFill="1" applyBorder="1"/>
    <xf numFmtId="0" fontId="0" fillId="4" borderId="30" xfId="0" applyFill="1" applyBorder="1"/>
    <xf numFmtId="0" fontId="0" fillId="4" borderId="18" xfId="0" applyFill="1" applyBorder="1"/>
    <xf numFmtId="0" fontId="1" fillId="4" borderId="21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right"/>
    </xf>
    <xf numFmtId="0" fontId="0" fillId="5" borderId="18" xfId="0" applyFill="1" applyBorder="1"/>
    <xf numFmtId="0" fontId="9" fillId="4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4" fillId="0" borderId="46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3" xfId="0" applyFont="1" applyBorder="1"/>
    <xf numFmtId="0" fontId="14" fillId="0" borderId="54" xfId="0" applyFont="1" applyBorder="1" applyAlignment="1">
      <alignment horizontal="center"/>
    </xf>
    <xf numFmtId="0" fontId="14" fillId="0" borderId="56" xfId="0" applyFont="1" applyBorder="1"/>
    <xf numFmtId="0" fontId="14" fillId="0" borderId="57" xfId="0" applyFont="1" applyBorder="1" applyAlignment="1">
      <alignment horizontal="center"/>
    </xf>
    <xf numFmtId="0" fontId="7" fillId="0" borderId="56" xfId="0" applyFont="1" applyBorder="1"/>
    <xf numFmtId="0" fontId="7" fillId="0" borderId="57" xfId="0" applyFont="1" applyBorder="1" applyAlignment="1">
      <alignment horizontal="center"/>
    </xf>
    <xf numFmtId="0" fontId="7" fillId="0" borderId="59" xfId="0" applyFont="1" applyBorder="1"/>
    <xf numFmtId="0" fontId="7" fillId="0" borderId="60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62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62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5" borderId="61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4" fillId="0" borderId="65" xfId="0" applyFont="1" applyBorder="1"/>
    <xf numFmtId="0" fontId="14" fillId="0" borderId="65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1" fillId="4" borderId="42" xfId="0" applyFont="1" applyFill="1" applyBorder="1" applyAlignment="1">
      <alignment horizontal="center"/>
    </xf>
    <xf numFmtId="0" fontId="0" fillId="4" borderId="40" xfId="0" applyFill="1" applyBorder="1"/>
    <xf numFmtId="0" fontId="7" fillId="4" borderId="42" xfId="0" applyFont="1" applyFill="1" applyBorder="1"/>
    <xf numFmtId="0" fontId="0" fillId="4" borderId="28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4" borderId="21" xfId="0" applyFill="1" applyBorder="1"/>
    <xf numFmtId="0" fontId="0" fillId="4" borderId="22" xfId="0" applyFill="1" applyBorder="1"/>
    <xf numFmtId="0" fontId="15" fillId="0" borderId="0" xfId="0" applyFont="1" applyAlignment="1" applyProtection="1">
      <alignment horizontal="center"/>
      <protection locked="0"/>
    </xf>
    <xf numFmtId="0" fontId="14" fillId="2" borderId="51" xfId="0" applyFont="1" applyFill="1" applyBorder="1" applyAlignment="1">
      <alignment horizontal="center"/>
    </xf>
    <xf numFmtId="0" fontId="0" fillId="0" borderId="12" xfId="0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5" borderId="0" xfId="0" applyFill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0" fontId="0" fillId="5" borderId="68" xfId="0" applyFill="1" applyBorder="1"/>
    <xf numFmtId="0" fontId="16" fillId="5" borderId="69" xfId="0" applyFont="1" applyFill="1" applyBorder="1"/>
    <xf numFmtId="0" fontId="16" fillId="5" borderId="70" xfId="0" applyFont="1" applyFill="1" applyBorder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17" fillId="5" borderId="0" xfId="0" applyFont="1" applyFill="1"/>
    <xf numFmtId="0" fontId="17" fillId="5" borderId="0" xfId="0" applyFont="1" applyFill="1" applyAlignment="1">
      <alignment horizontal="center"/>
    </xf>
    <xf numFmtId="0" fontId="2" fillId="5" borderId="12" xfId="0" applyFont="1" applyFill="1" applyBorder="1"/>
    <xf numFmtId="0" fontId="17" fillId="5" borderId="13" xfId="0" applyFont="1" applyFill="1" applyBorder="1" applyAlignment="1">
      <alignment horizontal="center"/>
    </xf>
    <xf numFmtId="0" fontId="2" fillId="5" borderId="67" xfId="0" applyFont="1" applyFill="1" applyBorder="1"/>
    <xf numFmtId="0" fontId="2" fillId="5" borderId="67" xfId="0" applyFont="1" applyFill="1" applyBorder="1" applyAlignment="1">
      <alignment horizontal="center"/>
    </xf>
    <xf numFmtId="0" fontId="17" fillId="5" borderId="67" xfId="0" applyFont="1" applyFill="1" applyBorder="1"/>
    <xf numFmtId="0" fontId="17" fillId="5" borderId="67" xfId="0" applyFont="1" applyFill="1" applyBorder="1" applyAlignment="1">
      <alignment horizontal="center"/>
    </xf>
    <xf numFmtId="0" fontId="2" fillId="5" borderId="71" xfId="0" applyFont="1" applyFill="1" applyBorder="1"/>
    <xf numFmtId="0" fontId="17" fillId="5" borderId="72" xfId="0" applyFont="1" applyFill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1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left"/>
    </xf>
    <xf numFmtId="0" fontId="7" fillId="4" borderId="37" xfId="0" applyFont="1" applyFill="1" applyBorder="1" applyAlignment="1">
      <alignment horizontal="left"/>
    </xf>
    <xf numFmtId="0" fontId="7" fillId="4" borderId="42" xfId="0" applyFont="1" applyFill="1" applyBorder="1" applyAlignment="1">
      <alignment horizontal="center"/>
    </xf>
    <xf numFmtId="0" fontId="7" fillId="4" borderId="37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left"/>
    </xf>
    <xf numFmtId="0" fontId="7" fillId="5" borderId="3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263236</xdr:colOff>
      <xdr:row>2</xdr:row>
      <xdr:rowOff>110837</xdr:rowOff>
    </xdr:from>
    <xdr:to>
      <xdr:col>23</xdr:col>
      <xdr:colOff>38884</xdr:colOff>
      <xdr:row>10</xdr:row>
      <xdr:rowOff>137680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3AF7D336-0129-DF49-306F-8763A7016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7491" y="484910"/>
          <a:ext cx="10748448" cy="1537854"/>
        </a:xfrm>
        <a:prstGeom prst="rect">
          <a:avLst/>
        </a:prstGeom>
      </xdr:spPr>
    </xdr:pic>
    <xdr:clientData/>
  </xdr:twoCellAnchor>
  <xdr:oneCellAnchor>
    <xdr:from>
      <xdr:col>5</xdr:col>
      <xdr:colOff>502227</xdr:colOff>
      <xdr:row>13</xdr:row>
      <xdr:rowOff>103907</xdr:rowOff>
    </xdr:from>
    <xdr:ext cx="10501949" cy="202969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10485A-F6C2-C7BF-F33B-2B74650012B4}"/>
            </a:ext>
          </a:extLst>
        </xdr:cNvPr>
        <xdr:cNvSpPr txBox="1"/>
      </xdr:nvSpPr>
      <xdr:spPr>
        <a:xfrm>
          <a:off x="3720556" y="2461625"/>
          <a:ext cx="10501949" cy="2029693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3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Randers</a:t>
          </a:r>
          <a:r>
            <a:rPr lang="da-DK" sz="36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var den eneste der ramte begge krydser der var på denne uges kupon, og dermed flotte 9 på enkeltrækken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74AB-D010-4BF8-9B5C-4A2075FDC36D}">
  <dimension ref="A1:HD65"/>
  <sheetViews>
    <sheetView topLeftCell="DD1" zoomScale="70" zoomScaleNormal="70" workbookViewId="0">
      <selection activeCell="DV61" sqref="DV61"/>
    </sheetView>
  </sheetViews>
  <sheetFormatPr defaultRowHeight="14.4" x14ac:dyDescent="0.3"/>
  <cols>
    <col min="2" max="2" width="8.88671875" style="3"/>
    <col min="3" max="3" width="8.88671875" style="202"/>
    <col min="4" max="4" width="8.88671875" style="203"/>
    <col min="5" max="5" width="8.88671875" style="201"/>
    <col min="6" max="6" width="8.88671875" style="3"/>
    <col min="7" max="7" width="8.88671875" style="202"/>
    <col min="8" max="8" width="8.88671875" style="204"/>
    <col min="9" max="9" width="8.88671875" style="201"/>
    <col min="10" max="10" width="8.88671875" style="3"/>
    <col min="11" max="11" width="8.88671875" style="202"/>
    <col min="12" max="12" width="8.88671875" style="204"/>
    <col min="13" max="13" width="8.88671875" style="201"/>
    <col min="14" max="14" width="8.88671875" style="3"/>
    <col min="15" max="15" width="8.88671875" style="202"/>
    <col min="16" max="16" width="8.88671875" style="204"/>
    <col min="18" max="18" width="8.88671875" style="3"/>
    <col min="19" max="19" width="8.88671875" style="202"/>
    <col min="20" max="20" width="8.88671875" style="203"/>
    <col min="21" max="21" width="8.88671875" style="201"/>
    <col min="22" max="22" width="8.88671875" style="3"/>
    <col min="23" max="23" width="8.88671875" style="202"/>
    <col min="24" max="24" width="8.88671875" style="204"/>
    <col min="25" max="25" width="8.88671875" style="201"/>
    <col min="26" max="26" width="8.88671875" style="3"/>
    <col min="27" max="27" width="8.88671875" style="202"/>
    <col min="28" max="28" width="8.88671875" style="204"/>
    <col min="29" max="29" width="8.88671875" style="201"/>
    <col min="30" max="30" width="8.88671875" style="3"/>
    <col min="31" max="31" width="8.88671875" style="202"/>
    <col min="32" max="32" width="8.88671875" style="204"/>
    <col min="34" max="34" width="8.88671875" style="3"/>
    <col min="35" max="35" width="8.88671875" style="202"/>
    <col min="36" max="36" width="8.88671875" style="203"/>
    <col min="37" max="37" width="8.88671875" style="201"/>
    <col min="38" max="38" width="8.88671875" style="3"/>
    <col min="39" max="39" width="8.88671875" style="202"/>
    <col min="40" max="40" width="8.88671875" style="204"/>
    <col min="41" max="41" width="8.88671875" style="201"/>
    <col min="42" max="42" width="8.88671875" style="3"/>
    <col min="43" max="43" width="8.88671875" style="202"/>
    <col min="44" max="44" width="8.88671875" style="204"/>
    <col min="45" max="45" width="8.88671875" style="201"/>
    <col min="46" max="46" width="8.88671875" style="3"/>
    <col min="47" max="47" width="8.88671875" style="202"/>
    <col min="48" max="48" width="8.88671875" style="204"/>
    <col min="50" max="50" width="8.88671875" style="3"/>
    <col min="51" max="51" width="8.88671875" style="202"/>
    <col min="52" max="52" width="8.88671875" style="203"/>
    <col min="53" max="53" width="8.88671875" style="201"/>
    <col min="54" max="54" width="8.88671875" style="3"/>
    <col min="55" max="55" width="8.88671875" style="202"/>
    <col min="56" max="56" width="8.88671875" style="204"/>
    <col min="57" max="57" width="8.88671875" style="201"/>
    <col min="58" max="58" width="8.88671875" style="3"/>
    <col min="59" max="59" width="8.88671875" style="202"/>
    <col min="60" max="60" width="8.88671875" style="204"/>
    <col min="61" max="61" width="8.88671875" style="201"/>
    <col min="62" max="62" width="8.88671875" style="3"/>
    <col min="63" max="63" width="8.88671875" style="202"/>
    <col min="64" max="64" width="8.88671875" style="204"/>
    <col min="66" max="66" width="8.88671875" style="3"/>
    <col min="67" max="67" width="8.88671875" style="202"/>
    <col min="68" max="68" width="8.88671875" style="203"/>
    <col min="69" max="69" width="8.88671875" style="201"/>
    <col min="70" max="70" width="8.88671875" style="3"/>
    <col min="71" max="71" width="8.88671875" style="202"/>
    <col min="72" max="72" width="8.88671875" style="204"/>
    <col min="73" max="73" width="8.88671875" style="201"/>
    <col min="74" max="74" width="8.88671875" style="3"/>
    <col min="75" max="75" width="8.88671875" style="202"/>
    <col min="76" max="76" width="8.88671875" style="204"/>
    <col min="77" max="77" width="8.88671875" style="201"/>
    <col min="78" max="78" width="8.88671875" style="3"/>
    <col min="79" max="79" width="8.88671875" style="202"/>
    <col min="80" max="80" width="8.88671875" style="204"/>
    <col min="82" max="82" width="8.88671875" style="3"/>
    <col min="83" max="83" width="8.88671875" style="202"/>
    <col min="84" max="84" width="8.88671875" style="203"/>
    <col min="85" max="85" width="8.88671875" style="201"/>
    <col min="86" max="86" width="8.88671875" style="3"/>
    <col min="87" max="87" width="8.88671875" style="202"/>
    <col min="88" max="88" width="8.88671875" style="204"/>
    <col min="89" max="89" width="8.88671875" style="201"/>
    <col min="90" max="90" width="8.88671875" style="3"/>
    <col min="91" max="91" width="8.88671875" style="202"/>
    <col min="92" max="92" width="8.88671875" style="204"/>
    <col min="93" max="93" width="8.88671875" style="201"/>
    <col min="94" max="94" width="8.88671875" style="3"/>
    <col min="95" max="95" width="8.88671875" style="202"/>
    <col min="96" max="96" width="8.88671875" style="204"/>
    <col min="97" max="97" width="8.88671875" style="201"/>
    <col min="98" max="98" width="8.88671875" style="3"/>
    <col min="99" max="99" width="8.88671875" style="202"/>
    <col min="100" max="100" width="8.88671875" style="204"/>
    <col min="101" max="101" width="8.88671875" style="201"/>
    <col min="102" max="102" width="8.88671875" style="3"/>
    <col min="103" max="103" width="8.88671875" style="202"/>
    <col min="104" max="104" width="8.88671875" style="204"/>
    <col min="105" max="105" width="8.88671875" style="201"/>
    <col min="106" max="106" width="8.88671875" style="3"/>
    <col min="107" max="107" width="8.88671875" style="202"/>
    <col min="108" max="108" width="8.88671875" style="204"/>
    <col min="110" max="110" width="8.88671875" style="3"/>
    <col min="111" max="111" width="8.88671875" style="202"/>
    <col min="112" max="112" width="8.88671875" style="203"/>
    <col min="113" max="113" width="8.88671875" style="201"/>
    <col min="114" max="114" width="8.88671875" style="3"/>
    <col min="115" max="115" width="8.88671875" style="202"/>
    <col min="116" max="116" width="8.88671875" style="204"/>
    <col min="117" max="117" width="8.88671875" style="201"/>
    <col min="118" max="118" width="8.88671875" style="3"/>
    <col min="119" max="119" width="8.88671875" style="202"/>
    <col min="120" max="120" width="8.88671875" style="204"/>
    <col min="121" max="121" width="8.88671875" style="201"/>
    <col min="122" max="122" width="8.88671875" style="3"/>
    <col min="123" max="123" width="8.88671875" style="202"/>
    <col min="124" max="124" width="8.88671875" style="204"/>
    <col min="126" max="126" width="8.88671875" style="3"/>
    <col min="127" max="127" width="8.88671875" style="202"/>
    <col min="128" max="128" width="8.88671875" style="203"/>
    <col min="129" max="129" width="8.88671875" style="201"/>
    <col min="130" max="130" width="8.88671875" style="3"/>
    <col min="131" max="131" width="8.88671875" style="202"/>
    <col min="132" max="132" width="8.88671875" style="204"/>
    <col min="133" max="133" width="8.88671875" style="201"/>
    <col min="134" max="134" width="8.88671875" style="3"/>
    <col min="135" max="135" width="8.88671875" style="202"/>
    <col min="136" max="136" width="8.88671875" style="204"/>
    <col min="137" max="137" width="8.88671875" style="201"/>
    <col min="138" max="138" width="8.88671875" style="3"/>
    <col min="139" max="139" width="8.88671875" style="202"/>
    <col min="140" max="140" width="8.88671875" style="204"/>
    <col min="142" max="142" width="8.88671875" style="3"/>
    <col min="143" max="143" width="8.88671875" style="202"/>
    <col min="144" max="144" width="8.88671875" style="203"/>
    <col min="145" max="145" width="8.88671875" style="201"/>
    <col min="146" max="146" width="8.88671875" style="3"/>
    <col min="147" max="147" width="8.88671875" style="202"/>
    <col min="148" max="148" width="8.88671875" style="204"/>
    <col min="149" max="149" width="8.88671875" style="201"/>
    <col min="150" max="150" width="8.88671875" style="3"/>
    <col min="151" max="151" width="8.88671875" style="202"/>
    <col min="152" max="152" width="8.88671875" style="204"/>
    <col min="153" max="153" width="8.88671875" style="201"/>
    <col min="154" max="154" width="8.88671875" style="3"/>
    <col min="155" max="155" width="8.88671875" style="202"/>
    <col min="156" max="156" width="8.88671875" style="204"/>
    <col min="158" max="158" width="8.88671875" style="3"/>
    <col min="159" max="159" width="8.88671875" style="202"/>
    <col min="160" max="160" width="8.88671875" style="203"/>
    <col min="161" max="161" width="8.88671875" style="201"/>
    <col min="162" max="162" width="8.88671875" style="3"/>
    <col min="163" max="163" width="8.88671875" style="202"/>
    <col min="164" max="164" width="8.88671875" style="204"/>
    <col min="165" max="165" width="8.88671875" style="201"/>
    <col min="166" max="166" width="8.88671875" style="3"/>
    <col min="167" max="167" width="8.88671875" style="202"/>
    <col min="168" max="168" width="8.88671875" style="204"/>
    <col min="169" max="169" width="8.88671875" style="201"/>
    <col min="170" max="170" width="8.88671875" style="3"/>
    <col min="171" max="171" width="8.88671875" style="202"/>
    <col min="172" max="172" width="8.88671875" style="204"/>
    <col min="174" max="174" width="8.88671875" style="3"/>
    <col min="175" max="175" width="8.88671875" style="202"/>
    <col min="176" max="176" width="8.88671875" style="203"/>
    <col min="177" max="177" width="8.88671875" style="201"/>
    <col min="178" max="178" width="8.88671875" style="3"/>
    <col min="179" max="179" width="8.88671875" style="202"/>
    <col min="180" max="180" width="8.88671875" style="204"/>
    <col min="181" max="181" width="8.88671875" style="201"/>
    <col min="182" max="182" width="8.88671875" style="3"/>
    <col min="183" max="183" width="8.88671875" style="202"/>
    <col min="184" max="184" width="8.88671875" style="204"/>
    <col min="185" max="185" width="8.88671875" style="201"/>
    <col min="186" max="186" width="8.88671875" style="3"/>
    <col min="187" max="187" width="8.88671875" style="202"/>
    <col min="188" max="188" width="8.88671875" style="204"/>
    <col min="190" max="190" width="8.88671875" style="3"/>
    <col min="191" max="191" width="8.88671875" style="202"/>
    <col min="192" max="192" width="8.88671875" style="203"/>
    <col min="193" max="193" width="8.88671875" style="201"/>
    <col min="194" max="194" width="8.88671875" style="3"/>
    <col min="195" max="195" width="8.88671875" style="202"/>
    <col min="196" max="196" width="8.88671875" style="204"/>
    <col min="197" max="197" width="8.88671875" style="201"/>
    <col min="198" max="198" width="8.88671875" style="3"/>
    <col min="199" max="199" width="8.88671875" style="202"/>
    <col min="200" max="200" width="8.88671875" style="204"/>
    <col min="201" max="201" width="8.88671875" style="201"/>
    <col min="202" max="202" width="8.88671875" style="3"/>
    <col min="203" max="203" width="8.88671875" style="202"/>
    <col min="204" max="204" width="8.88671875" style="204"/>
    <col min="205" max="205" width="8.88671875" style="201"/>
    <col min="206" max="206" width="8.88671875" style="3"/>
    <col min="207" max="207" width="8.88671875" style="202"/>
    <col min="208" max="208" width="8.88671875" style="204"/>
    <col min="209" max="209" width="8.88671875" style="201"/>
    <col min="210" max="210" width="8.88671875" style="3"/>
    <col min="211" max="211" width="8.88671875" style="202"/>
    <col min="212" max="212" width="8.88671875" style="204"/>
  </cols>
  <sheetData>
    <row r="1" spans="1:212" s="205" customFormat="1" x14ac:dyDescent="0.3">
      <c r="A1" s="205" t="s">
        <v>0</v>
      </c>
      <c r="B1" s="36">
        <v>1</v>
      </c>
      <c r="C1" s="206"/>
      <c r="D1" s="207"/>
      <c r="E1" s="208" t="s">
        <v>0</v>
      </c>
      <c r="F1" s="223">
        <v>2</v>
      </c>
      <c r="G1" s="209"/>
      <c r="H1" s="210"/>
      <c r="I1" s="208" t="s">
        <v>0</v>
      </c>
      <c r="J1" s="223">
        <v>3</v>
      </c>
      <c r="K1" s="209"/>
      <c r="L1" s="210"/>
      <c r="M1" s="208" t="s">
        <v>0</v>
      </c>
      <c r="N1" s="223">
        <v>4</v>
      </c>
      <c r="O1" s="209"/>
      <c r="P1" s="210"/>
      <c r="Q1" s="205" t="s">
        <v>0</v>
      </c>
      <c r="R1" s="36">
        <v>5</v>
      </c>
      <c r="S1" s="206"/>
      <c r="T1" s="207"/>
      <c r="U1" s="208" t="s">
        <v>0</v>
      </c>
      <c r="V1" s="223">
        <v>6</v>
      </c>
      <c r="W1" s="209"/>
      <c r="X1" s="210"/>
      <c r="Y1" s="208" t="s">
        <v>0</v>
      </c>
      <c r="Z1" s="223">
        <v>7</v>
      </c>
      <c r="AA1" s="209"/>
      <c r="AB1" s="210"/>
      <c r="AC1" s="208" t="s">
        <v>0</v>
      </c>
      <c r="AD1" s="223">
        <v>8</v>
      </c>
      <c r="AE1" s="209"/>
      <c r="AF1" s="210"/>
      <c r="AG1" s="205" t="s">
        <v>0</v>
      </c>
      <c r="AH1" s="36">
        <v>9</v>
      </c>
      <c r="AI1" s="206"/>
      <c r="AJ1" s="207"/>
      <c r="AK1" s="208" t="s">
        <v>0</v>
      </c>
      <c r="AL1" s="223">
        <v>10</v>
      </c>
      <c r="AM1" s="209"/>
      <c r="AN1" s="210"/>
      <c r="AO1" s="208" t="s">
        <v>0</v>
      </c>
      <c r="AP1" s="223">
        <v>11</v>
      </c>
      <c r="AQ1" s="209"/>
      <c r="AR1" s="210"/>
      <c r="AS1" s="208" t="s">
        <v>0</v>
      </c>
      <c r="AT1" s="223">
        <v>12</v>
      </c>
      <c r="AU1" s="209"/>
      <c r="AV1" s="210"/>
      <c r="AW1" s="205" t="s">
        <v>0</v>
      </c>
      <c r="AX1" s="36">
        <v>13</v>
      </c>
      <c r="AY1" s="206"/>
      <c r="AZ1" s="207"/>
      <c r="BA1" s="208" t="s">
        <v>0</v>
      </c>
      <c r="BB1" s="223">
        <v>14</v>
      </c>
      <c r="BC1" s="209"/>
      <c r="BD1" s="210"/>
      <c r="BE1" s="208" t="s">
        <v>0</v>
      </c>
      <c r="BF1" s="223">
        <v>15</v>
      </c>
      <c r="BG1" s="209"/>
      <c r="BH1" s="210"/>
      <c r="BI1" s="208" t="s">
        <v>0</v>
      </c>
      <c r="BJ1" s="223">
        <v>16</v>
      </c>
      <c r="BK1" s="209"/>
      <c r="BL1" s="210"/>
      <c r="BM1" s="205" t="s">
        <v>0</v>
      </c>
      <c r="BN1" s="36">
        <v>17</v>
      </c>
      <c r="BO1" s="206"/>
      <c r="BP1" s="207"/>
      <c r="BQ1" s="208" t="s">
        <v>0</v>
      </c>
      <c r="BR1" s="223">
        <v>18</v>
      </c>
      <c r="BS1" s="209"/>
      <c r="BT1" s="210"/>
      <c r="BU1" s="208" t="s">
        <v>0</v>
      </c>
      <c r="BV1" s="223">
        <v>19</v>
      </c>
      <c r="BW1" s="209"/>
      <c r="BX1" s="210"/>
      <c r="BY1" s="208" t="s">
        <v>0</v>
      </c>
      <c r="BZ1" s="223">
        <v>20</v>
      </c>
      <c r="CA1" s="209"/>
      <c r="CB1" s="210"/>
      <c r="CC1" s="205" t="s">
        <v>0</v>
      </c>
      <c r="CD1" s="36">
        <v>21</v>
      </c>
      <c r="CE1" s="206"/>
      <c r="CF1" s="207"/>
      <c r="CG1" s="208" t="s">
        <v>0</v>
      </c>
      <c r="CH1" s="223">
        <v>22</v>
      </c>
      <c r="CI1" s="209"/>
      <c r="CJ1" s="210"/>
      <c r="CK1" s="208" t="s">
        <v>0</v>
      </c>
      <c r="CL1" s="223">
        <v>23</v>
      </c>
      <c r="CM1" s="209"/>
      <c r="CN1" s="210"/>
      <c r="CO1" s="208" t="s">
        <v>0</v>
      </c>
      <c r="CP1" s="223">
        <v>24</v>
      </c>
      <c r="CQ1" s="209"/>
      <c r="CR1" s="210"/>
      <c r="CS1" s="208" t="s">
        <v>0</v>
      </c>
      <c r="CT1" s="223">
        <v>25</v>
      </c>
      <c r="CU1" s="209"/>
      <c r="CV1" s="210"/>
      <c r="CW1" s="208" t="s">
        <v>0</v>
      </c>
      <c r="CX1" s="223">
        <v>26</v>
      </c>
      <c r="CY1" s="209"/>
      <c r="CZ1" s="210"/>
      <c r="DA1" s="208" t="s">
        <v>0</v>
      </c>
      <c r="DB1" s="223">
        <v>27</v>
      </c>
      <c r="DC1" s="209"/>
      <c r="DD1" s="210"/>
      <c r="DE1" s="205" t="s">
        <v>0</v>
      </c>
      <c r="DF1" s="36">
        <v>28</v>
      </c>
      <c r="DG1" s="206"/>
      <c r="DH1" s="207"/>
      <c r="DI1" s="208" t="s">
        <v>0</v>
      </c>
      <c r="DJ1" s="223">
        <v>29</v>
      </c>
      <c r="DK1" s="209"/>
      <c r="DL1" s="210"/>
      <c r="DM1" s="208" t="s">
        <v>0</v>
      </c>
      <c r="DN1" s="223">
        <v>30</v>
      </c>
      <c r="DO1" s="209"/>
      <c r="DP1" s="210"/>
      <c r="DQ1" s="208" t="s">
        <v>0</v>
      </c>
      <c r="DR1" s="223">
        <v>31</v>
      </c>
      <c r="DS1" s="209"/>
      <c r="DT1" s="210"/>
      <c r="DU1" s="205" t="s">
        <v>0</v>
      </c>
      <c r="DV1" s="36">
        <v>32</v>
      </c>
      <c r="DW1" s="206"/>
      <c r="DX1" s="207"/>
      <c r="DY1" s="208" t="s">
        <v>0</v>
      </c>
      <c r="DZ1" s="223">
        <v>33</v>
      </c>
      <c r="EA1" s="209"/>
      <c r="EB1" s="210"/>
      <c r="EC1" s="208" t="s">
        <v>0</v>
      </c>
      <c r="ED1" s="223">
        <v>34</v>
      </c>
      <c r="EE1" s="209"/>
      <c r="EF1" s="210"/>
      <c r="EG1" s="208" t="s">
        <v>0</v>
      </c>
      <c r="EH1" s="223">
        <v>35</v>
      </c>
      <c r="EI1" s="209"/>
      <c r="EJ1" s="210"/>
      <c r="EK1" s="205" t="s">
        <v>0</v>
      </c>
      <c r="EL1" s="36">
        <v>36</v>
      </c>
      <c r="EM1" s="206"/>
      <c r="EN1" s="207"/>
      <c r="EO1" s="208" t="s">
        <v>0</v>
      </c>
      <c r="EP1" s="223">
        <v>37</v>
      </c>
      <c r="EQ1" s="209"/>
      <c r="ER1" s="210"/>
      <c r="ES1" s="208" t="s">
        <v>0</v>
      </c>
      <c r="ET1" s="223">
        <v>38</v>
      </c>
      <c r="EU1" s="209"/>
      <c r="EV1" s="210"/>
      <c r="EW1" s="208" t="s">
        <v>0</v>
      </c>
      <c r="EX1" s="223">
        <v>39</v>
      </c>
      <c r="EY1" s="209"/>
      <c r="EZ1" s="210"/>
      <c r="FA1" s="205" t="s">
        <v>0</v>
      </c>
      <c r="FB1" s="36">
        <v>40</v>
      </c>
      <c r="FC1" s="206"/>
      <c r="FD1" s="207"/>
      <c r="FE1" s="208" t="s">
        <v>0</v>
      </c>
      <c r="FF1" s="223">
        <v>41</v>
      </c>
      <c r="FG1" s="209"/>
      <c r="FH1" s="210"/>
      <c r="FI1" s="208" t="s">
        <v>0</v>
      </c>
      <c r="FJ1" s="223">
        <v>42</v>
      </c>
      <c r="FK1" s="209"/>
      <c r="FL1" s="210"/>
      <c r="FM1" s="208" t="s">
        <v>0</v>
      </c>
      <c r="FN1" s="223">
        <v>43</v>
      </c>
      <c r="FO1" s="209"/>
      <c r="FP1" s="210"/>
      <c r="FQ1" s="205" t="s">
        <v>0</v>
      </c>
      <c r="FR1" s="36">
        <v>44</v>
      </c>
      <c r="FS1" s="206"/>
      <c r="FT1" s="207"/>
      <c r="FU1" s="208" t="s">
        <v>0</v>
      </c>
      <c r="FV1" s="223">
        <v>45</v>
      </c>
      <c r="FW1" s="209"/>
      <c r="FX1" s="210"/>
      <c r="FY1" s="208" t="s">
        <v>0</v>
      </c>
      <c r="FZ1" s="223">
        <v>46</v>
      </c>
      <c r="GA1" s="209"/>
      <c r="GB1" s="210"/>
      <c r="GC1" s="208" t="s">
        <v>0</v>
      </c>
      <c r="GD1" s="223">
        <v>47</v>
      </c>
      <c r="GE1" s="209"/>
      <c r="GF1" s="210"/>
      <c r="GG1" s="205" t="s">
        <v>0</v>
      </c>
      <c r="GH1" s="36">
        <v>48</v>
      </c>
      <c r="GI1" s="206"/>
      <c r="GJ1" s="207"/>
      <c r="GK1" s="208" t="s">
        <v>0</v>
      </c>
      <c r="GL1" s="223">
        <v>49</v>
      </c>
      <c r="GM1" s="209"/>
      <c r="GN1" s="210"/>
      <c r="GO1" s="208" t="s">
        <v>0</v>
      </c>
      <c r="GP1" s="223">
        <v>50</v>
      </c>
      <c r="GQ1" s="209"/>
      <c r="GR1" s="210"/>
      <c r="GS1" s="208" t="s">
        <v>0</v>
      </c>
      <c r="GT1" s="223">
        <v>51</v>
      </c>
      <c r="GU1" s="209"/>
      <c r="GV1" s="210"/>
      <c r="GW1" s="208" t="s">
        <v>0</v>
      </c>
      <c r="GX1" s="223">
        <v>52</v>
      </c>
      <c r="GY1" s="209"/>
      <c r="GZ1" s="210"/>
      <c r="HA1" s="208" t="s">
        <v>0</v>
      </c>
      <c r="HB1" s="223">
        <v>53</v>
      </c>
      <c r="HC1" s="209"/>
      <c r="HD1" s="210"/>
    </row>
    <row r="2" spans="1:212" s="211" customFormat="1" x14ac:dyDescent="0.3">
      <c r="A2" s="211" t="s">
        <v>1</v>
      </c>
      <c r="B2" s="212" t="s">
        <v>2</v>
      </c>
      <c r="C2" s="213"/>
      <c r="D2" s="214"/>
      <c r="E2" s="215" t="s">
        <v>1</v>
      </c>
      <c r="F2" s="212" t="s">
        <v>2</v>
      </c>
      <c r="G2" s="213"/>
      <c r="H2" s="216"/>
      <c r="I2" s="215" t="s">
        <v>1</v>
      </c>
      <c r="J2" s="212" t="s">
        <v>2</v>
      </c>
      <c r="K2" s="213"/>
      <c r="L2" s="216"/>
      <c r="M2" s="215" t="s">
        <v>1</v>
      </c>
      <c r="N2" s="212" t="s">
        <v>2</v>
      </c>
      <c r="O2" s="213"/>
      <c r="P2" s="216"/>
      <c r="Q2" s="211" t="s">
        <v>1</v>
      </c>
      <c r="R2" s="212" t="s">
        <v>2</v>
      </c>
      <c r="S2" s="213"/>
      <c r="T2" s="214"/>
      <c r="U2" s="215" t="s">
        <v>1</v>
      </c>
      <c r="V2" s="212" t="s">
        <v>2</v>
      </c>
      <c r="W2" s="213"/>
      <c r="X2" s="216"/>
      <c r="Y2" s="215" t="s">
        <v>1</v>
      </c>
      <c r="Z2" s="212" t="s">
        <v>2</v>
      </c>
      <c r="AA2" s="213"/>
      <c r="AB2" s="216"/>
      <c r="AC2" s="215" t="s">
        <v>1</v>
      </c>
      <c r="AD2" s="212" t="s">
        <v>2</v>
      </c>
      <c r="AE2" s="213"/>
      <c r="AF2" s="216"/>
      <c r="AG2" s="211" t="s">
        <v>1</v>
      </c>
      <c r="AH2" s="212" t="s">
        <v>2</v>
      </c>
      <c r="AI2" s="213"/>
      <c r="AJ2" s="214"/>
      <c r="AK2" s="215" t="s">
        <v>1</v>
      </c>
      <c r="AL2" s="212" t="s">
        <v>2</v>
      </c>
      <c r="AM2" s="213"/>
      <c r="AN2" s="216"/>
      <c r="AO2" s="215" t="s">
        <v>1</v>
      </c>
      <c r="AP2" s="212" t="s">
        <v>2</v>
      </c>
      <c r="AQ2" s="213"/>
      <c r="AR2" s="216"/>
      <c r="AS2" s="215" t="s">
        <v>1</v>
      </c>
      <c r="AT2" s="212" t="s">
        <v>2</v>
      </c>
      <c r="AU2" s="213"/>
      <c r="AV2" s="216"/>
      <c r="AW2" s="211" t="s">
        <v>1</v>
      </c>
      <c r="AX2" s="212" t="s">
        <v>2</v>
      </c>
      <c r="AY2" s="213"/>
      <c r="AZ2" s="214"/>
      <c r="BA2" s="215" t="s">
        <v>1</v>
      </c>
      <c r="BB2" s="212" t="s">
        <v>2</v>
      </c>
      <c r="BC2" s="213"/>
      <c r="BD2" s="216"/>
      <c r="BE2" s="215" t="s">
        <v>1</v>
      </c>
      <c r="BF2" s="212" t="s">
        <v>2</v>
      </c>
      <c r="BG2" s="213"/>
      <c r="BH2" s="216"/>
      <c r="BI2" s="215" t="s">
        <v>1</v>
      </c>
      <c r="BJ2" s="212" t="s">
        <v>2</v>
      </c>
      <c r="BK2" s="213"/>
      <c r="BL2" s="216"/>
      <c r="BM2" s="211" t="s">
        <v>1</v>
      </c>
      <c r="BN2" s="212" t="s">
        <v>2</v>
      </c>
      <c r="BO2" s="213"/>
      <c r="BP2" s="214"/>
      <c r="BQ2" s="215" t="s">
        <v>1</v>
      </c>
      <c r="BR2" s="212" t="s">
        <v>2</v>
      </c>
      <c r="BS2" s="213"/>
      <c r="BT2" s="216"/>
      <c r="BU2" s="215" t="s">
        <v>1</v>
      </c>
      <c r="BV2" s="212" t="s">
        <v>2</v>
      </c>
      <c r="BW2" s="213"/>
      <c r="BX2" s="216"/>
      <c r="BY2" s="215" t="s">
        <v>1</v>
      </c>
      <c r="BZ2" s="212" t="s">
        <v>2</v>
      </c>
      <c r="CA2" s="213"/>
      <c r="CB2" s="216"/>
      <c r="CC2" s="211" t="s">
        <v>1</v>
      </c>
      <c r="CD2" s="212" t="s">
        <v>2</v>
      </c>
      <c r="CE2" s="213"/>
      <c r="CF2" s="214"/>
      <c r="CG2" s="215" t="s">
        <v>1</v>
      </c>
      <c r="CH2" s="212" t="s">
        <v>2</v>
      </c>
      <c r="CI2" s="213"/>
      <c r="CJ2" s="216"/>
      <c r="CK2" s="215" t="s">
        <v>1</v>
      </c>
      <c r="CL2" s="212" t="s">
        <v>2</v>
      </c>
      <c r="CM2" s="213"/>
      <c r="CN2" s="216"/>
      <c r="CO2" s="215" t="s">
        <v>1</v>
      </c>
      <c r="CP2" s="212" t="s">
        <v>2</v>
      </c>
      <c r="CQ2" s="213"/>
      <c r="CR2" s="216"/>
      <c r="CS2" s="215" t="s">
        <v>1</v>
      </c>
      <c r="CT2" s="212" t="s">
        <v>2</v>
      </c>
      <c r="CU2" s="213"/>
      <c r="CV2" s="216"/>
      <c r="CW2" s="215" t="s">
        <v>1</v>
      </c>
      <c r="CX2" s="212" t="s">
        <v>2</v>
      </c>
      <c r="CY2" s="213"/>
      <c r="CZ2" s="216"/>
      <c r="DA2" s="215" t="s">
        <v>1</v>
      </c>
      <c r="DB2" s="212" t="s">
        <v>2</v>
      </c>
      <c r="DC2" s="213"/>
      <c r="DD2" s="216"/>
      <c r="DE2" s="211" t="s">
        <v>1</v>
      </c>
      <c r="DF2" s="212" t="s">
        <v>2</v>
      </c>
      <c r="DG2" s="213"/>
      <c r="DH2" s="214"/>
      <c r="DI2" s="215" t="s">
        <v>1</v>
      </c>
      <c r="DJ2" s="212" t="s">
        <v>2</v>
      </c>
      <c r="DK2" s="213"/>
      <c r="DL2" s="216"/>
      <c r="DM2" s="215" t="s">
        <v>1</v>
      </c>
      <c r="DN2" s="212" t="s">
        <v>2</v>
      </c>
      <c r="DO2" s="213"/>
      <c r="DP2" s="216"/>
      <c r="DQ2" s="215" t="s">
        <v>1</v>
      </c>
      <c r="DR2" s="212" t="s">
        <v>2</v>
      </c>
      <c r="DS2" s="213"/>
      <c r="DT2" s="216"/>
      <c r="DU2" s="211" t="s">
        <v>1</v>
      </c>
      <c r="DV2" s="212" t="s">
        <v>2</v>
      </c>
      <c r="DW2" s="213"/>
      <c r="DX2" s="214"/>
      <c r="DY2" s="215" t="s">
        <v>1</v>
      </c>
      <c r="DZ2" s="212" t="s">
        <v>2</v>
      </c>
      <c r="EA2" s="213"/>
      <c r="EB2" s="216"/>
      <c r="EC2" s="215" t="s">
        <v>1</v>
      </c>
      <c r="ED2" s="212" t="s">
        <v>2</v>
      </c>
      <c r="EE2" s="213"/>
      <c r="EF2" s="216"/>
      <c r="EG2" s="215" t="s">
        <v>1</v>
      </c>
      <c r="EH2" s="212" t="s">
        <v>2</v>
      </c>
      <c r="EI2" s="213"/>
      <c r="EJ2" s="216"/>
      <c r="EK2" s="211" t="s">
        <v>1</v>
      </c>
      <c r="EL2" s="212" t="s">
        <v>2</v>
      </c>
      <c r="EM2" s="213"/>
      <c r="EN2" s="214"/>
      <c r="EO2" s="215" t="s">
        <v>1</v>
      </c>
      <c r="EP2" s="212" t="s">
        <v>2</v>
      </c>
      <c r="EQ2" s="213"/>
      <c r="ER2" s="216"/>
      <c r="ES2" s="215" t="s">
        <v>1</v>
      </c>
      <c r="ET2" s="212" t="s">
        <v>2</v>
      </c>
      <c r="EU2" s="213"/>
      <c r="EV2" s="216"/>
      <c r="EW2" s="215" t="s">
        <v>1</v>
      </c>
      <c r="EX2" s="212" t="s">
        <v>2</v>
      </c>
      <c r="EY2" s="213"/>
      <c r="EZ2" s="216"/>
      <c r="FA2" s="211" t="s">
        <v>1</v>
      </c>
      <c r="FB2" s="212" t="s">
        <v>2</v>
      </c>
      <c r="FC2" s="213"/>
      <c r="FD2" s="214"/>
      <c r="FE2" s="215" t="s">
        <v>1</v>
      </c>
      <c r="FF2" s="212" t="s">
        <v>2</v>
      </c>
      <c r="FG2" s="213"/>
      <c r="FH2" s="216"/>
      <c r="FI2" s="215" t="s">
        <v>1</v>
      </c>
      <c r="FJ2" s="212" t="s">
        <v>2</v>
      </c>
      <c r="FK2" s="213"/>
      <c r="FL2" s="216"/>
      <c r="FM2" s="215" t="s">
        <v>1</v>
      </c>
      <c r="FN2" s="212" t="s">
        <v>2</v>
      </c>
      <c r="FO2" s="213"/>
      <c r="FP2" s="216"/>
      <c r="FQ2" s="211" t="s">
        <v>1</v>
      </c>
      <c r="FR2" s="212" t="s">
        <v>2</v>
      </c>
      <c r="FS2" s="213"/>
      <c r="FT2" s="214"/>
      <c r="FU2" s="215" t="s">
        <v>1</v>
      </c>
      <c r="FV2" s="212" t="s">
        <v>2</v>
      </c>
      <c r="FW2" s="213"/>
      <c r="FX2" s="216"/>
      <c r="FY2" s="215" t="s">
        <v>1</v>
      </c>
      <c r="FZ2" s="212" t="s">
        <v>2</v>
      </c>
      <c r="GA2" s="213"/>
      <c r="GB2" s="216"/>
      <c r="GC2" s="215" t="s">
        <v>1</v>
      </c>
      <c r="GD2" s="212" t="s">
        <v>2</v>
      </c>
      <c r="GE2" s="213"/>
      <c r="GF2" s="216"/>
      <c r="GG2" s="211" t="s">
        <v>1</v>
      </c>
      <c r="GH2" s="212" t="s">
        <v>2</v>
      </c>
      <c r="GI2" s="213"/>
      <c r="GJ2" s="214"/>
      <c r="GK2" s="215" t="s">
        <v>1</v>
      </c>
      <c r="GL2" s="212" t="s">
        <v>2</v>
      </c>
      <c r="GM2" s="213"/>
      <c r="GN2" s="216"/>
      <c r="GO2" s="215" t="s">
        <v>1</v>
      </c>
      <c r="GP2" s="212" t="s">
        <v>2</v>
      </c>
      <c r="GQ2" s="213"/>
      <c r="GR2" s="216"/>
      <c r="GS2" s="215" t="s">
        <v>1</v>
      </c>
      <c r="GT2" s="212" t="s">
        <v>2</v>
      </c>
      <c r="GU2" s="213"/>
      <c r="GV2" s="216"/>
      <c r="GW2" s="215" t="s">
        <v>1</v>
      </c>
      <c r="GX2" s="212" t="s">
        <v>2</v>
      </c>
      <c r="GY2" s="213"/>
      <c r="GZ2" s="216"/>
      <c r="HA2" s="215" t="s">
        <v>1</v>
      </c>
      <c r="HB2" s="212" t="s">
        <v>2</v>
      </c>
      <c r="HC2" s="213"/>
      <c r="HD2" s="216"/>
    </row>
    <row r="3" spans="1:212" s="217" customFormat="1" x14ac:dyDescent="0.3">
      <c r="A3" s="217" t="s">
        <v>3</v>
      </c>
      <c r="B3" s="218" t="s">
        <v>4</v>
      </c>
      <c r="C3" s="219"/>
      <c r="D3" s="220"/>
      <c r="E3" s="221" t="s">
        <v>3</v>
      </c>
      <c r="F3" s="218" t="s">
        <v>4</v>
      </c>
      <c r="G3" s="219"/>
      <c r="H3" s="222"/>
      <c r="I3" s="221" t="s">
        <v>3</v>
      </c>
      <c r="J3" s="218" t="s">
        <v>4</v>
      </c>
      <c r="K3" s="219"/>
      <c r="L3" s="222"/>
      <c r="M3" s="221" t="s">
        <v>3</v>
      </c>
      <c r="N3" s="218" t="s">
        <v>4</v>
      </c>
      <c r="O3" s="219"/>
      <c r="P3" s="222"/>
      <c r="Q3" s="217" t="s">
        <v>3</v>
      </c>
      <c r="R3" s="218" t="s">
        <v>4</v>
      </c>
      <c r="S3" s="219"/>
      <c r="T3" s="220"/>
      <c r="U3" s="221" t="s">
        <v>3</v>
      </c>
      <c r="V3" s="218" t="s">
        <v>4</v>
      </c>
      <c r="W3" s="219"/>
      <c r="X3" s="222"/>
      <c r="Y3" s="221" t="s">
        <v>3</v>
      </c>
      <c r="Z3" s="218" t="s">
        <v>4</v>
      </c>
      <c r="AA3" s="219"/>
      <c r="AB3" s="222"/>
      <c r="AC3" s="221" t="s">
        <v>3</v>
      </c>
      <c r="AD3" s="218" t="s">
        <v>4</v>
      </c>
      <c r="AE3" s="219"/>
      <c r="AF3" s="222"/>
      <c r="AG3" s="217" t="s">
        <v>3</v>
      </c>
      <c r="AH3" s="218" t="s">
        <v>4</v>
      </c>
      <c r="AI3" s="219"/>
      <c r="AJ3" s="220"/>
      <c r="AK3" s="221" t="s">
        <v>3</v>
      </c>
      <c r="AL3" s="218" t="s">
        <v>4</v>
      </c>
      <c r="AM3" s="219"/>
      <c r="AN3" s="222"/>
      <c r="AO3" s="221" t="s">
        <v>3</v>
      </c>
      <c r="AP3" s="218" t="s">
        <v>4</v>
      </c>
      <c r="AQ3" s="219"/>
      <c r="AR3" s="222"/>
      <c r="AS3" s="221" t="s">
        <v>3</v>
      </c>
      <c r="AT3" s="218" t="s">
        <v>4</v>
      </c>
      <c r="AU3" s="219"/>
      <c r="AV3" s="222"/>
      <c r="AW3" s="217" t="s">
        <v>3</v>
      </c>
      <c r="AX3" s="218" t="s">
        <v>4</v>
      </c>
      <c r="AY3" s="219"/>
      <c r="AZ3" s="220"/>
      <c r="BA3" s="221" t="s">
        <v>3</v>
      </c>
      <c r="BB3" s="218" t="s">
        <v>4</v>
      </c>
      <c r="BC3" s="219"/>
      <c r="BD3" s="222"/>
      <c r="BE3" s="221" t="s">
        <v>3</v>
      </c>
      <c r="BF3" s="218" t="s">
        <v>4</v>
      </c>
      <c r="BG3" s="219"/>
      <c r="BH3" s="222"/>
      <c r="BI3" s="221" t="s">
        <v>3</v>
      </c>
      <c r="BJ3" s="218" t="s">
        <v>4</v>
      </c>
      <c r="BK3" s="219"/>
      <c r="BL3" s="222"/>
      <c r="BM3" s="217" t="s">
        <v>3</v>
      </c>
      <c r="BN3" s="218" t="s">
        <v>4</v>
      </c>
      <c r="BO3" s="219"/>
      <c r="BP3" s="220"/>
      <c r="BQ3" s="221" t="s">
        <v>3</v>
      </c>
      <c r="BR3" s="218" t="s">
        <v>4</v>
      </c>
      <c r="BS3" s="219"/>
      <c r="BT3" s="222"/>
      <c r="BU3" s="221" t="s">
        <v>3</v>
      </c>
      <c r="BV3" s="218" t="s">
        <v>4</v>
      </c>
      <c r="BW3" s="219"/>
      <c r="BX3" s="222"/>
      <c r="BY3" s="221" t="s">
        <v>3</v>
      </c>
      <c r="BZ3" s="218" t="s">
        <v>4</v>
      </c>
      <c r="CA3" s="219"/>
      <c r="CB3" s="222"/>
      <c r="CC3" s="217" t="s">
        <v>3</v>
      </c>
      <c r="CD3" s="218" t="s">
        <v>4</v>
      </c>
      <c r="CE3" s="219"/>
      <c r="CF3" s="220"/>
      <c r="CG3" s="221" t="s">
        <v>3</v>
      </c>
      <c r="CH3" s="218" t="s">
        <v>4</v>
      </c>
      <c r="CI3" s="219"/>
      <c r="CJ3" s="222"/>
      <c r="CK3" s="221" t="s">
        <v>3</v>
      </c>
      <c r="CL3" s="218" t="s">
        <v>4</v>
      </c>
      <c r="CM3" s="219"/>
      <c r="CN3" s="222"/>
      <c r="CO3" s="221" t="s">
        <v>3</v>
      </c>
      <c r="CP3" s="218" t="s">
        <v>4</v>
      </c>
      <c r="CQ3" s="219"/>
      <c r="CR3" s="222"/>
      <c r="CS3" s="221" t="s">
        <v>3</v>
      </c>
      <c r="CT3" s="218" t="s">
        <v>4</v>
      </c>
      <c r="CU3" s="219"/>
      <c r="CV3" s="222"/>
      <c r="CW3" s="221" t="s">
        <v>3</v>
      </c>
      <c r="CX3" s="218" t="s">
        <v>4</v>
      </c>
      <c r="CY3" s="219"/>
      <c r="CZ3" s="222"/>
      <c r="DA3" s="221" t="s">
        <v>3</v>
      </c>
      <c r="DB3" s="218" t="s">
        <v>4</v>
      </c>
      <c r="DC3" s="219"/>
      <c r="DD3" s="222"/>
      <c r="DE3" s="217" t="s">
        <v>3</v>
      </c>
      <c r="DF3" s="218" t="s">
        <v>4</v>
      </c>
      <c r="DG3" s="219"/>
      <c r="DH3" s="220"/>
      <c r="DI3" s="221" t="s">
        <v>3</v>
      </c>
      <c r="DJ3" s="218" t="s">
        <v>4</v>
      </c>
      <c r="DK3" s="219"/>
      <c r="DL3" s="222"/>
      <c r="DM3" s="221" t="s">
        <v>3</v>
      </c>
      <c r="DN3" s="218" t="s">
        <v>4</v>
      </c>
      <c r="DO3" s="219"/>
      <c r="DP3" s="222"/>
      <c r="DQ3" s="221" t="s">
        <v>3</v>
      </c>
      <c r="DR3" s="218" t="s">
        <v>4</v>
      </c>
      <c r="DS3" s="219"/>
      <c r="DT3" s="222"/>
      <c r="DU3" s="217" t="s">
        <v>3</v>
      </c>
      <c r="DV3" s="218" t="s">
        <v>4</v>
      </c>
      <c r="DW3" s="219"/>
      <c r="DX3" s="220"/>
      <c r="DY3" s="221" t="s">
        <v>3</v>
      </c>
      <c r="DZ3" s="218" t="s">
        <v>4</v>
      </c>
      <c r="EA3" s="219"/>
      <c r="EB3" s="222"/>
      <c r="EC3" s="221" t="s">
        <v>3</v>
      </c>
      <c r="ED3" s="218" t="s">
        <v>4</v>
      </c>
      <c r="EE3" s="219"/>
      <c r="EF3" s="222"/>
      <c r="EG3" s="221" t="s">
        <v>3</v>
      </c>
      <c r="EH3" s="218" t="s">
        <v>4</v>
      </c>
      <c r="EI3" s="219"/>
      <c r="EJ3" s="222"/>
      <c r="EK3" s="217" t="s">
        <v>3</v>
      </c>
      <c r="EL3" s="218" t="s">
        <v>4</v>
      </c>
      <c r="EM3" s="219"/>
      <c r="EN3" s="220"/>
      <c r="EO3" s="221" t="s">
        <v>3</v>
      </c>
      <c r="EP3" s="218" t="s">
        <v>4</v>
      </c>
      <c r="EQ3" s="219"/>
      <c r="ER3" s="222"/>
      <c r="ES3" s="221" t="s">
        <v>3</v>
      </c>
      <c r="ET3" s="218" t="s">
        <v>4</v>
      </c>
      <c r="EU3" s="219"/>
      <c r="EV3" s="222"/>
      <c r="EW3" s="221" t="s">
        <v>3</v>
      </c>
      <c r="EX3" s="218" t="s">
        <v>4</v>
      </c>
      <c r="EY3" s="219"/>
      <c r="EZ3" s="222"/>
      <c r="FA3" s="217" t="s">
        <v>3</v>
      </c>
      <c r="FB3" s="218" t="s">
        <v>4</v>
      </c>
      <c r="FC3" s="219"/>
      <c r="FD3" s="220"/>
      <c r="FE3" s="221" t="s">
        <v>3</v>
      </c>
      <c r="FF3" s="218" t="s">
        <v>4</v>
      </c>
      <c r="FG3" s="219"/>
      <c r="FH3" s="222"/>
      <c r="FI3" s="221" t="s">
        <v>3</v>
      </c>
      <c r="FJ3" s="218" t="s">
        <v>4</v>
      </c>
      <c r="FK3" s="219"/>
      <c r="FL3" s="222"/>
      <c r="FM3" s="221" t="s">
        <v>3</v>
      </c>
      <c r="FN3" s="218" t="s">
        <v>4</v>
      </c>
      <c r="FO3" s="219"/>
      <c r="FP3" s="222"/>
      <c r="FQ3" s="217" t="s">
        <v>3</v>
      </c>
      <c r="FR3" s="218" t="s">
        <v>4</v>
      </c>
      <c r="FS3" s="219"/>
      <c r="FT3" s="220"/>
      <c r="FU3" s="221" t="s">
        <v>3</v>
      </c>
      <c r="FV3" s="218" t="s">
        <v>4</v>
      </c>
      <c r="FW3" s="219"/>
      <c r="FX3" s="222"/>
      <c r="FY3" s="221" t="s">
        <v>3</v>
      </c>
      <c r="FZ3" s="218" t="s">
        <v>4</v>
      </c>
      <c r="GA3" s="219"/>
      <c r="GB3" s="222"/>
      <c r="GC3" s="221" t="s">
        <v>3</v>
      </c>
      <c r="GD3" s="218" t="s">
        <v>4</v>
      </c>
      <c r="GE3" s="219"/>
      <c r="GF3" s="222"/>
      <c r="GG3" s="217" t="s">
        <v>3</v>
      </c>
      <c r="GH3" s="218" t="s">
        <v>4</v>
      </c>
      <c r="GI3" s="219"/>
      <c r="GJ3" s="220"/>
      <c r="GK3" s="221" t="s">
        <v>3</v>
      </c>
      <c r="GL3" s="218" t="s">
        <v>4</v>
      </c>
      <c r="GM3" s="219"/>
      <c r="GN3" s="222"/>
      <c r="GO3" s="221" t="s">
        <v>3</v>
      </c>
      <c r="GP3" s="218" t="s">
        <v>4</v>
      </c>
      <c r="GQ3" s="219"/>
      <c r="GR3" s="222"/>
      <c r="GS3" s="221" t="s">
        <v>3</v>
      </c>
      <c r="GT3" s="218" t="s">
        <v>4</v>
      </c>
      <c r="GU3" s="219"/>
      <c r="GV3" s="222"/>
      <c r="GW3" s="221" t="s">
        <v>3</v>
      </c>
      <c r="GX3" s="218" t="s">
        <v>4</v>
      </c>
      <c r="GY3" s="219"/>
      <c r="GZ3" s="222"/>
      <c r="HA3" s="221" t="s">
        <v>3</v>
      </c>
      <c r="HB3" s="218" t="s">
        <v>4</v>
      </c>
      <c r="HC3" s="219"/>
      <c r="HD3" s="222"/>
    </row>
    <row r="4" spans="1:212" x14ac:dyDescent="0.3">
      <c r="A4" t="s">
        <v>5</v>
      </c>
      <c r="B4" s="3">
        <v>0</v>
      </c>
      <c r="C4" s="202" t="str" cm="1">
        <f t="array" ref="C4:D23">_xlfn._xlws.SORT(A4:B23)</f>
        <v>Arsenal</v>
      </c>
      <c r="D4" s="203">
        <v>0</v>
      </c>
      <c r="E4" s="201" t="s">
        <v>6</v>
      </c>
      <c r="F4" s="3">
        <v>0</v>
      </c>
      <c r="G4" s="202" t="str" cm="1">
        <f t="array" ref="G4:H23">_xlfn._xlws.SORT(E4:F23)</f>
        <v>Arsenal</v>
      </c>
      <c r="H4" s="204">
        <v>0</v>
      </c>
      <c r="I4" s="201" t="s">
        <v>6</v>
      </c>
      <c r="J4" s="3">
        <v>0</v>
      </c>
      <c r="K4" s="202" t="str" cm="1">
        <f t="array" ref="K4:L23">_xlfn._xlws.SORT(I4:J23)</f>
        <v>Arsenal</v>
      </c>
      <c r="L4" s="204">
        <v>0</v>
      </c>
      <c r="M4" s="201" t="s">
        <v>7</v>
      </c>
      <c r="N4" s="3">
        <v>0</v>
      </c>
      <c r="O4" s="202" t="str" cm="1">
        <f t="array" ref="O4:P23">_xlfn._xlws.SORT(M4:N23)</f>
        <v>Arsenal</v>
      </c>
      <c r="P4" s="204">
        <v>0</v>
      </c>
      <c r="Q4" t="s">
        <v>5</v>
      </c>
      <c r="R4" s="3">
        <v>0</v>
      </c>
      <c r="S4" s="202" t="str" cm="1">
        <f t="array" ref="S4:T23">_xlfn._xlws.SORT(Q4:R23)</f>
        <v>Arsenal</v>
      </c>
      <c r="T4" s="203">
        <v>0</v>
      </c>
      <c r="U4" s="201" t="s">
        <v>5</v>
      </c>
      <c r="V4" s="3">
        <v>0</v>
      </c>
      <c r="W4" s="202" t="str" cm="1">
        <f t="array" ref="W4:X23">_xlfn._xlws.SORT(U4:V23)</f>
        <v>Arsenal</v>
      </c>
      <c r="X4" s="204">
        <v>0</v>
      </c>
      <c r="Y4" t="s">
        <v>5</v>
      </c>
      <c r="Z4" s="3">
        <v>0</v>
      </c>
      <c r="AA4" s="202" t="str" cm="1">
        <f t="array" ref="AA4:AB23">_xlfn._xlws.SORT(Y4:Z23)</f>
        <v>Arsenal</v>
      </c>
      <c r="AB4" s="204">
        <v>0</v>
      </c>
      <c r="AC4" t="s">
        <v>5</v>
      </c>
      <c r="AD4" s="3">
        <v>0</v>
      </c>
      <c r="AE4" s="202" t="str" cm="1">
        <f t="array" ref="AE4:AF23">_xlfn._xlws.SORT(AC4:AD23)</f>
        <v>Arsenal</v>
      </c>
      <c r="AF4" s="204">
        <v>0</v>
      </c>
      <c r="AG4" t="s">
        <v>5</v>
      </c>
      <c r="AH4" s="3">
        <v>0</v>
      </c>
      <c r="AI4" s="202" t="str" cm="1">
        <f t="array" ref="AI4:AJ23">_xlfn._xlws.SORT(AG4:AH23)</f>
        <v>Arsenal</v>
      </c>
      <c r="AJ4" s="203">
        <v>0</v>
      </c>
      <c r="AK4" s="201" t="s">
        <v>5</v>
      </c>
      <c r="AL4" s="3">
        <v>0</v>
      </c>
      <c r="AM4" s="202" t="str" cm="1">
        <f t="array" ref="AM4:AN23">_xlfn._xlws.SORT(AK4:AL23)</f>
        <v>Arsenal</v>
      </c>
      <c r="AN4" s="204">
        <v>0</v>
      </c>
      <c r="AO4" t="s">
        <v>5</v>
      </c>
      <c r="AP4" s="3">
        <v>0</v>
      </c>
      <c r="AQ4" s="202" t="str" cm="1">
        <f t="array" ref="AQ4:AR23">_xlfn._xlws.SORT(AO4:AP23)</f>
        <v>Arsenal</v>
      </c>
      <c r="AR4" s="204">
        <v>0</v>
      </c>
      <c r="AS4" t="s">
        <v>5</v>
      </c>
      <c r="AT4" s="3">
        <v>0</v>
      </c>
      <c r="AU4" s="202" t="str" cm="1">
        <f t="array" ref="AU4:AV23">_xlfn._xlws.SORT(AS4:AT23)</f>
        <v>Arsenal</v>
      </c>
      <c r="AV4" s="204">
        <v>0</v>
      </c>
      <c r="AW4" t="s">
        <v>5</v>
      </c>
      <c r="AX4" s="3">
        <v>0</v>
      </c>
      <c r="AY4" s="202" t="str" cm="1">
        <f t="array" ref="AY4:AZ23">_xlfn._xlws.SORT(AW4:AX23)</f>
        <v>Arsenal</v>
      </c>
      <c r="AZ4" s="203">
        <v>0</v>
      </c>
      <c r="BA4" s="201" t="s">
        <v>5</v>
      </c>
      <c r="BB4" s="3">
        <v>0</v>
      </c>
      <c r="BC4" s="202" t="str" cm="1">
        <f t="array" ref="BC4:BD23">_xlfn._xlws.SORT(BA4:BB23)</f>
        <v>Arsenal</v>
      </c>
      <c r="BD4" s="204">
        <v>0</v>
      </c>
      <c r="BE4" t="s">
        <v>5</v>
      </c>
      <c r="BF4" s="3">
        <v>0</v>
      </c>
      <c r="BG4" s="202" t="str" cm="1">
        <f t="array" ref="BG4:BH23">_xlfn._xlws.SORT(BE4:BF23)</f>
        <v>Arsenal</v>
      </c>
      <c r="BH4" s="204">
        <v>0</v>
      </c>
      <c r="BI4" t="s">
        <v>5</v>
      </c>
      <c r="BJ4" s="3">
        <v>0</v>
      </c>
      <c r="BK4" s="202" t="str" cm="1">
        <f t="array" ref="BK4:BL23">_xlfn._xlws.SORT(BI4:BJ23)</f>
        <v>Arsenal</v>
      </c>
      <c r="BL4" s="204">
        <v>0</v>
      </c>
      <c r="BM4" t="s">
        <v>5</v>
      </c>
      <c r="BN4" s="3">
        <v>0</v>
      </c>
      <c r="BO4" s="202" t="str" cm="1">
        <f t="array" ref="BO4:BP23">_xlfn._xlws.SORT(BM4:BN23)</f>
        <v>Arsenal</v>
      </c>
      <c r="BP4" s="203">
        <v>0</v>
      </c>
      <c r="BQ4" s="201" t="s">
        <v>5</v>
      </c>
      <c r="BR4" s="3">
        <v>0</v>
      </c>
      <c r="BS4" s="202" t="str" cm="1">
        <f t="array" ref="BS4:BT23">_xlfn._xlws.SORT(BQ4:BR23)</f>
        <v>Arsenal</v>
      </c>
      <c r="BT4" s="204">
        <v>0</v>
      </c>
      <c r="BU4" t="s">
        <v>5</v>
      </c>
      <c r="BV4" s="3">
        <v>0</v>
      </c>
      <c r="BW4" s="202" t="str" cm="1">
        <f t="array" ref="BW4:BX23">_xlfn._xlws.SORT(BU4:BV23)</f>
        <v>Arsenal</v>
      </c>
      <c r="BX4" s="204">
        <v>0</v>
      </c>
      <c r="BY4" t="s">
        <v>5</v>
      </c>
      <c r="BZ4" s="3">
        <v>0</v>
      </c>
      <c r="CA4" s="202" t="str" cm="1">
        <f t="array" ref="CA4:CB23">_xlfn._xlws.SORT(BY4:BZ23)</f>
        <v>Arsenal</v>
      </c>
      <c r="CB4" s="204">
        <v>0</v>
      </c>
      <c r="CC4" t="s">
        <v>5</v>
      </c>
      <c r="CD4" s="3">
        <v>0</v>
      </c>
      <c r="CE4" s="202" t="str" cm="1">
        <f t="array" ref="CE4:CF23">_xlfn._xlws.SORT(CC4:CD23)</f>
        <v>Arsenal</v>
      </c>
      <c r="CF4" s="203">
        <v>0</v>
      </c>
      <c r="CG4" s="201" t="s">
        <v>5</v>
      </c>
      <c r="CH4" s="3">
        <v>0</v>
      </c>
      <c r="CI4" s="202" t="str" cm="1">
        <f t="array" ref="CI4:CJ23">_xlfn._xlws.SORT(CG4:CH23)</f>
        <v>Arsenal</v>
      </c>
      <c r="CJ4" s="204">
        <v>0</v>
      </c>
      <c r="CK4" t="s">
        <v>5</v>
      </c>
      <c r="CL4" s="3">
        <v>0</v>
      </c>
      <c r="CM4" s="202" t="str" cm="1">
        <f t="array" ref="CM4:CN23">_xlfn._xlws.SORT(CK4:CL23)</f>
        <v>Arsenal</v>
      </c>
      <c r="CN4" s="204">
        <v>0</v>
      </c>
      <c r="CO4" t="s">
        <v>5</v>
      </c>
      <c r="CP4" s="3">
        <v>0</v>
      </c>
      <c r="CQ4" s="202" t="str" cm="1">
        <f t="array" ref="CQ4:CR23">_xlfn._xlws.SORT(CO4:CP23)</f>
        <v>Arsenal</v>
      </c>
      <c r="CR4" s="204">
        <v>0</v>
      </c>
      <c r="CS4" t="s">
        <v>5</v>
      </c>
      <c r="CT4" s="3">
        <v>0</v>
      </c>
      <c r="CU4" s="202" t="str" cm="1">
        <f t="array" ref="CU4:CV23">_xlfn._xlws.SORT(CS4:CT23)</f>
        <v>Arsenal</v>
      </c>
      <c r="CV4" s="204">
        <v>0</v>
      </c>
      <c r="CW4" t="s">
        <v>5</v>
      </c>
      <c r="CX4" s="3">
        <v>0</v>
      </c>
      <c r="CY4" s="202" t="str" cm="1">
        <f t="array" ref="CY4:CZ23">_xlfn._xlws.SORT(CW4:CX23)</f>
        <v>Arsenal</v>
      </c>
      <c r="CZ4" s="204">
        <v>0</v>
      </c>
      <c r="DA4" t="s">
        <v>5</v>
      </c>
      <c r="DB4" s="3">
        <v>10</v>
      </c>
      <c r="DC4" s="202" t="str" cm="1">
        <f t="array" ref="DC4:DD23">_xlfn._xlws.SORT(DA4:DB23)</f>
        <v>Arsenal</v>
      </c>
      <c r="DD4" s="204">
        <v>10</v>
      </c>
      <c r="DE4" t="s">
        <v>5</v>
      </c>
      <c r="DF4" s="3">
        <v>0</v>
      </c>
      <c r="DG4" s="202" t="str" cm="1">
        <f t="array" ref="DG4:DH23">_xlfn._xlws.SORT(DE4:DF23)</f>
        <v>Arsenal</v>
      </c>
      <c r="DH4" s="203">
        <v>0</v>
      </c>
      <c r="DI4" s="201" t="s">
        <v>5</v>
      </c>
      <c r="DJ4" s="3">
        <v>0</v>
      </c>
      <c r="DK4" s="202" t="str" cm="1">
        <f t="array" ref="DK4:DL23">_xlfn._xlws.SORT(DI4:DJ23)</f>
        <v>Arsenal</v>
      </c>
      <c r="DL4" s="204">
        <v>0</v>
      </c>
      <c r="DM4" t="s">
        <v>5</v>
      </c>
      <c r="DN4" s="3">
        <v>0</v>
      </c>
      <c r="DO4" s="202" t="str" cm="1">
        <f t="array" ref="DO4:DP23">_xlfn._xlws.SORT(DM4:DN23)</f>
        <v>Arsenal</v>
      </c>
      <c r="DP4" s="204">
        <v>0</v>
      </c>
      <c r="DQ4" t="s">
        <v>5</v>
      </c>
      <c r="DR4" s="3">
        <v>0</v>
      </c>
      <c r="DS4" s="202" t="str" cm="1">
        <f t="array" ref="DS4:DT23">_xlfn._xlws.SORT(DQ4:DR23)</f>
        <v>Arsenal</v>
      </c>
      <c r="DT4" s="204">
        <v>0</v>
      </c>
      <c r="DU4" t="s">
        <v>5</v>
      </c>
      <c r="DV4" s="3">
        <v>0</v>
      </c>
      <c r="DW4" s="202" t="str" cm="1">
        <f t="array" ref="DW4:DX23">_xlfn._xlws.SORT(DU4:DV23)</f>
        <v>Arsenal</v>
      </c>
      <c r="DX4" s="203">
        <v>0</v>
      </c>
      <c r="DY4" s="201" t="s">
        <v>5</v>
      </c>
      <c r="DZ4" s="3">
        <v>0</v>
      </c>
      <c r="EA4" s="202" t="str" cm="1">
        <f t="array" ref="EA4:EB23">_xlfn._xlws.SORT(DY4:DZ23)</f>
        <v>Arsenal</v>
      </c>
      <c r="EB4" s="204">
        <v>0</v>
      </c>
      <c r="EC4" t="s">
        <v>5</v>
      </c>
      <c r="ED4" s="3">
        <v>0</v>
      </c>
      <c r="EE4" s="202" t="str" cm="1">
        <f t="array" ref="EE4:EF23">_xlfn._xlws.SORT(EC4:ED23)</f>
        <v>Arsenal</v>
      </c>
      <c r="EF4" s="204">
        <v>0</v>
      </c>
      <c r="EG4" t="s">
        <v>5</v>
      </c>
      <c r="EH4" s="3">
        <v>0</v>
      </c>
      <c r="EI4" s="202" t="str" cm="1">
        <f t="array" ref="EI4:EJ23">_xlfn._xlws.SORT(EG4:EH23)</f>
        <v>Arsenal</v>
      </c>
      <c r="EJ4" s="204">
        <v>0</v>
      </c>
      <c r="EK4" t="s">
        <v>5</v>
      </c>
      <c r="EL4" s="3">
        <v>0</v>
      </c>
      <c r="EM4" s="202" t="str" cm="1">
        <f t="array" ref="EM4:EN23">_xlfn._xlws.SORT(EK4:EL23)</f>
        <v>Arsenal</v>
      </c>
      <c r="EN4" s="203">
        <v>0</v>
      </c>
      <c r="EO4" s="201" t="s">
        <v>5</v>
      </c>
      <c r="EP4" s="3">
        <v>0</v>
      </c>
      <c r="EQ4" s="202" t="str" cm="1">
        <f t="array" ref="EQ4:ER23">_xlfn._xlws.SORT(EO4:EP23)</f>
        <v>Arsenal</v>
      </c>
      <c r="ER4" s="204">
        <v>0</v>
      </c>
      <c r="ES4" t="s">
        <v>5</v>
      </c>
      <c r="ET4" s="3">
        <v>0</v>
      </c>
      <c r="EU4" s="202" t="str" cm="1">
        <f t="array" ref="EU4:EV23">_xlfn._xlws.SORT(ES4:ET23)</f>
        <v>Arsenal</v>
      </c>
      <c r="EV4" s="204">
        <v>0</v>
      </c>
      <c r="EW4" t="s">
        <v>5</v>
      </c>
      <c r="EX4" s="3">
        <v>0</v>
      </c>
      <c r="EY4" s="202" t="str" cm="1">
        <f t="array" ref="EY4:EZ23">_xlfn._xlws.SORT(EW4:EX23)</f>
        <v>Arsenal</v>
      </c>
      <c r="EZ4" s="204">
        <v>0</v>
      </c>
      <c r="FA4" t="s">
        <v>5</v>
      </c>
      <c r="FB4" s="3">
        <v>0</v>
      </c>
      <c r="FC4" s="202" t="str" cm="1">
        <f t="array" ref="FC4:FD23">_xlfn._xlws.SORT(FA4:FB23)</f>
        <v>Arsenal</v>
      </c>
      <c r="FD4" s="203">
        <v>0</v>
      </c>
      <c r="FE4" s="201" t="s">
        <v>5</v>
      </c>
      <c r="FF4" s="3">
        <v>0</v>
      </c>
      <c r="FG4" s="202" t="str" cm="1">
        <f t="array" ref="FG4:FH23">_xlfn._xlws.SORT(FE4:FF23)</f>
        <v>Arsenal</v>
      </c>
      <c r="FH4" s="204">
        <v>0</v>
      </c>
      <c r="FI4" t="s">
        <v>5</v>
      </c>
      <c r="FJ4" s="3">
        <v>0</v>
      </c>
      <c r="FK4" s="202" t="str" cm="1">
        <f t="array" ref="FK4:FL23">_xlfn._xlws.SORT(FI4:FJ23)</f>
        <v>Arsenal</v>
      </c>
      <c r="FL4" s="204">
        <v>0</v>
      </c>
      <c r="FM4" t="s">
        <v>5</v>
      </c>
      <c r="FN4" s="3">
        <v>0</v>
      </c>
      <c r="FO4" s="202" t="str" cm="1">
        <f t="array" ref="FO4:FP23">_xlfn._xlws.SORT(FM4:FN23)</f>
        <v>Arsenal</v>
      </c>
      <c r="FP4" s="204">
        <v>0</v>
      </c>
      <c r="FQ4" t="s">
        <v>5</v>
      </c>
      <c r="FR4" s="3">
        <v>0</v>
      </c>
      <c r="FS4" s="202" t="str" cm="1">
        <f t="array" ref="FS4:FT23">_xlfn._xlws.SORT(FQ4:FR23)</f>
        <v>Arsenal</v>
      </c>
      <c r="FT4" s="203">
        <v>0</v>
      </c>
      <c r="FU4" s="201" t="s">
        <v>5</v>
      </c>
      <c r="FV4" s="3">
        <v>0</v>
      </c>
      <c r="FW4" s="202" t="str" cm="1">
        <f t="array" ref="FW4:FX23">_xlfn._xlws.SORT(FU4:FV23)</f>
        <v>Arsenal</v>
      </c>
      <c r="FX4" s="204">
        <v>0</v>
      </c>
      <c r="FY4" t="s">
        <v>5</v>
      </c>
      <c r="FZ4" s="3">
        <v>0</v>
      </c>
      <c r="GA4" s="202" t="str" cm="1">
        <f t="array" ref="GA4:GB23">_xlfn._xlws.SORT(FY4:FZ23)</f>
        <v>Arsenal</v>
      </c>
      <c r="GB4" s="204">
        <v>0</v>
      </c>
      <c r="GC4" t="s">
        <v>5</v>
      </c>
      <c r="GD4" s="3">
        <v>0</v>
      </c>
      <c r="GE4" s="202" t="str" cm="1">
        <f t="array" ref="GE4:GF23">_xlfn._xlws.SORT(GC4:GD23)</f>
        <v>Arsenal</v>
      </c>
      <c r="GF4" s="204">
        <v>0</v>
      </c>
      <c r="GG4" t="s">
        <v>5</v>
      </c>
      <c r="GH4" s="3">
        <v>0</v>
      </c>
      <c r="GI4" s="202" t="str" cm="1">
        <f t="array" ref="GI4:GJ23">_xlfn._xlws.SORT(GG4:GH23)</f>
        <v>Arsenal</v>
      </c>
      <c r="GJ4" s="203">
        <v>0</v>
      </c>
      <c r="GK4" s="201" t="s">
        <v>5</v>
      </c>
      <c r="GL4" s="3">
        <v>0</v>
      </c>
      <c r="GM4" s="202" t="str" cm="1">
        <f t="array" ref="GM4:GN23">_xlfn._xlws.SORT(GK4:GL23)</f>
        <v>Arsenal</v>
      </c>
      <c r="GN4" s="204">
        <v>0</v>
      </c>
      <c r="GO4" t="s">
        <v>5</v>
      </c>
      <c r="GP4" s="3">
        <v>0</v>
      </c>
      <c r="GQ4" s="202" t="str" cm="1">
        <f t="array" ref="GQ4:GR23">_xlfn._xlws.SORT(GO4:GP23)</f>
        <v>Arsenal</v>
      </c>
      <c r="GR4" s="204">
        <v>0</v>
      </c>
      <c r="GS4" t="s">
        <v>5</v>
      </c>
      <c r="GT4" s="3">
        <v>0</v>
      </c>
      <c r="GU4" s="202" t="str" cm="1">
        <f t="array" ref="GU4:GV23">_xlfn._xlws.SORT(GS4:GT23)</f>
        <v>Arsenal</v>
      </c>
      <c r="GV4" s="204">
        <v>0</v>
      </c>
      <c r="GW4" t="s">
        <v>5</v>
      </c>
      <c r="GX4" s="3">
        <v>0</v>
      </c>
      <c r="GY4" s="202" t="str" cm="1">
        <f t="array" ref="GY4:GZ23">_xlfn._xlws.SORT(GW4:GX23)</f>
        <v>Arsenal</v>
      </c>
      <c r="GZ4" s="204">
        <v>0</v>
      </c>
      <c r="HA4" t="s">
        <v>5</v>
      </c>
      <c r="HB4" s="3">
        <v>0</v>
      </c>
      <c r="HC4" s="202" t="str" cm="1">
        <f t="array" ref="HC4:HD23">_xlfn._xlws.SORT(HA4:HB23)</f>
        <v>Arsenal</v>
      </c>
      <c r="HD4" s="204">
        <v>0</v>
      </c>
    </row>
    <row r="5" spans="1:212" x14ac:dyDescent="0.3">
      <c r="A5" t="s">
        <v>8</v>
      </c>
      <c r="B5" s="3">
        <v>0</v>
      </c>
      <c r="C5" s="202" t="str">
        <v>Chelsea</v>
      </c>
      <c r="D5" s="203">
        <v>0</v>
      </c>
      <c r="E5" s="201" t="s">
        <v>9</v>
      </c>
      <c r="F5" s="3">
        <v>0</v>
      </c>
      <c r="G5" s="202" t="str">
        <v>Chelsea</v>
      </c>
      <c r="H5" s="204">
        <v>0</v>
      </c>
      <c r="I5" s="201" t="s">
        <v>7</v>
      </c>
      <c r="J5" s="3">
        <v>0</v>
      </c>
      <c r="K5" s="202" t="str">
        <v>Chelsea</v>
      </c>
      <c r="L5" s="204">
        <v>0</v>
      </c>
      <c r="M5" s="201" t="s">
        <v>10</v>
      </c>
      <c r="N5" s="3">
        <v>0</v>
      </c>
      <c r="O5" s="202" t="str">
        <v>Chelsea</v>
      </c>
      <c r="P5" s="204">
        <v>0</v>
      </c>
      <c r="Q5" t="s">
        <v>8</v>
      </c>
      <c r="R5" s="3">
        <v>0</v>
      </c>
      <c r="S5" s="202" t="str">
        <v>Chelsea</v>
      </c>
      <c r="T5" s="203">
        <v>0</v>
      </c>
      <c r="U5" s="201" t="s">
        <v>8</v>
      </c>
      <c r="V5" s="3">
        <v>0</v>
      </c>
      <c r="W5" s="202" t="str">
        <v>Chelsea</v>
      </c>
      <c r="X5" s="204">
        <v>0</v>
      </c>
      <c r="Y5" t="s">
        <v>8</v>
      </c>
      <c r="Z5" s="3">
        <v>0</v>
      </c>
      <c r="AA5" s="202" t="str">
        <v>Chelsea</v>
      </c>
      <c r="AB5" s="204">
        <v>0</v>
      </c>
      <c r="AC5" t="s">
        <v>8</v>
      </c>
      <c r="AD5" s="3">
        <v>0</v>
      </c>
      <c r="AE5" s="202" t="str">
        <v>Chelsea</v>
      </c>
      <c r="AF5" s="204">
        <v>0</v>
      </c>
      <c r="AG5" t="s">
        <v>8</v>
      </c>
      <c r="AH5" s="3">
        <v>0</v>
      </c>
      <c r="AI5" s="202" t="str">
        <v>Chelsea</v>
      </c>
      <c r="AJ5" s="203">
        <v>0</v>
      </c>
      <c r="AK5" s="201" t="s">
        <v>8</v>
      </c>
      <c r="AL5" s="3">
        <v>0</v>
      </c>
      <c r="AM5" s="202" t="str">
        <v>Chelsea</v>
      </c>
      <c r="AN5" s="204">
        <v>0</v>
      </c>
      <c r="AO5" t="s">
        <v>8</v>
      </c>
      <c r="AP5" s="3">
        <v>0</v>
      </c>
      <c r="AQ5" s="202" t="str">
        <v>Chelsea</v>
      </c>
      <c r="AR5" s="204">
        <v>0</v>
      </c>
      <c r="AS5" t="s">
        <v>8</v>
      </c>
      <c r="AT5" s="3">
        <v>0</v>
      </c>
      <c r="AU5" s="202" t="str">
        <v>Chelsea</v>
      </c>
      <c r="AV5" s="204">
        <v>0</v>
      </c>
      <c r="AW5" t="s">
        <v>8</v>
      </c>
      <c r="AX5" s="3">
        <v>0</v>
      </c>
      <c r="AY5" s="202" t="str">
        <v>Chelsea</v>
      </c>
      <c r="AZ5" s="203">
        <v>0</v>
      </c>
      <c r="BA5" s="201" t="s">
        <v>8</v>
      </c>
      <c r="BB5" s="3">
        <v>0</v>
      </c>
      <c r="BC5" s="202" t="str">
        <v>Chelsea</v>
      </c>
      <c r="BD5" s="204">
        <v>0</v>
      </c>
      <c r="BE5" t="s">
        <v>8</v>
      </c>
      <c r="BF5" s="3">
        <v>0</v>
      </c>
      <c r="BG5" s="202" t="str">
        <v>Chelsea</v>
      </c>
      <c r="BH5" s="204">
        <v>0</v>
      </c>
      <c r="BI5" t="s">
        <v>8</v>
      </c>
      <c r="BJ5" s="3">
        <v>0</v>
      </c>
      <c r="BK5" s="202" t="str">
        <v>Chelsea</v>
      </c>
      <c r="BL5" s="204">
        <v>0</v>
      </c>
      <c r="BM5" t="s">
        <v>8</v>
      </c>
      <c r="BN5" s="3">
        <v>0</v>
      </c>
      <c r="BO5" s="202" t="str">
        <v>Chelsea</v>
      </c>
      <c r="BP5" s="203">
        <v>0</v>
      </c>
      <c r="BQ5" s="201" t="s">
        <v>8</v>
      </c>
      <c r="BR5" s="3">
        <v>0</v>
      </c>
      <c r="BS5" s="202" t="str">
        <v>Chelsea</v>
      </c>
      <c r="BT5" s="204">
        <v>0</v>
      </c>
      <c r="BU5" t="s">
        <v>8</v>
      </c>
      <c r="BV5" s="3">
        <v>0</v>
      </c>
      <c r="BW5" s="202" t="str">
        <v>Chelsea</v>
      </c>
      <c r="BX5" s="204">
        <v>0</v>
      </c>
      <c r="BY5" t="s">
        <v>8</v>
      </c>
      <c r="BZ5" s="3">
        <v>0</v>
      </c>
      <c r="CA5" s="202" t="str">
        <v>Chelsea</v>
      </c>
      <c r="CB5" s="204">
        <v>0</v>
      </c>
      <c r="CC5" t="s">
        <v>8</v>
      </c>
      <c r="CD5" s="3">
        <v>0</v>
      </c>
      <c r="CE5" s="202" t="str">
        <v>Chelsea</v>
      </c>
      <c r="CF5" s="203">
        <v>0</v>
      </c>
      <c r="CG5" s="201" t="s">
        <v>8</v>
      </c>
      <c r="CH5" s="3">
        <v>0</v>
      </c>
      <c r="CI5" s="202" t="str">
        <v>Chelsea</v>
      </c>
      <c r="CJ5" s="204">
        <v>0</v>
      </c>
      <c r="CK5" t="s">
        <v>8</v>
      </c>
      <c r="CL5" s="3">
        <v>0</v>
      </c>
      <c r="CM5" s="202" t="str">
        <v>Chelsea</v>
      </c>
      <c r="CN5" s="204">
        <v>0</v>
      </c>
      <c r="CO5" t="s">
        <v>8</v>
      </c>
      <c r="CP5" s="3">
        <v>10</v>
      </c>
      <c r="CQ5" s="202" t="str">
        <v>Chelsea</v>
      </c>
      <c r="CR5" s="204">
        <v>10</v>
      </c>
      <c r="CS5" t="s">
        <v>8</v>
      </c>
      <c r="CT5" s="3">
        <v>0</v>
      </c>
      <c r="CU5" s="202" t="str">
        <v>Chelsea</v>
      </c>
      <c r="CV5" s="204">
        <v>0</v>
      </c>
      <c r="CW5" t="s">
        <v>8</v>
      </c>
      <c r="CX5" s="3">
        <v>0</v>
      </c>
      <c r="CY5" s="202" t="str">
        <v>Chelsea</v>
      </c>
      <c r="CZ5" s="204">
        <v>0</v>
      </c>
      <c r="DA5" t="s">
        <v>8</v>
      </c>
      <c r="DB5" s="3">
        <v>10</v>
      </c>
      <c r="DC5" s="202" t="str">
        <v>Chelsea</v>
      </c>
      <c r="DD5" s="204">
        <v>10</v>
      </c>
      <c r="DE5" t="s">
        <v>8</v>
      </c>
      <c r="DF5" s="3">
        <v>0</v>
      </c>
      <c r="DG5" s="202" t="str">
        <v>Chelsea</v>
      </c>
      <c r="DH5" s="203">
        <v>0</v>
      </c>
      <c r="DI5" s="201" t="s">
        <v>8</v>
      </c>
      <c r="DJ5" s="3">
        <v>0</v>
      </c>
      <c r="DK5" s="202" t="str">
        <v>Chelsea</v>
      </c>
      <c r="DL5" s="204">
        <v>0</v>
      </c>
      <c r="DM5" t="s">
        <v>8</v>
      </c>
      <c r="DN5" s="3">
        <v>0</v>
      </c>
      <c r="DO5" s="202" t="str">
        <v>Chelsea</v>
      </c>
      <c r="DP5" s="204">
        <v>0</v>
      </c>
      <c r="DQ5" t="s">
        <v>8</v>
      </c>
      <c r="DR5" s="3">
        <v>0</v>
      </c>
      <c r="DS5" s="202" t="str">
        <v>Chelsea</v>
      </c>
      <c r="DT5" s="204">
        <v>0</v>
      </c>
      <c r="DU5" t="s">
        <v>8</v>
      </c>
      <c r="DV5" s="3">
        <v>0</v>
      </c>
      <c r="DW5" s="202" t="str">
        <v>Chelsea</v>
      </c>
      <c r="DX5" s="203">
        <v>0</v>
      </c>
      <c r="DY5" s="201" t="s">
        <v>8</v>
      </c>
      <c r="DZ5" s="3">
        <v>0</v>
      </c>
      <c r="EA5" s="202" t="str">
        <v>Chelsea</v>
      </c>
      <c r="EB5" s="204">
        <v>0</v>
      </c>
      <c r="EC5" t="s">
        <v>8</v>
      </c>
      <c r="ED5" s="3">
        <v>0</v>
      </c>
      <c r="EE5" s="202" t="str">
        <v>Chelsea</v>
      </c>
      <c r="EF5" s="204">
        <v>0</v>
      </c>
      <c r="EG5" t="s">
        <v>8</v>
      </c>
      <c r="EH5" s="3">
        <v>0</v>
      </c>
      <c r="EI5" s="202" t="str">
        <v>Chelsea</v>
      </c>
      <c r="EJ5" s="204">
        <v>0</v>
      </c>
      <c r="EK5" t="s">
        <v>8</v>
      </c>
      <c r="EL5" s="3">
        <v>0</v>
      </c>
      <c r="EM5" s="202" t="str">
        <v>Chelsea</v>
      </c>
      <c r="EN5" s="203">
        <v>0</v>
      </c>
      <c r="EO5" s="201" t="s">
        <v>8</v>
      </c>
      <c r="EP5" s="3">
        <v>0</v>
      </c>
      <c r="EQ5" s="202" t="str">
        <v>Chelsea</v>
      </c>
      <c r="ER5" s="204">
        <v>0</v>
      </c>
      <c r="ES5" t="s">
        <v>8</v>
      </c>
      <c r="ET5" s="3">
        <v>0</v>
      </c>
      <c r="EU5" s="202" t="str">
        <v>Chelsea</v>
      </c>
      <c r="EV5" s="204">
        <v>0</v>
      </c>
      <c r="EW5" t="s">
        <v>8</v>
      </c>
      <c r="EX5" s="3">
        <v>0</v>
      </c>
      <c r="EY5" s="202" t="str">
        <v>Chelsea</v>
      </c>
      <c r="EZ5" s="204">
        <v>0</v>
      </c>
      <c r="FA5" t="s">
        <v>8</v>
      </c>
      <c r="FB5" s="3">
        <v>0</v>
      </c>
      <c r="FC5" s="202" t="str">
        <v>Chelsea</v>
      </c>
      <c r="FD5" s="203">
        <v>0</v>
      </c>
      <c r="FE5" s="201" t="s">
        <v>8</v>
      </c>
      <c r="FF5" s="3">
        <v>0</v>
      </c>
      <c r="FG5" s="202" t="str">
        <v>Chelsea</v>
      </c>
      <c r="FH5" s="204">
        <v>0</v>
      </c>
      <c r="FI5" t="s">
        <v>8</v>
      </c>
      <c r="FJ5" s="3">
        <v>0</v>
      </c>
      <c r="FK5" s="202" t="str">
        <v>Chelsea</v>
      </c>
      <c r="FL5" s="204">
        <v>0</v>
      </c>
      <c r="FM5" t="s">
        <v>8</v>
      </c>
      <c r="FN5" s="3">
        <v>0</v>
      </c>
      <c r="FO5" s="202" t="str">
        <v>Chelsea</v>
      </c>
      <c r="FP5" s="204">
        <v>0</v>
      </c>
      <c r="FQ5" t="s">
        <v>8</v>
      </c>
      <c r="FR5" s="3">
        <v>0</v>
      </c>
      <c r="FS5" s="202" t="str">
        <v>Chelsea</v>
      </c>
      <c r="FT5" s="203">
        <v>0</v>
      </c>
      <c r="FU5" s="201" t="s">
        <v>8</v>
      </c>
      <c r="FV5" s="3">
        <v>0</v>
      </c>
      <c r="FW5" s="202" t="str">
        <v>Chelsea</v>
      </c>
      <c r="FX5" s="204">
        <v>0</v>
      </c>
      <c r="FY5" t="s">
        <v>8</v>
      </c>
      <c r="FZ5" s="3">
        <v>0</v>
      </c>
      <c r="GA5" s="202" t="str">
        <v>Chelsea</v>
      </c>
      <c r="GB5" s="204">
        <v>0</v>
      </c>
      <c r="GC5" t="s">
        <v>8</v>
      </c>
      <c r="GD5" s="3">
        <v>0</v>
      </c>
      <c r="GE5" s="202" t="str">
        <v>Chelsea</v>
      </c>
      <c r="GF5" s="204">
        <v>0</v>
      </c>
      <c r="GG5" t="s">
        <v>8</v>
      </c>
      <c r="GH5" s="3">
        <v>0</v>
      </c>
      <c r="GI5" s="202" t="str">
        <v>Chelsea</v>
      </c>
      <c r="GJ5" s="203">
        <v>0</v>
      </c>
      <c r="GK5" s="201" t="s">
        <v>8</v>
      </c>
      <c r="GL5" s="3">
        <v>0</v>
      </c>
      <c r="GM5" s="202" t="str">
        <v>Chelsea</v>
      </c>
      <c r="GN5" s="204">
        <v>0</v>
      </c>
      <c r="GO5" t="s">
        <v>8</v>
      </c>
      <c r="GP5" s="3">
        <v>0</v>
      </c>
      <c r="GQ5" s="202" t="str">
        <v>Chelsea</v>
      </c>
      <c r="GR5" s="204">
        <v>0</v>
      </c>
      <c r="GS5" t="s">
        <v>8</v>
      </c>
      <c r="GT5" s="3">
        <v>0</v>
      </c>
      <c r="GU5" s="202" t="str">
        <v>Chelsea</v>
      </c>
      <c r="GV5" s="204">
        <v>0</v>
      </c>
      <c r="GW5" t="s">
        <v>8</v>
      </c>
      <c r="GX5" s="3">
        <v>0</v>
      </c>
      <c r="GY5" s="202" t="str">
        <v>Chelsea</v>
      </c>
      <c r="GZ5" s="204">
        <v>0</v>
      </c>
      <c r="HA5" t="s">
        <v>8</v>
      </c>
      <c r="HB5" s="3">
        <v>0</v>
      </c>
      <c r="HC5" s="202" t="str">
        <v>Chelsea</v>
      </c>
      <c r="HD5" s="204">
        <v>0</v>
      </c>
    </row>
    <row r="6" spans="1:212" x14ac:dyDescent="0.3">
      <c r="A6" t="s">
        <v>6</v>
      </c>
      <c r="B6" s="3">
        <v>10</v>
      </c>
      <c r="C6" s="202" t="str">
        <v>Cork</v>
      </c>
      <c r="D6" s="203">
        <v>10</v>
      </c>
      <c r="E6" s="201" t="s">
        <v>11</v>
      </c>
      <c r="F6" s="3">
        <v>0</v>
      </c>
      <c r="G6" s="202" t="str">
        <v>Cork</v>
      </c>
      <c r="H6" s="204">
        <v>0</v>
      </c>
      <c r="I6" s="201" t="s">
        <v>5</v>
      </c>
      <c r="J6" s="3">
        <v>0</v>
      </c>
      <c r="K6" s="202" t="str">
        <v>Cork</v>
      </c>
      <c r="L6" s="204">
        <v>0</v>
      </c>
      <c r="M6" s="201" t="s">
        <v>5</v>
      </c>
      <c r="N6" s="3">
        <v>0</v>
      </c>
      <c r="O6" s="202" t="str">
        <v>Cork</v>
      </c>
      <c r="P6" s="204">
        <v>0</v>
      </c>
      <c r="Q6" t="s">
        <v>6</v>
      </c>
      <c r="R6" s="3">
        <v>0</v>
      </c>
      <c r="S6" s="202" t="str">
        <v>Cork</v>
      </c>
      <c r="T6" s="203">
        <v>0</v>
      </c>
      <c r="U6" s="201" t="s">
        <v>6</v>
      </c>
      <c r="V6" s="3">
        <v>0</v>
      </c>
      <c r="W6" s="202" t="str">
        <v>Cork</v>
      </c>
      <c r="X6" s="204">
        <v>0</v>
      </c>
      <c r="Y6" t="s">
        <v>6</v>
      </c>
      <c r="Z6" s="3">
        <v>0</v>
      </c>
      <c r="AA6" s="202" t="str">
        <v>Cork</v>
      </c>
      <c r="AB6" s="204">
        <v>0</v>
      </c>
      <c r="AC6" t="s">
        <v>6</v>
      </c>
      <c r="AD6" s="3">
        <v>0</v>
      </c>
      <c r="AE6" s="202" t="str">
        <v>Cork</v>
      </c>
      <c r="AF6" s="204">
        <v>0</v>
      </c>
      <c r="AG6" t="s">
        <v>6</v>
      </c>
      <c r="AH6" s="3">
        <v>10</v>
      </c>
      <c r="AI6" s="202" t="str">
        <v>Cork</v>
      </c>
      <c r="AJ6" s="203">
        <v>10</v>
      </c>
      <c r="AK6" s="201" t="s">
        <v>6</v>
      </c>
      <c r="AL6" s="3">
        <v>0</v>
      </c>
      <c r="AM6" s="202" t="str">
        <v>Cork</v>
      </c>
      <c r="AN6" s="204">
        <v>0</v>
      </c>
      <c r="AO6" t="s">
        <v>6</v>
      </c>
      <c r="AP6" s="3">
        <v>0</v>
      </c>
      <c r="AQ6" s="202" t="str">
        <v>Cork</v>
      </c>
      <c r="AR6" s="204">
        <v>0</v>
      </c>
      <c r="AS6" t="s">
        <v>6</v>
      </c>
      <c r="AT6" s="3">
        <v>0</v>
      </c>
      <c r="AU6" s="202" t="str">
        <v>Cork</v>
      </c>
      <c r="AV6" s="204">
        <v>0</v>
      </c>
      <c r="AW6" t="s">
        <v>6</v>
      </c>
      <c r="AX6" s="3">
        <v>10</v>
      </c>
      <c r="AY6" s="202" t="str">
        <v>Cork</v>
      </c>
      <c r="AZ6" s="203">
        <v>10</v>
      </c>
      <c r="BA6" s="201" t="s">
        <v>6</v>
      </c>
      <c r="BB6" s="3">
        <v>0</v>
      </c>
      <c r="BC6" s="202" t="str">
        <v>Cork</v>
      </c>
      <c r="BD6" s="204">
        <v>0</v>
      </c>
      <c r="BE6" t="s">
        <v>6</v>
      </c>
      <c r="BF6" s="3">
        <v>0</v>
      </c>
      <c r="BG6" s="202" t="str">
        <v>Cork</v>
      </c>
      <c r="BH6" s="204">
        <v>0</v>
      </c>
      <c r="BI6" t="s">
        <v>6</v>
      </c>
      <c r="BJ6" s="3">
        <v>0</v>
      </c>
      <c r="BK6" s="202" t="str">
        <v>Cork</v>
      </c>
      <c r="BL6" s="204">
        <v>0</v>
      </c>
      <c r="BM6" t="s">
        <v>6</v>
      </c>
      <c r="BN6" s="3">
        <v>0</v>
      </c>
      <c r="BO6" s="202" t="str">
        <v>Cork</v>
      </c>
      <c r="BP6" s="203">
        <v>0</v>
      </c>
      <c r="BQ6" s="201" t="s">
        <v>6</v>
      </c>
      <c r="BR6" s="3">
        <v>0</v>
      </c>
      <c r="BS6" s="202" t="str">
        <v>Cork</v>
      </c>
      <c r="BT6" s="204">
        <v>0</v>
      </c>
      <c r="BU6" t="s">
        <v>6</v>
      </c>
      <c r="BV6" s="3">
        <v>0</v>
      </c>
      <c r="BW6" s="202" t="str">
        <v>Cork</v>
      </c>
      <c r="BX6" s="204">
        <v>0</v>
      </c>
      <c r="BY6" t="s">
        <v>6</v>
      </c>
      <c r="BZ6" s="3">
        <v>0</v>
      </c>
      <c r="CA6" s="202" t="str">
        <v>Cork</v>
      </c>
      <c r="CB6" s="204">
        <v>0</v>
      </c>
      <c r="CC6" t="s">
        <v>6</v>
      </c>
      <c r="CD6" s="3">
        <v>0</v>
      </c>
      <c r="CE6" s="202" t="str">
        <v>Cork</v>
      </c>
      <c r="CF6" s="203">
        <v>0</v>
      </c>
      <c r="CG6" s="201" t="s">
        <v>6</v>
      </c>
      <c r="CH6" s="3">
        <v>0</v>
      </c>
      <c r="CI6" s="202" t="str">
        <v>Cork</v>
      </c>
      <c r="CJ6" s="204">
        <v>0</v>
      </c>
      <c r="CK6" t="s">
        <v>6</v>
      </c>
      <c r="CL6" s="3">
        <v>0</v>
      </c>
      <c r="CM6" s="202" t="str">
        <v>Cork</v>
      </c>
      <c r="CN6" s="204">
        <v>0</v>
      </c>
      <c r="CO6" t="s">
        <v>6</v>
      </c>
      <c r="CP6" s="3">
        <v>0</v>
      </c>
      <c r="CQ6" s="202" t="str">
        <v>Cork</v>
      </c>
      <c r="CR6" s="204">
        <v>0</v>
      </c>
      <c r="CS6" t="s">
        <v>6</v>
      </c>
      <c r="CT6" s="3">
        <v>0</v>
      </c>
      <c r="CU6" s="202" t="str">
        <v>Cork</v>
      </c>
      <c r="CV6" s="204">
        <v>0</v>
      </c>
      <c r="CW6" t="s">
        <v>6</v>
      </c>
      <c r="CX6" s="3">
        <v>0</v>
      </c>
      <c r="CY6" s="202" t="str">
        <v>Cork</v>
      </c>
      <c r="CZ6" s="204">
        <v>0</v>
      </c>
      <c r="DA6" t="s">
        <v>6</v>
      </c>
      <c r="DB6" s="3">
        <v>10</v>
      </c>
      <c r="DC6" s="202" t="str">
        <v>Cork</v>
      </c>
      <c r="DD6" s="204">
        <v>10</v>
      </c>
      <c r="DE6" t="s">
        <v>6</v>
      </c>
      <c r="DF6" s="3">
        <v>0</v>
      </c>
      <c r="DG6" s="202" t="str">
        <v>Cork</v>
      </c>
      <c r="DH6" s="203">
        <v>0</v>
      </c>
      <c r="DI6" s="201" t="s">
        <v>6</v>
      </c>
      <c r="DJ6" s="3">
        <v>0</v>
      </c>
      <c r="DK6" s="202" t="str">
        <v>Cork</v>
      </c>
      <c r="DL6" s="204">
        <v>0</v>
      </c>
      <c r="DM6" t="s">
        <v>6</v>
      </c>
      <c r="DN6" s="3">
        <v>0</v>
      </c>
      <c r="DO6" s="202" t="str">
        <v>Cork</v>
      </c>
      <c r="DP6" s="204">
        <v>0</v>
      </c>
      <c r="DQ6" t="s">
        <v>6</v>
      </c>
      <c r="DR6" s="3">
        <v>0</v>
      </c>
      <c r="DS6" s="202" t="str">
        <v>Cork</v>
      </c>
      <c r="DT6" s="204">
        <v>0</v>
      </c>
      <c r="DU6" t="s">
        <v>6</v>
      </c>
      <c r="DV6" s="3">
        <v>0</v>
      </c>
      <c r="DW6" s="202" t="str">
        <v>Cork</v>
      </c>
      <c r="DX6" s="203">
        <v>0</v>
      </c>
      <c r="DY6" s="201" t="s">
        <v>6</v>
      </c>
      <c r="DZ6" s="3">
        <v>0</v>
      </c>
      <c r="EA6" s="202" t="str">
        <v>Cork</v>
      </c>
      <c r="EB6" s="204">
        <v>0</v>
      </c>
      <c r="EC6" t="s">
        <v>6</v>
      </c>
      <c r="ED6" s="3">
        <v>0</v>
      </c>
      <c r="EE6" s="202" t="str">
        <v>Cork</v>
      </c>
      <c r="EF6" s="204">
        <v>0</v>
      </c>
      <c r="EG6" t="s">
        <v>6</v>
      </c>
      <c r="EH6" s="3">
        <v>0</v>
      </c>
      <c r="EI6" s="202" t="str">
        <v>Cork</v>
      </c>
      <c r="EJ6" s="204">
        <v>0</v>
      </c>
      <c r="EK6" t="s">
        <v>6</v>
      </c>
      <c r="EL6" s="3">
        <v>0</v>
      </c>
      <c r="EM6" s="202" t="str">
        <v>Cork</v>
      </c>
      <c r="EN6" s="203">
        <v>0</v>
      </c>
      <c r="EO6" s="201" t="s">
        <v>6</v>
      </c>
      <c r="EP6" s="3">
        <v>0</v>
      </c>
      <c r="EQ6" s="202" t="str">
        <v>Cork</v>
      </c>
      <c r="ER6" s="204">
        <v>0</v>
      </c>
      <c r="ES6" t="s">
        <v>6</v>
      </c>
      <c r="ET6" s="3">
        <v>0</v>
      </c>
      <c r="EU6" s="202" t="str">
        <v>Cork</v>
      </c>
      <c r="EV6" s="204">
        <v>0</v>
      </c>
      <c r="EW6" t="s">
        <v>6</v>
      </c>
      <c r="EX6" s="3">
        <v>0</v>
      </c>
      <c r="EY6" s="202" t="str">
        <v>Cork</v>
      </c>
      <c r="EZ6" s="204">
        <v>0</v>
      </c>
      <c r="FA6" t="s">
        <v>6</v>
      </c>
      <c r="FB6" s="3">
        <v>0</v>
      </c>
      <c r="FC6" s="202" t="str">
        <v>Cork</v>
      </c>
      <c r="FD6" s="203">
        <v>0</v>
      </c>
      <c r="FE6" s="201" t="s">
        <v>6</v>
      </c>
      <c r="FF6" s="3">
        <v>0</v>
      </c>
      <c r="FG6" s="202" t="str">
        <v>Cork</v>
      </c>
      <c r="FH6" s="204">
        <v>0</v>
      </c>
      <c r="FI6" t="s">
        <v>6</v>
      </c>
      <c r="FJ6" s="3">
        <v>0</v>
      </c>
      <c r="FK6" s="202" t="str">
        <v>Cork</v>
      </c>
      <c r="FL6" s="204">
        <v>0</v>
      </c>
      <c r="FM6" t="s">
        <v>6</v>
      </c>
      <c r="FN6" s="3">
        <v>0</v>
      </c>
      <c r="FO6" s="202" t="str">
        <v>Cork</v>
      </c>
      <c r="FP6" s="204">
        <v>0</v>
      </c>
      <c r="FQ6" t="s">
        <v>6</v>
      </c>
      <c r="FR6" s="3">
        <v>0</v>
      </c>
      <c r="FS6" s="202" t="str">
        <v>Cork</v>
      </c>
      <c r="FT6" s="203">
        <v>0</v>
      </c>
      <c r="FU6" s="201" t="s">
        <v>6</v>
      </c>
      <c r="FV6" s="3">
        <v>0</v>
      </c>
      <c r="FW6" s="202" t="str">
        <v>Cork</v>
      </c>
      <c r="FX6" s="204">
        <v>0</v>
      </c>
      <c r="FY6" t="s">
        <v>6</v>
      </c>
      <c r="FZ6" s="3">
        <v>0</v>
      </c>
      <c r="GA6" s="202" t="str">
        <v>Cork</v>
      </c>
      <c r="GB6" s="204">
        <v>0</v>
      </c>
      <c r="GC6" t="s">
        <v>6</v>
      </c>
      <c r="GD6" s="3">
        <v>0</v>
      </c>
      <c r="GE6" s="202" t="str">
        <v>Cork</v>
      </c>
      <c r="GF6" s="204">
        <v>0</v>
      </c>
      <c r="GG6" t="s">
        <v>6</v>
      </c>
      <c r="GH6" s="3">
        <v>0</v>
      </c>
      <c r="GI6" s="202" t="str">
        <v>Cork</v>
      </c>
      <c r="GJ6" s="203">
        <v>0</v>
      </c>
      <c r="GK6" s="201" t="s">
        <v>6</v>
      </c>
      <c r="GL6" s="3">
        <v>0</v>
      </c>
      <c r="GM6" s="202" t="str">
        <v>Cork</v>
      </c>
      <c r="GN6" s="204">
        <v>0</v>
      </c>
      <c r="GO6" t="s">
        <v>6</v>
      </c>
      <c r="GP6" s="3">
        <v>0</v>
      </c>
      <c r="GQ6" s="202" t="str">
        <v>Cork</v>
      </c>
      <c r="GR6" s="204">
        <v>0</v>
      </c>
      <c r="GS6" t="s">
        <v>6</v>
      </c>
      <c r="GT6" s="3">
        <v>0</v>
      </c>
      <c r="GU6" s="202" t="str">
        <v>Cork</v>
      </c>
      <c r="GV6" s="204">
        <v>0</v>
      </c>
      <c r="GW6" t="s">
        <v>6</v>
      </c>
      <c r="GX6" s="3">
        <v>0</v>
      </c>
      <c r="GY6" s="202" t="str">
        <v>Cork</v>
      </c>
      <c r="GZ6" s="204">
        <v>0</v>
      </c>
      <c r="HA6" t="s">
        <v>6</v>
      </c>
      <c r="HB6" s="3">
        <v>0</v>
      </c>
      <c r="HC6" s="202" t="str">
        <v>Cork</v>
      </c>
      <c r="HD6" s="204">
        <v>0</v>
      </c>
    </row>
    <row r="7" spans="1:212" x14ac:dyDescent="0.3">
      <c r="A7" t="s">
        <v>12</v>
      </c>
      <c r="B7" s="3">
        <v>0</v>
      </c>
      <c r="C7" s="202" t="str">
        <v>Degnen</v>
      </c>
      <c r="D7" s="203">
        <v>0</v>
      </c>
      <c r="E7" s="201" t="s">
        <v>7</v>
      </c>
      <c r="F7" s="3">
        <v>0</v>
      </c>
      <c r="G7" s="202" t="str">
        <v>Degnen</v>
      </c>
      <c r="H7" s="204">
        <v>3</v>
      </c>
      <c r="I7" s="201" t="s">
        <v>12</v>
      </c>
      <c r="J7" s="3">
        <v>0</v>
      </c>
      <c r="K7" s="202" t="str">
        <v>Degnen</v>
      </c>
      <c r="L7" s="204">
        <v>0</v>
      </c>
      <c r="M7" s="201" t="s">
        <v>12</v>
      </c>
      <c r="N7" s="3">
        <v>0</v>
      </c>
      <c r="O7" s="202" t="str">
        <v>Degnen</v>
      </c>
      <c r="P7" s="204">
        <v>0</v>
      </c>
      <c r="Q7" t="s">
        <v>12</v>
      </c>
      <c r="R7" s="3">
        <v>0</v>
      </c>
      <c r="S7" s="202" t="str">
        <v>Degnen</v>
      </c>
      <c r="T7" s="203">
        <v>0</v>
      </c>
      <c r="U7" s="201" t="s">
        <v>12</v>
      </c>
      <c r="V7" s="3">
        <v>0</v>
      </c>
      <c r="W7" s="202" t="str">
        <v>Degnen</v>
      </c>
      <c r="X7" s="204">
        <v>0</v>
      </c>
      <c r="Y7" t="s">
        <v>12</v>
      </c>
      <c r="Z7" s="3">
        <v>0</v>
      </c>
      <c r="AA7" s="202" t="str">
        <v>Degnen</v>
      </c>
      <c r="AB7" s="204">
        <v>0</v>
      </c>
      <c r="AC7" t="s">
        <v>12</v>
      </c>
      <c r="AD7" s="3">
        <v>0</v>
      </c>
      <c r="AE7" s="202" t="str">
        <v>Degnen</v>
      </c>
      <c r="AF7" s="204">
        <v>0</v>
      </c>
      <c r="AG7" t="s">
        <v>12</v>
      </c>
      <c r="AH7" s="3">
        <v>10</v>
      </c>
      <c r="AI7" s="202" t="str">
        <v>Degnen</v>
      </c>
      <c r="AJ7" s="203">
        <v>10</v>
      </c>
      <c r="AK7" s="201" t="s">
        <v>12</v>
      </c>
      <c r="AL7" s="3">
        <v>0</v>
      </c>
      <c r="AM7" s="202" t="str">
        <v>Degnen</v>
      </c>
      <c r="AN7" s="204">
        <v>0</v>
      </c>
      <c r="AO7" t="s">
        <v>12</v>
      </c>
      <c r="AP7" s="3">
        <v>0</v>
      </c>
      <c r="AQ7" s="202" t="str">
        <v>Degnen</v>
      </c>
      <c r="AR7" s="204">
        <v>0</v>
      </c>
      <c r="AS7" t="s">
        <v>12</v>
      </c>
      <c r="AT7" s="3">
        <v>0</v>
      </c>
      <c r="AU7" s="202" t="str">
        <v>Degnen</v>
      </c>
      <c r="AV7" s="204">
        <v>0</v>
      </c>
      <c r="AW7" t="s">
        <v>12</v>
      </c>
      <c r="AX7" s="3">
        <v>0</v>
      </c>
      <c r="AY7" s="202" t="str">
        <v>Degnen</v>
      </c>
      <c r="AZ7" s="203">
        <v>0</v>
      </c>
      <c r="BA7" s="201" t="s">
        <v>12</v>
      </c>
      <c r="BB7" s="3">
        <v>0</v>
      </c>
      <c r="BC7" s="202" t="str">
        <v>Degnen</v>
      </c>
      <c r="BD7" s="204">
        <v>0</v>
      </c>
      <c r="BE7" t="s">
        <v>12</v>
      </c>
      <c r="BF7" s="3">
        <v>0</v>
      </c>
      <c r="BG7" s="202" t="str">
        <v>Degnen</v>
      </c>
      <c r="BH7" s="204">
        <v>0</v>
      </c>
      <c r="BI7" t="s">
        <v>12</v>
      </c>
      <c r="BJ7" s="3">
        <v>0</v>
      </c>
      <c r="BK7" s="202" t="str">
        <v>Degnen</v>
      </c>
      <c r="BL7" s="204">
        <v>0</v>
      </c>
      <c r="BM7" t="s">
        <v>12</v>
      </c>
      <c r="BN7" s="3">
        <v>0</v>
      </c>
      <c r="BO7" s="202" t="str">
        <v>Degnen</v>
      </c>
      <c r="BP7" s="203">
        <v>0</v>
      </c>
      <c r="BQ7" s="201" t="s">
        <v>12</v>
      </c>
      <c r="BR7" s="3">
        <v>0</v>
      </c>
      <c r="BS7" s="202" t="str">
        <v>Degnen</v>
      </c>
      <c r="BT7" s="204">
        <v>0</v>
      </c>
      <c r="BU7" t="s">
        <v>12</v>
      </c>
      <c r="BV7" s="3">
        <v>0</v>
      </c>
      <c r="BW7" s="202" t="str">
        <v>Degnen</v>
      </c>
      <c r="BX7" s="204">
        <v>0</v>
      </c>
      <c r="BY7" t="s">
        <v>12</v>
      </c>
      <c r="BZ7" s="3">
        <v>0</v>
      </c>
      <c r="CA7" s="202" t="str">
        <v>Degnen</v>
      </c>
      <c r="CB7" s="204">
        <v>0</v>
      </c>
      <c r="CC7" t="s">
        <v>12</v>
      </c>
      <c r="CD7" s="3">
        <v>0</v>
      </c>
      <c r="CE7" s="202" t="str">
        <v>Degnen</v>
      </c>
      <c r="CF7" s="203">
        <v>0</v>
      </c>
      <c r="CG7" s="201" t="s">
        <v>12</v>
      </c>
      <c r="CH7" s="3">
        <v>0</v>
      </c>
      <c r="CI7" s="202" t="str">
        <v>Degnen</v>
      </c>
      <c r="CJ7" s="204">
        <v>0</v>
      </c>
      <c r="CK7" t="s">
        <v>12</v>
      </c>
      <c r="CL7" s="3">
        <v>0</v>
      </c>
      <c r="CM7" s="202" t="str">
        <v>Degnen</v>
      </c>
      <c r="CN7" s="204">
        <v>0</v>
      </c>
      <c r="CO7" t="s">
        <v>12</v>
      </c>
      <c r="CP7" s="3">
        <v>0</v>
      </c>
      <c r="CQ7" s="202" t="str">
        <v>Degnen</v>
      </c>
      <c r="CR7" s="204">
        <v>0</v>
      </c>
      <c r="CS7" t="s">
        <v>12</v>
      </c>
      <c r="CT7" s="3">
        <v>0</v>
      </c>
      <c r="CU7" s="202" t="str">
        <v>Degnen</v>
      </c>
      <c r="CV7" s="204">
        <v>0</v>
      </c>
      <c r="CW7" t="s">
        <v>12</v>
      </c>
      <c r="CX7" s="3">
        <v>0</v>
      </c>
      <c r="CY7" s="202" t="str">
        <v>Degnen</v>
      </c>
      <c r="CZ7" s="204">
        <v>0</v>
      </c>
      <c r="DA7" t="s">
        <v>12</v>
      </c>
      <c r="DB7" s="3">
        <v>10</v>
      </c>
      <c r="DC7" s="202" t="str">
        <v>Degnen</v>
      </c>
      <c r="DD7" s="204">
        <v>10</v>
      </c>
      <c r="DE7" t="s">
        <v>12</v>
      </c>
      <c r="DF7" s="3">
        <v>0</v>
      </c>
      <c r="DG7" s="202" t="str">
        <v>Degnen</v>
      </c>
      <c r="DH7" s="203">
        <v>0</v>
      </c>
      <c r="DI7" s="201" t="s">
        <v>12</v>
      </c>
      <c r="DJ7" s="3">
        <v>0</v>
      </c>
      <c r="DK7" s="202" t="str">
        <v>Degnen</v>
      </c>
      <c r="DL7" s="204">
        <v>0</v>
      </c>
      <c r="DM7" t="s">
        <v>12</v>
      </c>
      <c r="DN7" s="3">
        <v>0</v>
      </c>
      <c r="DO7" s="202" t="str">
        <v>Degnen</v>
      </c>
      <c r="DP7" s="204">
        <v>0</v>
      </c>
      <c r="DQ7" t="s">
        <v>12</v>
      </c>
      <c r="DR7" s="3">
        <v>0</v>
      </c>
      <c r="DS7" s="202" t="str">
        <v>Degnen</v>
      </c>
      <c r="DT7" s="204">
        <v>0</v>
      </c>
      <c r="DU7" t="s">
        <v>12</v>
      </c>
      <c r="DV7" s="3">
        <v>0</v>
      </c>
      <c r="DW7" s="202" t="str">
        <v>Degnen</v>
      </c>
      <c r="DX7" s="203">
        <v>0</v>
      </c>
      <c r="DY7" s="201" t="s">
        <v>12</v>
      </c>
      <c r="DZ7" s="3">
        <v>0</v>
      </c>
      <c r="EA7" s="202" t="str">
        <v>Degnen</v>
      </c>
      <c r="EB7" s="204">
        <v>0</v>
      </c>
      <c r="EC7" t="s">
        <v>12</v>
      </c>
      <c r="ED7" s="3">
        <v>0</v>
      </c>
      <c r="EE7" s="202" t="str">
        <v>Degnen</v>
      </c>
      <c r="EF7" s="204">
        <v>0</v>
      </c>
      <c r="EG7" t="s">
        <v>12</v>
      </c>
      <c r="EH7" s="3">
        <v>0</v>
      </c>
      <c r="EI7" s="202" t="str">
        <v>Degnen</v>
      </c>
      <c r="EJ7" s="204">
        <v>0</v>
      </c>
      <c r="EK7" t="s">
        <v>12</v>
      </c>
      <c r="EL7" s="3">
        <v>0</v>
      </c>
      <c r="EM7" s="202" t="str">
        <v>Degnen</v>
      </c>
      <c r="EN7" s="203">
        <v>0</v>
      </c>
      <c r="EO7" s="201" t="s">
        <v>12</v>
      </c>
      <c r="EP7" s="3">
        <v>0</v>
      </c>
      <c r="EQ7" s="202" t="str">
        <v>Degnen</v>
      </c>
      <c r="ER7" s="204">
        <v>0</v>
      </c>
      <c r="ES7" t="s">
        <v>12</v>
      </c>
      <c r="ET7" s="3">
        <v>0</v>
      </c>
      <c r="EU7" s="202" t="str">
        <v>Degnen</v>
      </c>
      <c r="EV7" s="204">
        <v>0</v>
      </c>
      <c r="EW7" t="s">
        <v>12</v>
      </c>
      <c r="EX7" s="3">
        <v>0</v>
      </c>
      <c r="EY7" s="202" t="str">
        <v>Degnen</v>
      </c>
      <c r="EZ7" s="204">
        <v>0</v>
      </c>
      <c r="FA7" t="s">
        <v>12</v>
      </c>
      <c r="FB7" s="3">
        <v>0</v>
      </c>
      <c r="FC7" s="202" t="str">
        <v>Degnen</v>
      </c>
      <c r="FD7" s="203">
        <v>0</v>
      </c>
      <c r="FE7" s="201" t="s">
        <v>12</v>
      </c>
      <c r="FF7" s="3">
        <v>0</v>
      </c>
      <c r="FG7" s="202" t="str">
        <v>Degnen</v>
      </c>
      <c r="FH7" s="204">
        <v>0</v>
      </c>
      <c r="FI7" t="s">
        <v>12</v>
      </c>
      <c r="FJ7" s="3">
        <v>0</v>
      </c>
      <c r="FK7" s="202" t="str">
        <v>Degnen</v>
      </c>
      <c r="FL7" s="204">
        <v>0</v>
      </c>
      <c r="FM7" t="s">
        <v>12</v>
      </c>
      <c r="FN7" s="3">
        <v>0</v>
      </c>
      <c r="FO7" s="202" t="str">
        <v>Degnen</v>
      </c>
      <c r="FP7" s="204">
        <v>0</v>
      </c>
      <c r="FQ7" t="s">
        <v>12</v>
      </c>
      <c r="FR7" s="3">
        <v>0</v>
      </c>
      <c r="FS7" s="202" t="str">
        <v>Degnen</v>
      </c>
      <c r="FT7" s="203">
        <v>0</v>
      </c>
      <c r="FU7" s="201" t="s">
        <v>12</v>
      </c>
      <c r="FV7" s="3">
        <v>0</v>
      </c>
      <c r="FW7" s="202" t="str">
        <v>Degnen</v>
      </c>
      <c r="FX7" s="204">
        <v>0</v>
      </c>
      <c r="FY7" t="s">
        <v>12</v>
      </c>
      <c r="FZ7" s="3">
        <v>0</v>
      </c>
      <c r="GA7" s="202" t="str">
        <v>Degnen</v>
      </c>
      <c r="GB7" s="204">
        <v>0</v>
      </c>
      <c r="GC7" t="s">
        <v>12</v>
      </c>
      <c r="GD7" s="3">
        <v>0</v>
      </c>
      <c r="GE7" s="202" t="str">
        <v>Degnen</v>
      </c>
      <c r="GF7" s="204">
        <v>0</v>
      </c>
      <c r="GG7" t="s">
        <v>12</v>
      </c>
      <c r="GH7" s="3">
        <v>0</v>
      </c>
      <c r="GI7" s="202" t="str">
        <v>Degnen</v>
      </c>
      <c r="GJ7" s="203">
        <v>0</v>
      </c>
      <c r="GK7" s="201" t="s">
        <v>12</v>
      </c>
      <c r="GL7" s="3">
        <v>0</v>
      </c>
      <c r="GM7" s="202" t="str">
        <v>Degnen</v>
      </c>
      <c r="GN7" s="204">
        <v>0</v>
      </c>
      <c r="GO7" t="s">
        <v>12</v>
      </c>
      <c r="GP7" s="3">
        <v>0</v>
      </c>
      <c r="GQ7" s="202" t="str">
        <v>Degnen</v>
      </c>
      <c r="GR7" s="204">
        <v>0</v>
      </c>
      <c r="GS7" t="s">
        <v>12</v>
      </c>
      <c r="GT7" s="3">
        <v>0</v>
      </c>
      <c r="GU7" s="202" t="str">
        <v>Degnen</v>
      </c>
      <c r="GV7" s="204">
        <v>0</v>
      </c>
      <c r="GW7" t="s">
        <v>12</v>
      </c>
      <c r="GX7" s="3">
        <v>0</v>
      </c>
      <c r="GY7" s="202" t="str">
        <v>Degnen</v>
      </c>
      <c r="GZ7" s="204">
        <v>0</v>
      </c>
      <c r="HA7" t="s">
        <v>12</v>
      </c>
      <c r="HB7" s="3">
        <v>0</v>
      </c>
      <c r="HC7" s="202" t="str">
        <v>Degnen</v>
      </c>
      <c r="HD7" s="204">
        <v>0</v>
      </c>
    </row>
    <row r="8" spans="1:212" x14ac:dyDescent="0.3">
      <c r="A8" t="s">
        <v>13</v>
      </c>
      <c r="B8" s="3">
        <v>0</v>
      </c>
      <c r="C8" s="202" t="str">
        <v>Derby</v>
      </c>
      <c r="D8" s="203">
        <v>0</v>
      </c>
      <c r="E8" s="201" t="s">
        <v>5</v>
      </c>
      <c r="F8" s="3">
        <v>0</v>
      </c>
      <c r="G8" s="202" t="str">
        <v>Derby</v>
      </c>
      <c r="H8" s="204">
        <v>0</v>
      </c>
      <c r="I8" s="201" t="s">
        <v>14</v>
      </c>
      <c r="J8" s="3">
        <v>0</v>
      </c>
      <c r="K8" s="202" t="str">
        <v>Derby</v>
      </c>
      <c r="L8" s="204">
        <v>0</v>
      </c>
      <c r="M8" s="201" t="s">
        <v>14</v>
      </c>
      <c r="N8" s="3">
        <v>0</v>
      </c>
      <c r="O8" s="202" t="str">
        <v>Derby</v>
      </c>
      <c r="P8" s="204">
        <v>0</v>
      </c>
      <c r="Q8" t="s">
        <v>13</v>
      </c>
      <c r="R8" s="3">
        <v>0</v>
      </c>
      <c r="S8" s="202" t="str">
        <v>Derby</v>
      </c>
      <c r="T8" s="203">
        <v>0</v>
      </c>
      <c r="U8" s="201" t="s">
        <v>13</v>
      </c>
      <c r="V8" s="3">
        <v>0</v>
      </c>
      <c r="W8" s="202" t="str">
        <v>Derby</v>
      </c>
      <c r="X8" s="204">
        <v>0</v>
      </c>
      <c r="Y8" t="s">
        <v>13</v>
      </c>
      <c r="Z8" s="3">
        <v>0</v>
      </c>
      <c r="AA8" s="202" t="str">
        <v>Derby</v>
      </c>
      <c r="AB8" s="204">
        <v>0</v>
      </c>
      <c r="AC8" t="s">
        <v>13</v>
      </c>
      <c r="AD8" s="3">
        <v>0</v>
      </c>
      <c r="AE8" s="202" t="str">
        <v>Derby</v>
      </c>
      <c r="AF8" s="204">
        <v>0</v>
      </c>
      <c r="AG8" t="s">
        <v>13</v>
      </c>
      <c r="AH8" s="3">
        <v>0</v>
      </c>
      <c r="AI8" s="202" t="str">
        <v>Derby</v>
      </c>
      <c r="AJ8" s="203">
        <v>0</v>
      </c>
      <c r="AK8" s="201" t="s">
        <v>13</v>
      </c>
      <c r="AL8" s="3">
        <v>0</v>
      </c>
      <c r="AM8" s="202" t="str">
        <v>Derby</v>
      </c>
      <c r="AN8" s="204">
        <v>0</v>
      </c>
      <c r="AO8" t="s">
        <v>13</v>
      </c>
      <c r="AP8" s="3">
        <v>0</v>
      </c>
      <c r="AQ8" s="202" t="str">
        <v>Derby</v>
      </c>
      <c r="AR8" s="204">
        <v>0</v>
      </c>
      <c r="AS8" t="s">
        <v>13</v>
      </c>
      <c r="AT8" s="3">
        <v>0</v>
      </c>
      <c r="AU8" s="202" t="str">
        <v>Derby</v>
      </c>
      <c r="AV8" s="204">
        <v>0</v>
      </c>
      <c r="AW8" t="s">
        <v>13</v>
      </c>
      <c r="AX8" s="3">
        <v>0</v>
      </c>
      <c r="AY8" s="202" t="str">
        <v>Derby</v>
      </c>
      <c r="AZ8" s="203">
        <v>0</v>
      </c>
      <c r="BA8" s="201" t="s">
        <v>13</v>
      </c>
      <c r="BB8" s="3">
        <v>0</v>
      </c>
      <c r="BC8" s="202" t="str">
        <v>Derby</v>
      </c>
      <c r="BD8" s="204">
        <v>0</v>
      </c>
      <c r="BE8" t="s">
        <v>13</v>
      </c>
      <c r="BF8" s="3">
        <v>0</v>
      </c>
      <c r="BG8" s="202" t="str">
        <v>Derby</v>
      </c>
      <c r="BH8" s="204">
        <v>0</v>
      </c>
      <c r="BI8" t="s">
        <v>13</v>
      </c>
      <c r="BJ8" s="3">
        <v>0</v>
      </c>
      <c r="BK8" s="202" t="str">
        <v>Derby</v>
      </c>
      <c r="BL8" s="204">
        <v>0</v>
      </c>
      <c r="BM8" t="s">
        <v>13</v>
      </c>
      <c r="BN8" s="3">
        <v>10</v>
      </c>
      <c r="BO8" s="202" t="str">
        <v>Derby</v>
      </c>
      <c r="BP8" s="203">
        <v>10</v>
      </c>
      <c r="BQ8" s="201" t="s">
        <v>13</v>
      </c>
      <c r="BR8" s="3">
        <v>0</v>
      </c>
      <c r="BS8" s="202" t="str">
        <v>Derby</v>
      </c>
      <c r="BT8" s="204">
        <v>0</v>
      </c>
      <c r="BU8" t="s">
        <v>13</v>
      </c>
      <c r="BV8" s="3">
        <v>0</v>
      </c>
      <c r="BW8" s="202" t="str">
        <v>Derby</v>
      </c>
      <c r="BX8" s="204">
        <v>0</v>
      </c>
      <c r="BY8" t="s">
        <v>13</v>
      </c>
      <c r="BZ8" s="3">
        <v>0</v>
      </c>
      <c r="CA8" s="202" t="str">
        <v>Derby</v>
      </c>
      <c r="CB8" s="204">
        <v>0</v>
      </c>
      <c r="CC8" t="s">
        <v>13</v>
      </c>
      <c r="CD8" s="3">
        <v>0</v>
      </c>
      <c r="CE8" s="202" t="str">
        <v>Derby</v>
      </c>
      <c r="CF8" s="203">
        <v>0</v>
      </c>
      <c r="CG8" s="201" t="s">
        <v>13</v>
      </c>
      <c r="CH8" s="3">
        <v>0</v>
      </c>
      <c r="CI8" s="202" t="str">
        <v>Derby</v>
      </c>
      <c r="CJ8" s="204">
        <v>0</v>
      </c>
      <c r="CK8" t="s">
        <v>13</v>
      </c>
      <c r="CL8" s="3">
        <v>0</v>
      </c>
      <c r="CM8" s="202" t="str">
        <v>Derby</v>
      </c>
      <c r="CN8" s="204">
        <v>0</v>
      </c>
      <c r="CO8" t="s">
        <v>13</v>
      </c>
      <c r="CP8" s="3">
        <v>0</v>
      </c>
      <c r="CQ8" s="202" t="str">
        <v>Derby</v>
      </c>
      <c r="CR8" s="204">
        <v>0</v>
      </c>
      <c r="CS8" t="s">
        <v>13</v>
      </c>
      <c r="CT8" s="3">
        <v>0</v>
      </c>
      <c r="CU8" s="202" t="str">
        <v>Derby</v>
      </c>
      <c r="CV8" s="204">
        <v>0</v>
      </c>
      <c r="CW8" t="s">
        <v>13</v>
      </c>
      <c r="CX8" s="3">
        <v>0</v>
      </c>
      <c r="CY8" s="202" t="str">
        <v>Derby</v>
      </c>
      <c r="CZ8" s="204">
        <v>0</v>
      </c>
      <c r="DA8" t="s">
        <v>13</v>
      </c>
      <c r="DB8" s="3">
        <v>10</v>
      </c>
      <c r="DC8" s="202" t="str">
        <v>Derby</v>
      </c>
      <c r="DD8" s="204">
        <v>10</v>
      </c>
      <c r="DE8" t="s">
        <v>13</v>
      </c>
      <c r="DF8" s="3">
        <v>0</v>
      </c>
      <c r="DG8" s="202" t="str">
        <v>Derby</v>
      </c>
      <c r="DH8" s="203">
        <v>0</v>
      </c>
      <c r="DI8" s="201" t="s">
        <v>13</v>
      </c>
      <c r="DJ8" s="3">
        <v>0</v>
      </c>
      <c r="DK8" s="202" t="str">
        <v>Derby</v>
      </c>
      <c r="DL8" s="204">
        <v>0</v>
      </c>
      <c r="DM8" t="s">
        <v>13</v>
      </c>
      <c r="DN8" s="3">
        <v>0</v>
      </c>
      <c r="DO8" s="202" t="str">
        <v>Derby</v>
      </c>
      <c r="DP8" s="204">
        <v>0</v>
      </c>
      <c r="DQ8" t="s">
        <v>13</v>
      </c>
      <c r="DR8" s="3">
        <v>0</v>
      </c>
      <c r="DS8" s="202" t="str">
        <v>Derby</v>
      </c>
      <c r="DT8" s="204">
        <v>0</v>
      </c>
      <c r="DU8" t="s">
        <v>13</v>
      </c>
      <c r="DV8" s="3">
        <v>0</v>
      </c>
      <c r="DW8" s="202" t="str">
        <v>Derby</v>
      </c>
      <c r="DX8" s="203">
        <v>0</v>
      </c>
      <c r="DY8" s="201" t="s">
        <v>13</v>
      </c>
      <c r="DZ8" s="3">
        <v>0</v>
      </c>
      <c r="EA8" s="202" t="str">
        <v>Derby</v>
      </c>
      <c r="EB8" s="204">
        <v>0</v>
      </c>
      <c r="EC8" t="s">
        <v>13</v>
      </c>
      <c r="ED8" s="3">
        <v>0</v>
      </c>
      <c r="EE8" s="202" t="str">
        <v>Derby</v>
      </c>
      <c r="EF8" s="204">
        <v>0</v>
      </c>
      <c r="EG8" t="s">
        <v>13</v>
      </c>
      <c r="EH8" s="3">
        <v>0</v>
      </c>
      <c r="EI8" s="202" t="str">
        <v>Derby</v>
      </c>
      <c r="EJ8" s="204">
        <v>0</v>
      </c>
      <c r="EK8" t="s">
        <v>13</v>
      </c>
      <c r="EL8" s="3">
        <v>0</v>
      </c>
      <c r="EM8" s="202" t="str">
        <v>Derby</v>
      </c>
      <c r="EN8" s="203">
        <v>0</v>
      </c>
      <c r="EO8" s="201" t="s">
        <v>13</v>
      </c>
      <c r="EP8" s="3">
        <v>0</v>
      </c>
      <c r="EQ8" s="202" t="str">
        <v>Derby</v>
      </c>
      <c r="ER8" s="204">
        <v>0</v>
      </c>
      <c r="ES8" t="s">
        <v>13</v>
      </c>
      <c r="ET8" s="3">
        <v>0</v>
      </c>
      <c r="EU8" s="202" t="str">
        <v>Derby</v>
      </c>
      <c r="EV8" s="204">
        <v>0</v>
      </c>
      <c r="EW8" t="s">
        <v>13</v>
      </c>
      <c r="EX8" s="3">
        <v>0</v>
      </c>
      <c r="EY8" s="202" t="str">
        <v>Derby</v>
      </c>
      <c r="EZ8" s="204">
        <v>0</v>
      </c>
      <c r="FA8" t="s">
        <v>13</v>
      </c>
      <c r="FB8" s="3">
        <v>0</v>
      </c>
      <c r="FC8" s="202" t="str">
        <v>Derby</v>
      </c>
      <c r="FD8" s="203">
        <v>0</v>
      </c>
      <c r="FE8" s="201" t="s">
        <v>13</v>
      </c>
      <c r="FF8" s="3">
        <v>0</v>
      </c>
      <c r="FG8" s="202" t="str">
        <v>Derby</v>
      </c>
      <c r="FH8" s="204">
        <v>0</v>
      </c>
      <c r="FI8" t="s">
        <v>13</v>
      </c>
      <c r="FJ8" s="3">
        <v>0</v>
      </c>
      <c r="FK8" s="202" t="str">
        <v>Derby</v>
      </c>
      <c r="FL8" s="204">
        <v>0</v>
      </c>
      <c r="FM8" t="s">
        <v>13</v>
      </c>
      <c r="FN8" s="3">
        <v>0</v>
      </c>
      <c r="FO8" s="202" t="str">
        <v>Derby</v>
      </c>
      <c r="FP8" s="204">
        <v>0</v>
      </c>
      <c r="FQ8" t="s">
        <v>13</v>
      </c>
      <c r="FR8" s="3">
        <v>0</v>
      </c>
      <c r="FS8" s="202" t="str">
        <v>Derby</v>
      </c>
      <c r="FT8" s="203">
        <v>0</v>
      </c>
      <c r="FU8" s="201" t="s">
        <v>13</v>
      </c>
      <c r="FV8" s="3">
        <v>0</v>
      </c>
      <c r="FW8" s="202" t="str">
        <v>Derby</v>
      </c>
      <c r="FX8" s="204">
        <v>0</v>
      </c>
      <c r="FY8" t="s">
        <v>13</v>
      </c>
      <c r="FZ8" s="3">
        <v>0</v>
      </c>
      <c r="GA8" s="202" t="str">
        <v>Derby</v>
      </c>
      <c r="GB8" s="204">
        <v>0</v>
      </c>
      <c r="GC8" t="s">
        <v>13</v>
      </c>
      <c r="GD8" s="3">
        <v>0</v>
      </c>
      <c r="GE8" s="202" t="str">
        <v>Derby</v>
      </c>
      <c r="GF8" s="204">
        <v>0</v>
      </c>
      <c r="GG8" t="s">
        <v>13</v>
      </c>
      <c r="GH8" s="3">
        <v>0</v>
      </c>
      <c r="GI8" s="202" t="str">
        <v>Derby</v>
      </c>
      <c r="GJ8" s="203">
        <v>0</v>
      </c>
      <c r="GK8" s="201" t="s">
        <v>13</v>
      </c>
      <c r="GL8" s="3">
        <v>0</v>
      </c>
      <c r="GM8" s="202" t="str">
        <v>Derby</v>
      </c>
      <c r="GN8" s="204">
        <v>0</v>
      </c>
      <c r="GO8" t="s">
        <v>13</v>
      </c>
      <c r="GP8" s="3">
        <v>0</v>
      </c>
      <c r="GQ8" s="202" t="str">
        <v>Derby</v>
      </c>
      <c r="GR8" s="204">
        <v>0</v>
      </c>
      <c r="GS8" t="s">
        <v>13</v>
      </c>
      <c r="GT8" s="3">
        <v>0</v>
      </c>
      <c r="GU8" s="202" t="str">
        <v>Derby</v>
      </c>
      <c r="GV8" s="204">
        <v>0</v>
      </c>
      <c r="GW8" t="s">
        <v>13</v>
      </c>
      <c r="GX8" s="3">
        <v>0</v>
      </c>
      <c r="GY8" s="202" t="str">
        <v>Derby</v>
      </c>
      <c r="GZ8" s="204">
        <v>0</v>
      </c>
      <c r="HA8" t="s">
        <v>13</v>
      </c>
      <c r="HB8" s="3">
        <v>0</v>
      </c>
      <c r="HC8" s="202" t="str">
        <v>Derby</v>
      </c>
      <c r="HD8" s="204">
        <v>0</v>
      </c>
    </row>
    <row r="9" spans="1:212" x14ac:dyDescent="0.3">
      <c r="A9" t="s">
        <v>15</v>
      </c>
      <c r="B9" s="3">
        <v>0</v>
      </c>
      <c r="C9" s="202" t="str">
        <v>Far</v>
      </c>
      <c r="D9" s="203">
        <v>0</v>
      </c>
      <c r="E9" s="201" t="s">
        <v>13</v>
      </c>
      <c r="F9" s="3">
        <v>0</v>
      </c>
      <c r="G9" s="202" t="str">
        <v>Far</v>
      </c>
      <c r="H9" s="204">
        <v>0</v>
      </c>
      <c r="I9" s="201" t="s">
        <v>16</v>
      </c>
      <c r="J9" s="3">
        <v>0</v>
      </c>
      <c r="K9" s="202" t="str">
        <v>Far</v>
      </c>
      <c r="L9" s="204">
        <v>3</v>
      </c>
      <c r="M9" s="201" t="s">
        <v>11</v>
      </c>
      <c r="N9" s="3">
        <v>4</v>
      </c>
      <c r="O9" s="202" t="str">
        <v>Far</v>
      </c>
      <c r="P9" s="204">
        <v>0</v>
      </c>
      <c r="Q9" t="s">
        <v>15</v>
      </c>
      <c r="R9" s="3">
        <v>0</v>
      </c>
      <c r="S9" s="202" t="str">
        <v>Far</v>
      </c>
      <c r="T9" s="203">
        <v>0</v>
      </c>
      <c r="U9" s="201" t="s">
        <v>15</v>
      </c>
      <c r="V9" s="3">
        <v>0</v>
      </c>
      <c r="W9" s="202" t="str">
        <v>Far</v>
      </c>
      <c r="X9" s="204">
        <v>0</v>
      </c>
      <c r="Y9" t="s">
        <v>15</v>
      </c>
      <c r="Z9" s="3">
        <v>0</v>
      </c>
      <c r="AA9" s="202" t="str">
        <v>Far</v>
      </c>
      <c r="AB9" s="204">
        <v>0</v>
      </c>
      <c r="AC9" t="s">
        <v>15</v>
      </c>
      <c r="AD9" s="3">
        <v>0</v>
      </c>
      <c r="AE9" s="202" t="str">
        <v>Far</v>
      </c>
      <c r="AF9" s="204">
        <v>0</v>
      </c>
      <c r="AG9" t="s">
        <v>15</v>
      </c>
      <c r="AH9" s="3">
        <v>0</v>
      </c>
      <c r="AI9" s="202" t="str">
        <v>Far</v>
      </c>
      <c r="AJ9" s="203">
        <v>0</v>
      </c>
      <c r="AK9" s="201" t="s">
        <v>15</v>
      </c>
      <c r="AL9" s="3">
        <v>0</v>
      </c>
      <c r="AM9" s="202" t="str">
        <v>Far</v>
      </c>
      <c r="AN9" s="204">
        <v>0</v>
      </c>
      <c r="AO9" t="s">
        <v>15</v>
      </c>
      <c r="AP9" s="3">
        <v>0</v>
      </c>
      <c r="AQ9" s="202" t="str">
        <v>Far</v>
      </c>
      <c r="AR9" s="204">
        <v>0</v>
      </c>
      <c r="AS9" t="s">
        <v>15</v>
      </c>
      <c r="AT9" s="3">
        <v>0</v>
      </c>
      <c r="AU9" s="202" t="str">
        <v>Far</v>
      </c>
      <c r="AV9" s="204">
        <v>0</v>
      </c>
      <c r="AW9" t="s">
        <v>15</v>
      </c>
      <c r="AX9" s="3">
        <v>0</v>
      </c>
      <c r="AY9" s="202" t="str">
        <v>Far</v>
      </c>
      <c r="AZ9" s="203">
        <v>0</v>
      </c>
      <c r="BA9" s="201" t="s">
        <v>15</v>
      </c>
      <c r="BB9" s="3">
        <v>0</v>
      </c>
      <c r="BC9" s="202" t="str">
        <v>Far</v>
      </c>
      <c r="BD9" s="204">
        <v>0</v>
      </c>
      <c r="BE9" t="s">
        <v>15</v>
      </c>
      <c r="BF9" s="3">
        <v>0</v>
      </c>
      <c r="BG9" s="202" t="str">
        <v>Far</v>
      </c>
      <c r="BH9" s="204">
        <v>0</v>
      </c>
      <c r="BI9" t="s">
        <v>15</v>
      </c>
      <c r="BJ9" s="3">
        <v>0</v>
      </c>
      <c r="BK9" s="202" t="str">
        <v>Far</v>
      </c>
      <c r="BL9" s="204">
        <v>0</v>
      </c>
      <c r="BM9" t="s">
        <v>15</v>
      </c>
      <c r="BN9" s="3">
        <v>0</v>
      </c>
      <c r="BO9" s="202" t="str">
        <v>Far</v>
      </c>
      <c r="BP9" s="203">
        <v>0</v>
      </c>
      <c r="BQ9" s="201" t="s">
        <v>15</v>
      </c>
      <c r="BR9" s="3">
        <v>0</v>
      </c>
      <c r="BS9" s="202" t="str">
        <v>Far</v>
      </c>
      <c r="BT9" s="204">
        <v>0</v>
      </c>
      <c r="BU9" t="s">
        <v>15</v>
      </c>
      <c r="BV9" s="3">
        <v>0</v>
      </c>
      <c r="BW9" s="202" t="str">
        <v>Far</v>
      </c>
      <c r="BX9" s="204">
        <v>0</v>
      </c>
      <c r="BY9" t="s">
        <v>15</v>
      </c>
      <c r="BZ9" s="3">
        <v>0</v>
      </c>
      <c r="CA9" s="202" t="str">
        <v>Far</v>
      </c>
      <c r="CB9" s="204">
        <v>0</v>
      </c>
      <c r="CC9" t="s">
        <v>15</v>
      </c>
      <c r="CD9" s="3">
        <v>0</v>
      </c>
      <c r="CE9" s="202" t="str">
        <v>Far</v>
      </c>
      <c r="CF9" s="203">
        <v>0</v>
      </c>
      <c r="CG9" s="201" t="s">
        <v>15</v>
      </c>
      <c r="CH9" s="3">
        <v>0</v>
      </c>
      <c r="CI9" s="202" t="str">
        <v>Far</v>
      </c>
      <c r="CJ9" s="204">
        <v>0</v>
      </c>
      <c r="CK9" t="s">
        <v>15</v>
      </c>
      <c r="CL9" s="3">
        <v>0</v>
      </c>
      <c r="CM9" s="202" t="str">
        <v>Far</v>
      </c>
      <c r="CN9" s="204">
        <v>0</v>
      </c>
      <c r="CO9" t="s">
        <v>15</v>
      </c>
      <c r="CP9" s="3">
        <v>0</v>
      </c>
      <c r="CQ9" s="202" t="str">
        <v>Far</v>
      </c>
      <c r="CR9" s="204">
        <v>0</v>
      </c>
      <c r="CS9" t="s">
        <v>15</v>
      </c>
      <c r="CT9" s="3">
        <v>0</v>
      </c>
      <c r="CU9" s="202" t="str">
        <v>Far</v>
      </c>
      <c r="CV9" s="204">
        <v>0</v>
      </c>
      <c r="CW9" t="s">
        <v>15</v>
      </c>
      <c r="CX9" s="3">
        <v>0</v>
      </c>
      <c r="CY9" s="202" t="str">
        <v>Far</v>
      </c>
      <c r="CZ9" s="204">
        <v>0</v>
      </c>
      <c r="DA9" t="s">
        <v>15</v>
      </c>
      <c r="DB9" s="3">
        <v>10</v>
      </c>
      <c r="DC9" s="202" t="str">
        <v>Far</v>
      </c>
      <c r="DD9" s="204">
        <v>10</v>
      </c>
      <c r="DE9" t="s">
        <v>15</v>
      </c>
      <c r="DF9" s="3">
        <v>0</v>
      </c>
      <c r="DG9" s="202" t="str">
        <v>Far</v>
      </c>
      <c r="DH9" s="203">
        <v>0</v>
      </c>
      <c r="DI9" s="201" t="s">
        <v>15</v>
      </c>
      <c r="DJ9" s="3">
        <v>0</v>
      </c>
      <c r="DK9" s="202" t="str">
        <v>Far</v>
      </c>
      <c r="DL9" s="204">
        <v>0</v>
      </c>
      <c r="DM9" t="s">
        <v>15</v>
      </c>
      <c r="DN9" s="3">
        <v>0</v>
      </c>
      <c r="DO9" s="202" t="str">
        <v>Far</v>
      </c>
      <c r="DP9" s="204">
        <v>0</v>
      </c>
      <c r="DQ9" t="s">
        <v>15</v>
      </c>
      <c r="DR9" s="3">
        <v>0</v>
      </c>
      <c r="DS9" s="202" t="str">
        <v>Far</v>
      </c>
      <c r="DT9" s="204">
        <v>0</v>
      </c>
      <c r="DU9" t="s">
        <v>15</v>
      </c>
      <c r="DV9" s="3">
        <v>0</v>
      </c>
      <c r="DW9" s="202" t="str">
        <v>Far</v>
      </c>
      <c r="DX9" s="203">
        <v>0</v>
      </c>
      <c r="DY9" s="201" t="s">
        <v>15</v>
      </c>
      <c r="DZ9" s="3">
        <v>0</v>
      </c>
      <c r="EA9" s="202" t="str">
        <v>Far</v>
      </c>
      <c r="EB9" s="204">
        <v>0</v>
      </c>
      <c r="EC9" t="s">
        <v>15</v>
      </c>
      <c r="ED9" s="3">
        <v>0</v>
      </c>
      <c r="EE9" s="202" t="str">
        <v>Far</v>
      </c>
      <c r="EF9" s="204">
        <v>0</v>
      </c>
      <c r="EG9" t="s">
        <v>15</v>
      </c>
      <c r="EH9" s="3">
        <v>0</v>
      </c>
      <c r="EI9" s="202" t="str">
        <v>Far</v>
      </c>
      <c r="EJ9" s="204">
        <v>0</v>
      </c>
      <c r="EK9" t="s">
        <v>15</v>
      </c>
      <c r="EL9" s="3">
        <v>0</v>
      </c>
      <c r="EM9" s="202" t="str">
        <v>Far</v>
      </c>
      <c r="EN9" s="203">
        <v>0</v>
      </c>
      <c r="EO9" s="201" t="s">
        <v>15</v>
      </c>
      <c r="EP9" s="3">
        <v>0</v>
      </c>
      <c r="EQ9" s="202" t="str">
        <v>Far</v>
      </c>
      <c r="ER9" s="204">
        <v>0</v>
      </c>
      <c r="ES9" t="s">
        <v>15</v>
      </c>
      <c r="ET9" s="3">
        <v>0</v>
      </c>
      <c r="EU9" s="202" t="str">
        <v>Far</v>
      </c>
      <c r="EV9" s="204">
        <v>0</v>
      </c>
      <c r="EW9" t="s">
        <v>15</v>
      </c>
      <c r="EX9" s="3">
        <v>0</v>
      </c>
      <c r="EY9" s="202" t="str">
        <v>Far</v>
      </c>
      <c r="EZ9" s="204">
        <v>0</v>
      </c>
      <c r="FA9" t="s">
        <v>15</v>
      </c>
      <c r="FB9" s="3">
        <v>0</v>
      </c>
      <c r="FC9" s="202" t="str">
        <v>Far</v>
      </c>
      <c r="FD9" s="203">
        <v>0</v>
      </c>
      <c r="FE9" s="201" t="s">
        <v>15</v>
      </c>
      <c r="FF9" s="3">
        <v>0</v>
      </c>
      <c r="FG9" s="202" t="str">
        <v>Far</v>
      </c>
      <c r="FH9" s="204">
        <v>0</v>
      </c>
      <c r="FI9" t="s">
        <v>15</v>
      </c>
      <c r="FJ9" s="3">
        <v>0</v>
      </c>
      <c r="FK9" s="202" t="str">
        <v>Far</v>
      </c>
      <c r="FL9" s="204">
        <v>0</v>
      </c>
      <c r="FM9" t="s">
        <v>15</v>
      </c>
      <c r="FN9" s="3">
        <v>0</v>
      </c>
      <c r="FO9" s="202" t="str">
        <v>Far</v>
      </c>
      <c r="FP9" s="204">
        <v>0</v>
      </c>
      <c r="FQ9" t="s">
        <v>15</v>
      </c>
      <c r="FR9" s="3">
        <v>0</v>
      </c>
      <c r="FS9" s="202" t="str">
        <v>Far</v>
      </c>
      <c r="FT9" s="203">
        <v>0</v>
      </c>
      <c r="FU9" s="201" t="s">
        <v>15</v>
      </c>
      <c r="FV9" s="3">
        <v>0</v>
      </c>
      <c r="FW9" s="202" t="str">
        <v>Far</v>
      </c>
      <c r="FX9" s="204">
        <v>0</v>
      </c>
      <c r="FY9" t="s">
        <v>15</v>
      </c>
      <c r="FZ9" s="3">
        <v>0</v>
      </c>
      <c r="GA9" s="202" t="str">
        <v>Far</v>
      </c>
      <c r="GB9" s="204">
        <v>0</v>
      </c>
      <c r="GC9" t="s">
        <v>15</v>
      </c>
      <c r="GD9" s="3">
        <v>0</v>
      </c>
      <c r="GE9" s="202" t="str">
        <v>Far</v>
      </c>
      <c r="GF9" s="204">
        <v>0</v>
      </c>
      <c r="GG9" t="s">
        <v>15</v>
      </c>
      <c r="GH9" s="3">
        <v>0</v>
      </c>
      <c r="GI9" s="202" t="str">
        <v>Far</v>
      </c>
      <c r="GJ9" s="203">
        <v>0</v>
      </c>
      <c r="GK9" s="201" t="s">
        <v>15</v>
      </c>
      <c r="GL9" s="3">
        <v>0</v>
      </c>
      <c r="GM9" s="202" t="str">
        <v>Far</v>
      </c>
      <c r="GN9" s="204">
        <v>0</v>
      </c>
      <c r="GO9" t="s">
        <v>15</v>
      </c>
      <c r="GP9" s="3">
        <v>0</v>
      </c>
      <c r="GQ9" s="202" t="str">
        <v>Far</v>
      </c>
      <c r="GR9" s="204">
        <v>0</v>
      </c>
      <c r="GS9" t="s">
        <v>15</v>
      </c>
      <c r="GT9" s="3">
        <v>0</v>
      </c>
      <c r="GU9" s="202" t="str">
        <v>Far</v>
      </c>
      <c r="GV9" s="204">
        <v>0</v>
      </c>
      <c r="GW9" t="s">
        <v>15</v>
      </c>
      <c r="GX9" s="3">
        <v>0</v>
      </c>
      <c r="GY9" s="202" t="str">
        <v>Far</v>
      </c>
      <c r="GZ9" s="204">
        <v>0</v>
      </c>
      <c r="HA9" t="s">
        <v>15</v>
      </c>
      <c r="HB9" s="3">
        <v>0</v>
      </c>
      <c r="HC9" s="202" t="str">
        <v>Far</v>
      </c>
      <c r="HD9" s="204">
        <v>0</v>
      </c>
    </row>
    <row r="10" spans="1:212" x14ac:dyDescent="0.3">
      <c r="A10" t="s">
        <v>17</v>
      </c>
      <c r="B10" s="3">
        <v>0</v>
      </c>
      <c r="C10" s="202" t="str">
        <v>Flinca</v>
      </c>
      <c r="D10" s="203">
        <v>0</v>
      </c>
      <c r="E10" s="201" t="s">
        <v>10</v>
      </c>
      <c r="F10" s="3">
        <v>0</v>
      </c>
      <c r="G10" s="202" t="str">
        <v>Flinca</v>
      </c>
      <c r="H10" s="204">
        <v>0</v>
      </c>
      <c r="I10" s="201" t="s">
        <v>18</v>
      </c>
      <c r="J10" s="3">
        <v>0</v>
      </c>
      <c r="K10" s="202" t="str">
        <v>Flinca</v>
      </c>
      <c r="L10" s="204">
        <v>0</v>
      </c>
      <c r="M10" s="201" t="s">
        <v>9</v>
      </c>
      <c r="N10" s="3">
        <v>0</v>
      </c>
      <c r="O10" s="202" t="str">
        <v>Flinca</v>
      </c>
      <c r="P10" s="204">
        <v>0</v>
      </c>
      <c r="Q10" t="s">
        <v>17</v>
      </c>
      <c r="R10" s="3">
        <v>0</v>
      </c>
      <c r="S10" s="202" t="str">
        <v>Flinca</v>
      </c>
      <c r="T10" s="203">
        <v>0</v>
      </c>
      <c r="U10" s="201" t="s">
        <v>17</v>
      </c>
      <c r="V10" s="3">
        <v>0</v>
      </c>
      <c r="W10" s="202" t="str">
        <v>Flinca</v>
      </c>
      <c r="X10" s="204">
        <v>0</v>
      </c>
      <c r="Y10" t="s">
        <v>17</v>
      </c>
      <c r="Z10" s="3">
        <v>10</v>
      </c>
      <c r="AA10" s="202" t="str">
        <v>Flinca</v>
      </c>
      <c r="AB10" s="204">
        <v>10</v>
      </c>
      <c r="AC10" t="s">
        <v>17</v>
      </c>
      <c r="AD10" s="3">
        <v>0</v>
      </c>
      <c r="AE10" s="202" t="str">
        <v>Flinca</v>
      </c>
      <c r="AF10" s="204">
        <v>0</v>
      </c>
      <c r="AG10" t="s">
        <v>17</v>
      </c>
      <c r="AH10" s="3">
        <v>0</v>
      </c>
      <c r="AI10" s="202" t="str">
        <v>Flinca</v>
      </c>
      <c r="AJ10" s="203">
        <v>0</v>
      </c>
      <c r="AK10" s="201" t="s">
        <v>17</v>
      </c>
      <c r="AL10" s="3">
        <v>0</v>
      </c>
      <c r="AM10" s="202" t="str">
        <v>Flinca</v>
      </c>
      <c r="AN10" s="204">
        <v>0</v>
      </c>
      <c r="AO10" t="s">
        <v>17</v>
      </c>
      <c r="AP10" s="3">
        <v>0</v>
      </c>
      <c r="AQ10" s="202" t="str">
        <v>Flinca</v>
      </c>
      <c r="AR10" s="204">
        <v>0</v>
      </c>
      <c r="AS10" t="s">
        <v>17</v>
      </c>
      <c r="AT10" s="3">
        <v>0</v>
      </c>
      <c r="AU10" s="202" t="str">
        <v>Flinca</v>
      </c>
      <c r="AV10" s="204">
        <v>0</v>
      </c>
      <c r="AW10" t="s">
        <v>17</v>
      </c>
      <c r="AX10" s="3">
        <v>0</v>
      </c>
      <c r="AY10" s="202" t="str">
        <v>Flinca</v>
      </c>
      <c r="AZ10" s="203">
        <v>0</v>
      </c>
      <c r="BA10" s="201" t="s">
        <v>17</v>
      </c>
      <c r="BB10" s="3">
        <v>0</v>
      </c>
      <c r="BC10" s="202" t="str">
        <v>Flinca</v>
      </c>
      <c r="BD10" s="204">
        <v>0</v>
      </c>
      <c r="BE10" t="s">
        <v>17</v>
      </c>
      <c r="BF10" s="3">
        <v>0</v>
      </c>
      <c r="BG10" s="202" t="str">
        <v>Flinca</v>
      </c>
      <c r="BH10" s="204">
        <v>0</v>
      </c>
      <c r="BI10" t="s">
        <v>17</v>
      </c>
      <c r="BJ10" s="3">
        <v>0</v>
      </c>
      <c r="BK10" s="202" t="str">
        <v>Flinca</v>
      </c>
      <c r="BL10" s="204">
        <v>0</v>
      </c>
      <c r="BM10" t="s">
        <v>17</v>
      </c>
      <c r="BN10" s="3">
        <v>0</v>
      </c>
      <c r="BO10" s="202" t="str">
        <v>Flinca</v>
      </c>
      <c r="BP10" s="203">
        <v>0</v>
      </c>
      <c r="BQ10" s="201" t="s">
        <v>17</v>
      </c>
      <c r="BR10" s="3">
        <v>0</v>
      </c>
      <c r="BS10" s="202" t="str">
        <v>Flinca</v>
      </c>
      <c r="BT10" s="204">
        <v>0</v>
      </c>
      <c r="BU10" t="s">
        <v>17</v>
      </c>
      <c r="BV10" s="3">
        <v>0</v>
      </c>
      <c r="BW10" s="202" t="str">
        <v>Flinca</v>
      </c>
      <c r="BX10" s="204">
        <v>0</v>
      </c>
      <c r="BY10" t="s">
        <v>17</v>
      </c>
      <c r="BZ10" s="3">
        <v>0</v>
      </c>
      <c r="CA10" s="202" t="str">
        <v>Flinca</v>
      </c>
      <c r="CB10" s="204">
        <v>0</v>
      </c>
      <c r="CC10" t="s">
        <v>17</v>
      </c>
      <c r="CD10" s="3">
        <v>0</v>
      </c>
      <c r="CE10" s="202" t="str">
        <v>Flinca</v>
      </c>
      <c r="CF10" s="203">
        <v>0</v>
      </c>
      <c r="CG10" s="201" t="s">
        <v>17</v>
      </c>
      <c r="CH10" s="3">
        <v>0</v>
      </c>
      <c r="CI10" s="202" t="str">
        <v>Flinca</v>
      </c>
      <c r="CJ10" s="204">
        <v>0</v>
      </c>
      <c r="CK10" t="s">
        <v>17</v>
      </c>
      <c r="CL10" s="3">
        <v>0</v>
      </c>
      <c r="CM10" s="202" t="str">
        <v>Flinca</v>
      </c>
      <c r="CN10" s="204">
        <v>0</v>
      </c>
      <c r="CO10" t="s">
        <v>17</v>
      </c>
      <c r="CP10" s="3">
        <v>0</v>
      </c>
      <c r="CQ10" s="202" t="str">
        <v>Flinca</v>
      </c>
      <c r="CR10" s="204">
        <v>0</v>
      </c>
      <c r="CS10" t="s">
        <v>17</v>
      </c>
      <c r="CT10" s="3">
        <v>0</v>
      </c>
      <c r="CU10" s="202" t="str">
        <v>Flinca</v>
      </c>
      <c r="CV10" s="204">
        <v>0</v>
      </c>
      <c r="CW10" t="s">
        <v>17</v>
      </c>
      <c r="CX10" s="3">
        <v>0</v>
      </c>
      <c r="CY10" s="202" t="str">
        <v>Flinca</v>
      </c>
      <c r="CZ10" s="204">
        <v>0</v>
      </c>
      <c r="DA10" t="s">
        <v>17</v>
      </c>
      <c r="DB10" s="3">
        <v>10</v>
      </c>
      <c r="DC10" s="202" t="str">
        <v>Flinca</v>
      </c>
      <c r="DD10" s="204">
        <v>10</v>
      </c>
      <c r="DE10" t="s">
        <v>17</v>
      </c>
      <c r="DF10" s="3">
        <v>0</v>
      </c>
      <c r="DG10" s="202" t="str">
        <v>Flinca</v>
      </c>
      <c r="DH10" s="203">
        <v>0</v>
      </c>
      <c r="DI10" s="201" t="s">
        <v>17</v>
      </c>
      <c r="DJ10" s="3">
        <v>0</v>
      </c>
      <c r="DK10" s="202" t="str">
        <v>Flinca</v>
      </c>
      <c r="DL10" s="204">
        <v>0</v>
      </c>
      <c r="DM10" t="s">
        <v>17</v>
      </c>
      <c r="DN10" s="3">
        <v>0</v>
      </c>
      <c r="DO10" s="202" t="str">
        <v>Flinca</v>
      </c>
      <c r="DP10" s="204">
        <v>0</v>
      </c>
      <c r="DQ10" t="s">
        <v>17</v>
      </c>
      <c r="DR10" s="3">
        <v>0</v>
      </c>
      <c r="DS10" s="202" t="str">
        <v>Flinca</v>
      </c>
      <c r="DT10" s="204">
        <v>0</v>
      </c>
      <c r="DU10" t="s">
        <v>17</v>
      </c>
      <c r="DV10" s="3">
        <v>0</v>
      </c>
      <c r="DW10" s="202" t="str">
        <v>Flinca</v>
      </c>
      <c r="DX10" s="203">
        <v>0</v>
      </c>
      <c r="DY10" s="201" t="s">
        <v>17</v>
      </c>
      <c r="DZ10" s="3">
        <v>0</v>
      </c>
      <c r="EA10" s="202" t="str">
        <v>Flinca</v>
      </c>
      <c r="EB10" s="204">
        <v>0</v>
      </c>
      <c r="EC10" t="s">
        <v>17</v>
      </c>
      <c r="ED10" s="3">
        <v>0</v>
      </c>
      <c r="EE10" s="202" t="str">
        <v>Flinca</v>
      </c>
      <c r="EF10" s="204">
        <v>0</v>
      </c>
      <c r="EG10" t="s">
        <v>17</v>
      </c>
      <c r="EH10" s="3">
        <v>0</v>
      </c>
      <c r="EI10" s="202" t="str">
        <v>Flinca</v>
      </c>
      <c r="EJ10" s="204">
        <v>0</v>
      </c>
      <c r="EK10" t="s">
        <v>17</v>
      </c>
      <c r="EL10" s="3">
        <v>0</v>
      </c>
      <c r="EM10" s="202" t="str">
        <v>Flinca</v>
      </c>
      <c r="EN10" s="203">
        <v>0</v>
      </c>
      <c r="EO10" s="201" t="s">
        <v>17</v>
      </c>
      <c r="EP10" s="3">
        <v>0</v>
      </c>
      <c r="EQ10" s="202" t="str">
        <v>Flinca</v>
      </c>
      <c r="ER10" s="204">
        <v>0</v>
      </c>
      <c r="ES10" t="s">
        <v>17</v>
      </c>
      <c r="ET10" s="3">
        <v>0</v>
      </c>
      <c r="EU10" s="202" t="str">
        <v>Flinca</v>
      </c>
      <c r="EV10" s="204">
        <v>0</v>
      </c>
      <c r="EW10" t="s">
        <v>17</v>
      </c>
      <c r="EX10" s="3">
        <v>0</v>
      </c>
      <c r="EY10" s="202" t="str">
        <v>Flinca</v>
      </c>
      <c r="EZ10" s="204">
        <v>0</v>
      </c>
      <c r="FA10" t="s">
        <v>17</v>
      </c>
      <c r="FB10" s="3">
        <v>0</v>
      </c>
      <c r="FC10" s="202" t="str">
        <v>Flinca</v>
      </c>
      <c r="FD10" s="203">
        <v>0</v>
      </c>
      <c r="FE10" s="201" t="s">
        <v>17</v>
      </c>
      <c r="FF10" s="3">
        <v>0</v>
      </c>
      <c r="FG10" s="202" t="str">
        <v>Flinca</v>
      </c>
      <c r="FH10" s="204">
        <v>0</v>
      </c>
      <c r="FI10" t="s">
        <v>17</v>
      </c>
      <c r="FJ10" s="3">
        <v>0</v>
      </c>
      <c r="FK10" s="202" t="str">
        <v>Flinca</v>
      </c>
      <c r="FL10" s="204">
        <v>0</v>
      </c>
      <c r="FM10" t="s">
        <v>17</v>
      </c>
      <c r="FN10" s="3">
        <v>0</v>
      </c>
      <c r="FO10" s="202" t="str">
        <v>Flinca</v>
      </c>
      <c r="FP10" s="204">
        <v>0</v>
      </c>
      <c r="FQ10" t="s">
        <v>17</v>
      </c>
      <c r="FR10" s="3">
        <v>0</v>
      </c>
      <c r="FS10" s="202" t="str">
        <v>Flinca</v>
      </c>
      <c r="FT10" s="203">
        <v>0</v>
      </c>
      <c r="FU10" s="201" t="s">
        <v>17</v>
      </c>
      <c r="FV10" s="3">
        <v>0</v>
      </c>
      <c r="FW10" s="202" t="str">
        <v>Flinca</v>
      </c>
      <c r="FX10" s="204">
        <v>0</v>
      </c>
      <c r="FY10" t="s">
        <v>17</v>
      </c>
      <c r="FZ10" s="3">
        <v>0</v>
      </c>
      <c r="GA10" s="202" t="str">
        <v>Flinca</v>
      </c>
      <c r="GB10" s="204">
        <v>0</v>
      </c>
      <c r="GC10" t="s">
        <v>17</v>
      </c>
      <c r="GD10" s="3">
        <v>0</v>
      </c>
      <c r="GE10" s="202" t="str">
        <v>Flinca</v>
      </c>
      <c r="GF10" s="204">
        <v>0</v>
      </c>
      <c r="GG10" t="s">
        <v>17</v>
      </c>
      <c r="GH10" s="3">
        <v>0</v>
      </c>
      <c r="GI10" s="202" t="str">
        <v>Flinca</v>
      </c>
      <c r="GJ10" s="203">
        <v>0</v>
      </c>
      <c r="GK10" s="201" t="s">
        <v>17</v>
      </c>
      <c r="GL10" s="3">
        <v>0</v>
      </c>
      <c r="GM10" s="202" t="str">
        <v>Flinca</v>
      </c>
      <c r="GN10" s="204">
        <v>0</v>
      </c>
      <c r="GO10" t="s">
        <v>17</v>
      </c>
      <c r="GP10" s="3">
        <v>0</v>
      </c>
      <c r="GQ10" s="202" t="str">
        <v>Flinca</v>
      </c>
      <c r="GR10" s="204">
        <v>0</v>
      </c>
      <c r="GS10" t="s">
        <v>17</v>
      </c>
      <c r="GT10" s="3">
        <v>0</v>
      </c>
      <c r="GU10" s="202" t="str">
        <v>Flinca</v>
      </c>
      <c r="GV10" s="204">
        <v>0</v>
      </c>
      <c r="GW10" t="s">
        <v>17</v>
      </c>
      <c r="GX10" s="3">
        <v>0</v>
      </c>
      <c r="GY10" s="202" t="str">
        <v>Flinca</v>
      </c>
      <c r="GZ10" s="204">
        <v>0</v>
      </c>
      <c r="HA10" t="s">
        <v>17</v>
      </c>
      <c r="HB10" s="3">
        <v>0</v>
      </c>
      <c r="HC10" s="202" t="str">
        <v>Flinca</v>
      </c>
      <c r="HD10" s="204">
        <v>0</v>
      </c>
    </row>
    <row r="11" spans="1:212" x14ac:dyDescent="0.3">
      <c r="A11" t="s">
        <v>11</v>
      </c>
      <c r="B11" s="3">
        <v>2</v>
      </c>
      <c r="C11" s="202" t="str">
        <v>Fox</v>
      </c>
      <c r="D11" s="203">
        <v>2</v>
      </c>
      <c r="E11" s="201" t="s">
        <v>19</v>
      </c>
      <c r="F11" s="3">
        <v>0</v>
      </c>
      <c r="G11" s="202" t="str">
        <v>Fox</v>
      </c>
      <c r="H11" s="204">
        <v>0</v>
      </c>
      <c r="I11" s="201" t="s">
        <v>20</v>
      </c>
      <c r="J11" s="3">
        <v>3</v>
      </c>
      <c r="K11" s="202" t="str">
        <v>Fox</v>
      </c>
      <c r="L11" s="204">
        <v>3</v>
      </c>
      <c r="M11" s="201" t="s">
        <v>19</v>
      </c>
      <c r="N11" s="3">
        <v>0</v>
      </c>
      <c r="O11" s="202" t="str">
        <v>Fox</v>
      </c>
      <c r="P11" s="204">
        <v>4</v>
      </c>
      <c r="Q11" t="s">
        <v>11</v>
      </c>
      <c r="R11" s="3">
        <v>0</v>
      </c>
      <c r="S11" s="202" t="str">
        <v>Fox</v>
      </c>
      <c r="T11" s="203">
        <v>0</v>
      </c>
      <c r="U11" s="201" t="s">
        <v>11</v>
      </c>
      <c r="V11" s="3">
        <v>0</v>
      </c>
      <c r="W11" s="202" t="str">
        <v>Fox</v>
      </c>
      <c r="X11" s="204">
        <v>0</v>
      </c>
      <c r="Y11" t="s">
        <v>11</v>
      </c>
      <c r="Z11" s="3">
        <v>0</v>
      </c>
      <c r="AA11" s="202" t="str">
        <v>Fox</v>
      </c>
      <c r="AB11" s="204">
        <v>0</v>
      </c>
      <c r="AC11" t="s">
        <v>11</v>
      </c>
      <c r="AD11" s="3">
        <v>0</v>
      </c>
      <c r="AE11" s="202" t="str">
        <v>Fox</v>
      </c>
      <c r="AF11" s="204">
        <v>0</v>
      </c>
      <c r="AG11" t="s">
        <v>11</v>
      </c>
      <c r="AH11" s="3">
        <v>0</v>
      </c>
      <c r="AI11" s="202" t="str">
        <v>Fox</v>
      </c>
      <c r="AJ11" s="203">
        <v>0</v>
      </c>
      <c r="AK11" s="201" t="s">
        <v>11</v>
      </c>
      <c r="AL11" s="3">
        <v>0</v>
      </c>
      <c r="AM11" s="202" t="str">
        <v>Fox</v>
      </c>
      <c r="AN11" s="204">
        <v>0</v>
      </c>
      <c r="AO11" t="s">
        <v>11</v>
      </c>
      <c r="AP11" s="3">
        <v>0</v>
      </c>
      <c r="AQ11" s="202" t="str">
        <v>Fox</v>
      </c>
      <c r="AR11" s="204">
        <v>0</v>
      </c>
      <c r="AS11" t="s">
        <v>11</v>
      </c>
      <c r="AT11" s="3">
        <v>0</v>
      </c>
      <c r="AU11" s="202" t="str">
        <v>Fox</v>
      </c>
      <c r="AV11" s="204">
        <v>0</v>
      </c>
      <c r="AW11" t="s">
        <v>11</v>
      </c>
      <c r="AX11" s="3">
        <v>0</v>
      </c>
      <c r="AY11" s="202" t="str">
        <v>Fox</v>
      </c>
      <c r="AZ11" s="203">
        <v>0</v>
      </c>
      <c r="BA11" s="201" t="s">
        <v>11</v>
      </c>
      <c r="BB11" s="3">
        <v>0</v>
      </c>
      <c r="BC11" s="202" t="str">
        <v>Fox</v>
      </c>
      <c r="BD11" s="204">
        <v>0</v>
      </c>
      <c r="BE11" t="s">
        <v>11</v>
      </c>
      <c r="BF11" s="3">
        <v>0</v>
      </c>
      <c r="BG11" s="202" t="str">
        <v>Fox</v>
      </c>
      <c r="BH11" s="204">
        <v>0</v>
      </c>
      <c r="BI11" t="s">
        <v>11</v>
      </c>
      <c r="BJ11" s="3">
        <v>0</v>
      </c>
      <c r="BK11" s="202" t="str">
        <v>Fox</v>
      </c>
      <c r="BL11" s="204">
        <v>0</v>
      </c>
      <c r="BM11" t="s">
        <v>11</v>
      </c>
      <c r="BN11" s="3">
        <v>0</v>
      </c>
      <c r="BO11" s="202" t="str">
        <v>Fox</v>
      </c>
      <c r="BP11" s="203">
        <v>0</v>
      </c>
      <c r="BQ11" s="201" t="s">
        <v>11</v>
      </c>
      <c r="BR11" s="3">
        <v>0</v>
      </c>
      <c r="BS11" s="202" t="str">
        <v>Fox</v>
      </c>
      <c r="BT11" s="204">
        <v>0</v>
      </c>
      <c r="BU11" t="s">
        <v>11</v>
      </c>
      <c r="BV11" s="3">
        <v>0</v>
      </c>
      <c r="BW11" s="202" t="str">
        <v>Fox</v>
      </c>
      <c r="BX11" s="204">
        <v>0</v>
      </c>
      <c r="BY11" t="s">
        <v>11</v>
      </c>
      <c r="BZ11" s="3">
        <v>0</v>
      </c>
      <c r="CA11" s="202" t="str">
        <v>Fox</v>
      </c>
      <c r="CB11" s="204">
        <v>0</v>
      </c>
      <c r="CC11" t="s">
        <v>11</v>
      </c>
      <c r="CD11" s="3">
        <v>0</v>
      </c>
      <c r="CE11" s="202" t="str">
        <v>Fox</v>
      </c>
      <c r="CF11" s="203">
        <v>0</v>
      </c>
      <c r="CG11" s="201" t="s">
        <v>11</v>
      </c>
      <c r="CH11" s="3">
        <v>0</v>
      </c>
      <c r="CI11" s="202" t="str">
        <v>Fox</v>
      </c>
      <c r="CJ11" s="204">
        <v>0</v>
      </c>
      <c r="CK11" t="s">
        <v>11</v>
      </c>
      <c r="CL11" s="3">
        <v>10</v>
      </c>
      <c r="CM11" s="202" t="str">
        <v>Fox</v>
      </c>
      <c r="CN11" s="204">
        <v>10</v>
      </c>
      <c r="CO11" t="s">
        <v>11</v>
      </c>
      <c r="CP11" s="3">
        <v>0</v>
      </c>
      <c r="CQ11" s="202" t="str">
        <v>Fox</v>
      </c>
      <c r="CR11" s="204">
        <v>0</v>
      </c>
      <c r="CS11" t="s">
        <v>11</v>
      </c>
      <c r="CT11" s="3">
        <v>0</v>
      </c>
      <c r="CU11" s="202" t="str">
        <v>Fox</v>
      </c>
      <c r="CV11" s="204">
        <v>0</v>
      </c>
      <c r="CW11" t="s">
        <v>11</v>
      </c>
      <c r="CX11" s="3">
        <v>0</v>
      </c>
      <c r="CY11" s="202" t="str">
        <v>Fox</v>
      </c>
      <c r="CZ11" s="204">
        <v>0</v>
      </c>
      <c r="DA11" t="s">
        <v>11</v>
      </c>
      <c r="DB11" s="3">
        <v>10</v>
      </c>
      <c r="DC11" s="202" t="str">
        <v>Fox</v>
      </c>
      <c r="DD11" s="204">
        <v>10</v>
      </c>
      <c r="DE11" t="s">
        <v>11</v>
      </c>
      <c r="DF11" s="3">
        <v>0</v>
      </c>
      <c r="DG11" s="202" t="str">
        <v>Fox</v>
      </c>
      <c r="DH11" s="203">
        <v>0</v>
      </c>
      <c r="DI11" s="201" t="s">
        <v>11</v>
      </c>
      <c r="DJ11" s="3">
        <v>0</v>
      </c>
      <c r="DK11" s="202" t="str">
        <v>Fox</v>
      </c>
      <c r="DL11" s="204">
        <v>0</v>
      </c>
      <c r="DM11" t="s">
        <v>11</v>
      </c>
      <c r="DN11" s="3">
        <v>0</v>
      </c>
      <c r="DO11" s="202" t="str">
        <v>Fox</v>
      </c>
      <c r="DP11" s="204">
        <v>0</v>
      </c>
      <c r="DQ11" t="s">
        <v>11</v>
      </c>
      <c r="DR11" s="3">
        <v>0</v>
      </c>
      <c r="DS11" s="202" t="str">
        <v>Fox</v>
      </c>
      <c r="DT11" s="204">
        <v>0</v>
      </c>
      <c r="DU11" t="s">
        <v>11</v>
      </c>
      <c r="DV11" s="3">
        <v>0</v>
      </c>
      <c r="DW11" s="202" t="str">
        <v>Fox</v>
      </c>
      <c r="DX11" s="203">
        <v>0</v>
      </c>
      <c r="DY11" s="201" t="s">
        <v>11</v>
      </c>
      <c r="DZ11" s="3">
        <v>0</v>
      </c>
      <c r="EA11" s="202" t="str">
        <v>Fox</v>
      </c>
      <c r="EB11" s="204">
        <v>0</v>
      </c>
      <c r="EC11" t="s">
        <v>11</v>
      </c>
      <c r="ED11" s="3">
        <v>0</v>
      </c>
      <c r="EE11" s="202" t="str">
        <v>Fox</v>
      </c>
      <c r="EF11" s="204">
        <v>0</v>
      </c>
      <c r="EG11" t="s">
        <v>11</v>
      </c>
      <c r="EH11" s="3">
        <v>0</v>
      </c>
      <c r="EI11" s="202" t="str">
        <v>Fox</v>
      </c>
      <c r="EJ11" s="204">
        <v>0</v>
      </c>
      <c r="EK11" t="s">
        <v>11</v>
      </c>
      <c r="EL11" s="3">
        <v>0</v>
      </c>
      <c r="EM11" s="202" t="str">
        <v>Fox</v>
      </c>
      <c r="EN11" s="203">
        <v>0</v>
      </c>
      <c r="EO11" s="201" t="s">
        <v>11</v>
      </c>
      <c r="EP11" s="3">
        <v>0</v>
      </c>
      <c r="EQ11" s="202" t="str">
        <v>Fox</v>
      </c>
      <c r="ER11" s="204">
        <v>0</v>
      </c>
      <c r="ES11" t="s">
        <v>11</v>
      </c>
      <c r="ET11" s="3">
        <v>0</v>
      </c>
      <c r="EU11" s="202" t="str">
        <v>Fox</v>
      </c>
      <c r="EV11" s="204">
        <v>0</v>
      </c>
      <c r="EW11" t="s">
        <v>11</v>
      </c>
      <c r="EX11" s="3">
        <v>0</v>
      </c>
      <c r="EY11" s="202" t="str">
        <v>Fox</v>
      </c>
      <c r="EZ11" s="204">
        <v>0</v>
      </c>
      <c r="FA11" t="s">
        <v>11</v>
      </c>
      <c r="FB11" s="3">
        <v>0</v>
      </c>
      <c r="FC11" s="202" t="str">
        <v>Fox</v>
      </c>
      <c r="FD11" s="203">
        <v>0</v>
      </c>
      <c r="FE11" s="201" t="s">
        <v>11</v>
      </c>
      <c r="FF11" s="3">
        <v>0</v>
      </c>
      <c r="FG11" s="202" t="str">
        <v>Fox</v>
      </c>
      <c r="FH11" s="204">
        <v>0</v>
      </c>
      <c r="FI11" t="s">
        <v>11</v>
      </c>
      <c r="FJ11" s="3">
        <v>0</v>
      </c>
      <c r="FK11" s="202" t="str">
        <v>Fox</v>
      </c>
      <c r="FL11" s="204">
        <v>0</v>
      </c>
      <c r="FM11" t="s">
        <v>11</v>
      </c>
      <c r="FN11" s="3">
        <v>0</v>
      </c>
      <c r="FO11" s="202" t="str">
        <v>Fox</v>
      </c>
      <c r="FP11" s="204">
        <v>0</v>
      </c>
      <c r="FQ11" t="s">
        <v>11</v>
      </c>
      <c r="FR11" s="3">
        <v>0</v>
      </c>
      <c r="FS11" s="202" t="str">
        <v>Fox</v>
      </c>
      <c r="FT11" s="203">
        <v>0</v>
      </c>
      <c r="FU11" s="201" t="s">
        <v>11</v>
      </c>
      <c r="FV11" s="3">
        <v>0</v>
      </c>
      <c r="FW11" s="202" t="str">
        <v>Fox</v>
      </c>
      <c r="FX11" s="204">
        <v>0</v>
      </c>
      <c r="FY11" t="s">
        <v>11</v>
      </c>
      <c r="FZ11" s="3">
        <v>0</v>
      </c>
      <c r="GA11" s="202" t="str">
        <v>Fox</v>
      </c>
      <c r="GB11" s="204">
        <v>0</v>
      </c>
      <c r="GC11" t="s">
        <v>11</v>
      </c>
      <c r="GD11" s="3">
        <v>0</v>
      </c>
      <c r="GE11" s="202" t="str">
        <v>Fox</v>
      </c>
      <c r="GF11" s="204">
        <v>0</v>
      </c>
      <c r="GG11" t="s">
        <v>11</v>
      </c>
      <c r="GH11" s="3">
        <v>0</v>
      </c>
      <c r="GI11" s="202" t="str">
        <v>Fox</v>
      </c>
      <c r="GJ11" s="203">
        <v>0</v>
      </c>
      <c r="GK11" s="201" t="s">
        <v>11</v>
      </c>
      <c r="GL11" s="3">
        <v>0</v>
      </c>
      <c r="GM11" s="202" t="str">
        <v>Fox</v>
      </c>
      <c r="GN11" s="204">
        <v>0</v>
      </c>
      <c r="GO11" t="s">
        <v>11</v>
      </c>
      <c r="GP11" s="3">
        <v>0</v>
      </c>
      <c r="GQ11" s="202" t="str">
        <v>Fox</v>
      </c>
      <c r="GR11" s="204">
        <v>0</v>
      </c>
      <c r="GS11" t="s">
        <v>11</v>
      </c>
      <c r="GT11" s="3">
        <v>0</v>
      </c>
      <c r="GU11" s="202" t="str">
        <v>Fox</v>
      </c>
      <c r="GV11" s="204">
        <v>0</v>
      </c>
      <c r="GW11" t="s">
        <v>11</v>
      </c>
      <c r="GX11" s="3">
        <v>0</v>
      </c>
      <c r="GY11" s="202" t="str">
        <v>Fox</v>
      </c>
      <c r="GZ11" s="204">
        <v>0</v>
      </c>
      <c r="HA11" t="s">
        <v>11</v>
      </c>
      <c r="HB11" s="3">
        <v>0</v>
      </c>
      <c r="HC11" s="202" t="str">
        <v>Fox</v>
      </c>
      <c r="HD11" s="204">
        <v>0</v>
      </c>
    </row>
    <row r="12" spans="1:212" x14ac:dyDescent="0.3">
      <c r="A12" t="s">
        <v>20</v>
      </c>
      <c r="B12" s="3">
        <v>0</v>
      </c>
      <c r="C12" s="202" t="str">
        <v>Frydkær</v>
      </c>
      <c r="D12" s="203">
        <v>0</v>
      </c>
      <c r="E12" s="201" t="s">
        <v>14</v>
      </c>
      <c r="F12" s="3">
        <v>0</v>
      </c>
      <c r="G12" s="202" t="str">
        <v>Frydkær</v>
      </c>
      <c r="H12" s="204">
        <v>3</v>
      </c>
      <c r="I12" s="201" t="s">
        <v>21</v>
      </c>
      <c r="J12" s="3">
        <v>0</v>
      </c>
      <c r="K12" s="202" t="str">
        <v>Frydkær</v>
      </c>
      <c r="L12" s="204">
        <v>3</v>
      </c>
      <c r="M12" s="201" t="s">
        <v>6</v>
      </c>
      <c r="N12" s="3">
        <v>0</v>
      </c>
      <c r="O12" s="202" t="str">
        <v>Frydkær</v>
      </c>
      <c r="P12" s="204">
        <v>0</v>
      </c>
      <c r="Q12" t="s">
        <v>20</v>
      </c>
      <c r="R12" s="3">
        <v>0</v>
      </c>
      <c r="S12" s="202" t="str">
        <v>Frydkær</v>
      </c>
      <c r="T12" s="203">
        <v>0</v>
      </c>
      <c r="U12" s="201" t="s">
        <v>20</v>
      </c>
      <c r="V12" s="3">
        <v>0</v>
      </c>
      <c r="W12" s="202" t="str">
        <v>Frydkær</v>
      </c>
      <c r="X12" s="204">
        <v>0</v>
      </c>
      <c r="Y12" t="s">
        <v>20</v>
      </c>
      <c r="Z12" s="3">
        <v>0</v>
      </c>
      <c r="AA12" s="202" t="str">
        <v>Frydkær</v>
      </c>
      <c r="AB12" s="204">
        <v>0</v>
      </c>
      <c r="AC12" t="s">
        <v>20</v>
      </c>
      <c r="AD12" s="3">
        <v>0</v>
      </c>
      <c r="AE12" s="202" t="str">
        <v>Frydkær</v>
      </c>
      <c r="AF12" s="204">
        <v>0</v>
      </c>
      <c r="AG12" t="s">
        <v>20</v>
      </c>
      <c r="AH12" s="3">
        <v>10</v>
      </c>
      <c r="AI12" s="202" t="str">
        <v>Frydkær</v>
      </c>
      <c r="AJ12" s="203">
        <v>10</v>
      </c>
      <c r="AK12" s="201" t="s">
        <v>20</v>
      </c>
      <c r="AL12" s="3">
        <v>0</v>
      </c>
      <c r="AM12" s="202" t="str">
        <v>Frydkær</v>
      </c>
      <c r="AN12" s="204">
        <v>0</v>
      </c>
      <c r="AO12" t="s">
        <v>20</v>
      </c>
      <c r="AP12" s="3">
        <v>0</v>
      </c>
      <c r="AQ12" s="202" t="str">
        <v>Frydkær</v>
      </c>
      <c r="AR12" s="204">
        <v>0</v>
      </c>
      <c r="AS12" t="s">
        <v>20</v>
      </c>
      <c r="AT12" s="3">
        <v>0</v>
      </c>
      <c r="AU12" s="202" t="str">
        <v>Frydkær</v>
      </c>
      <c r="AV12" s="204">
        <v>0</v>
      </c>
      <c r="AW12" t="s">
        <v>20</v>
      </c>
      <c r="AX12" s="3">
        <v>0</v>
      </c>
      <c r="AY12" s="202" t="str">
        <v>Frydkær</v>
      </c>
      <c r="AZ12" s="203">
        <v>0</v>
      </c>
      <c r="BA12" s="201" t="s">
        <v>20</v>
      </c>
      <c r="BB12" s="3">
        <v>0</v>
      </c>
      <c r="BC12" s="202" t="str">
        <v>Frydkær</v>
      </c>
      <c r="BD12" s="204">
        <v>0</v>
      </c>
      <c r="BE12" t="s">
        <v>20</v>
      </c>
      <c r="BF12" s="3">
        <v>0</v>
      </c>
      <c r="BG12" s="202" t="str">
        <v>Frydkær</v>
      </c>
      <c r="BH12" s="204">
        <v>0</v>
      </c>
      <c r="BI12" t="s">
        <v>20</v>
      </c>
      <c r="BJ12" s="3">
        <v>0</v>
      </c>
      <c r="BK12" s="202" t="str">
        <v>Frydkær</v>
      </c>
      <c r="BL12" s="204">
        <v>0</v>
      </c>
      <c r="BM12" t="s">
        <v>20</v>
      </c>
      <c r="BN12" s="3">
        <v>0</v>
      </c>
      <c r="BO12" s="202" t="str">
        <v>Frydkær</v>
      </c>
      <c r="BP12" s="203">
        <v>0</v>
      </c>
      <c r="BQ12" s="201" t="s">
        <v>20</v>
      </c>
      <c r="BR12" s="3">
        <v>0</v>
      </c>
      <c r="BS12" s="202" t="str">
        <v>Frydkær</v>
      </c>
      <c r="BT12" s="204">
        <v>0</v>
      </c>
      <c r="BU12" t="s">
        <v>20</v>
      </c>
      <c r="BV12" s="3">
        <v>0</v>
      </c>
      <c r="BW12" s="202" t="str">
        <v>Frydkær</v>
      </c>
      <c r="BX12" s="204">
        <v>0</v>
      </c>
      <c r="BY12" t="s">
        <v>20</v>
      </c>
      <c r="BZ12" s="3">
        <v>0</v>
      </c>
      <c r="CA12" s="202" t="str">
        <v>Frydkær</v>
      </c>
      <c r="CB12" s="204">
        <v>0</v>
      </c>
      <c r="CC12" t="s">
        <v>20</v>
      </c>
      <c r="CD12" s="3">
        <v>0</v>
      </c>
      <c r="CE12" s="202" t="str">
        <v>Frydkær</v>
      </c>
      <c r="CF12" s="203">
        <v>0</v>
      </c>
      <c r="CG12" s="201" t="s">
        <v>20</v>
      </c>
      <c r="CH12" s="3">
        <v>0</v>
      </c>
      <c r="CI12" s="202" t="str">
        <v>Frydkær</v>
      </c>
      <c r="CJ12" s="204">
        <v>0</v>
      </c>
      <c r="CK12" t="s">
        <v>20</v>
      </c>
      <c r="CL12" s="3">
        <v>0</v>
      </c>
      <c r="CM12" s="202" t="str">
        <v>Frydkær</v>
      </c>
      <c r="CN12" s="204">
        <v>0</v>
      </c>
      <c r="CO12" t="s">
        <v>20</v>
      </c>
      <c r="CP12" s="3">
        <v>0</v>
      </c>
      <c r="CQ12" s="202" t="str">
        <v>Frydkær</v>
      </c>
      <c r="CR12" s="204">
        <v>0</v>
      </c>
      <c r="CS12" t="s">
        <v>20</v>
      </c>
      <c r="CT12" s="3">
        <v>0</v>
      </c>
      <c r="CU12" s="202" t="str">
        <v>Frydkær</v>
      </c>
      <c r="CV12" s="204">
        <v>0</v>
      </c>
      <c r="CW12" t="s">
        <v>20</v>
      </c>
      <c r="CX12" s="3">
        <v>0</v>
      </c>
      <c r="CY12" s="202" t="str">
        <v>Frydkær</v>
      </c>
      <c r="CZ12" s="204">
        <v>0</v>
      </c>
      <c r="DA12" t="s">
        <v>20</v>
      </c>
      <c r="DB12" s="3">
        <v>10</v>
      </c>
      <c r="DC12" s="202" t="str">
        <v>Frydkær</v>
      </c>
      <c r="DD12" s="204">
        <v>10</v>
      </c>
      <c r="DE12" t="s">
        <v>20</v>
      </c>
      <c r="DF12" s="3">
        <v>0</v>
      </c>
      <c r="DG12" s="202" t="str">
        <v>Frydkær</v>
      </c>
      <c r="DH12" s="203">
        <v>0</v>
      </c>
      <c r="DI12" s="201" t="s">
        <v>20</v>
      </c>
      <c r="DJ12" s="3">
        <v>0</v>
      </c>
      <c r="DK12" s="202" t="str">
        <v>Frydkær</v>
      </c>
      <c r="DL12" s="204">
        <v>0</v>
      </c>
      <c r="DM12" t="s">
        <v>20</v>
      </c>
      <c r="DN12" s="3">
        <v>0</v>
      </c>
      <c r="DO12" s="202" t="str">
        <v>Frydkær</v>
      </c>
      <c r="DP12" s="204">
        <v>0</v>
      </c>
      <c r="DQ12" t="s">
        <v>20</v>
      </c>
      <c r="DR12" s="3">
        <v>0</v>
      </c>
      <c r="DS12" s="202" t="str">
        <v>Frydkær</v>
      </c>
      <c r="DT12" s="204">
        <v>0</v>
      </c>
      <c r="DU12" t="s">
        <v>20</v>
      </c>
      <c r="DV12" s="3">
        <v>0</v>
      </c>
      <c r="DW12" s="202" t="str">
        <v>Frydkær</v>
      </c>
      <c r="DX12" s="203">
        <v>0</v>
      </c>
      <c r="DY12" s="201" t="s">
        <v>20</v>
      </c>
      <c r="DZ12" s="3">
        <v>0</v>
      </c>
      <c r="EA12" s="202" t="str">
        <v>Frydkær</v>
      </c>
      <c r="EB12" s="204">
        <v>0</v>
      </c>
      <c r="EC12" t="s">
        <v>20</v>
      </c>
      <c r="ED12" s="3">
        <v>0</v>
      </c>
      <c r="EE12" s="202" t="str">
        <v>Frydkær</v>
      </c>
      <c r="EF12" s="204">
        <v>0</v>
      </c>
      <c r="EG12" t="s">
        <v>20</v>
      </c>
      <c r="EH12" s="3">
        <v>0</v>
      </c>
      <c r="EI12" s="202" t="str">
        <v>Frydkær</v>
      </c>
      <c r="EJ12" s="204">
        <v>0</v>
      </c>
      <c r="EK12" t="s">
        <v>20</v>
      </c>
      <c r="EL12" s="3">
        <v>0</v>
      </c>
      <c r="EM12" s="202" t="str">
        <v>Frydkær</v>
      </c>
      <c r="EN12" s="203">
        <v>0</v>
      </c>
      <c r="EO12" s="201" t="s">
        <v>20</v>
      </c>
      <c r="EP12" s="3">
        <v>0</v>
      </c>
      <c r="EQ12" s="202" t="str">
        <v>Frydkær</v>
      </c>
      <c r="ER12" s="204">
        <v>0</v>
      </c>
      <c r="ES12" t="s">
        <v>20</v>
      </c>
      <c r="ET12" s="3">
        <v>0</v>
      </c>
      <c r="EU12" s="202" t="str">
        <v>Frydkær</v>
      </c>
      <c r="EV12" s="204">
        <v>0</v>
      </c>
      <c r="EW12" t="s">
        <v>20</v>
      </c>
      <c r="EX12" s="3">
        <v>0</v>
      </c>
      <c r="EY12" s="202" t="str">
        <v>Frydkær</v>
      </c>
      <c r="EZ12" s="204">
        <v>0</v>
      </c>
      <c r="FA12" t="s">
        <v>20</v>
      </c>
      <c r="FB12" s="3">
        <v>0</v>
      </c>
      <c r="FC12" s="202" t="str">
        <v>Frydkær</v>
      </c>
      <c r="FD12" s="203">
        <v>0</v>
      </c>
      <c r="FE12" s="201" t="s">
        <v>20</v>
      </c>
      <c r="FF12" s="3">
        <v>0</v>
      </c>
      <c r="FG12" s="202" t="str">
        <v>Frydkær</v>
      </c>
      <c r="FH12" s="204">
        <v>0</v>
      </c>
      <c r="FI12" t="s">
        <v>20</v>
      </c>
      <c r="FJ12" s="3">
        <v>0</v>
      </c>
      <c r="FK12" s="202" t="str">
        <v>Frydkær</v>
      </c>
      <c r="FL12" s="204">
        <v>0</v>
      </c>
      <c r="FM12" t="s">
        <v>20</v>
      </c>
      <c r="FN12" s="3">
        <v>0</v>
      </c>
      <c r="FO12" s="202" t="str">
        <v>Frydkær</v>
      </c>
      <c r="FP12" s="204">
        <v>0</v>
      </c>
      <c r="FQ12" t="s">
        <v>20</v>
      </c>
      <c r="FR12" s="3">
        <v>0</v>
      </c>
      <c r="FS12" s="202" t="str">
        <v>Frydkær</v>
      </c>
      <c r="FT12" s="203">
        <v>0</v>
      </c>
      <c r="FU12" s="201" t="s">
        <v>20</v>
      </c>
      <c r="FV12" s="3">
        <v>0</v>
      </c>
      <c r="FW12" s="202" t="str">
        <v>Frydkær</v>
      </c>
      <c r="FX12" s="204">
        <v>0</v>
      </c>
      <c r="FY12" t="s">
        <v>20</v>
      </c>
      <c r="FZ12" s="3">
        <v>0</v>
      </c>
      <c r="GA12" s="202" t="str">
        <v>Frydkær</v>
      </c>
      <c r="GB12" s="204">
        <v>0</v>
      </c>
      <c r="GC12" t="s">
        <v>20</v>
      </c>
      <c r="GD12" s="3">
        <v>0</v>
      </c>
      <c r="GE12" s="202" t="str">
        <v>Frydkær</v>
      </c>
      <c r="GF12" s="204">
        <v>0</v>
      </c>
      <c r="GG12" t="s">
        <v>20</v>
      </c>
      <c r="GH12" s="3">
        <v>0</v>
      </c>
      <c r="GI12" s="202" t="str">
        <v>Frydkær</v>
      </c>
      <c r="GJ12" s="203">
        <v>0</v>
      </c>
      <c r="GK12" s="201" t="s">
        <v>20</v>
      </c>
      <c r="GL12" s="3">
        <v>0</v>
      </c>
      <c r="GM12" s="202" t="str">
        <v>Frydkær</v>
      </c>
      <c r="GN12" s="204">
        <v>0</v>
      </c>
      <c r="GO12" t="s">
        <v>20</v>
      </c>
      <c r="GP12" s="3">
        <v>0</v>
      </c>
      <c r="GQ12" s="202" t="str">
        <v>Frydkær</v>
      </c>
      <c r="GR12" s="204">
        <v>0</v>
      </c>
      <c r="GS12" t="s">
        <v>20</v>
      </c>
      <c r="GT12" s="3">
        <v>0</v>
      </c>
      <c r="GU12" s="202" t="str">
        <v>Frydkær</v>
      </c>
      <c r="GV12" s="204">
        <v>0</v>
      </c>
      <c r="GW12" t="s">
        <v>20</v>
      </c>
      <c r="GX12" s="3">
        <v>0</v>
      </c>
      <c r="GY12" s="202" t="str">
        <v>Frydkær</v>
      </c>
      <c r="GZ12" s="204">
        <v>0</v>
      </c>
      <c r="HA12" t="s">
        <v>20</v>
      </c>
      <c r="HB12" s="3">
        <v>0</v>
      </c>
      <c r="HC12" s="202" t="str">
        <v>Frydkær</v>
      </c>
      <c r="HD12" s="204">
        <v>0</v>
      </c>
    </row>
    <row r="13" spans="1:212" x14ac:dyDescent="0.3">
      <c r="A13" t="s">
        <v>21</v>
      </c>
      <c r="B13" s="3">
        <v>0</v>
      </c>
      <c r="C13" s="202" t="str">
        <v>Futte</v>
      </c>
      <c r="D13" s="203">
        <v>0</v>
      </c>
      <c r="E13" s="201" t="s">
        <v>22</v>
      </c>
      <c r="F13" s="3">
        <v>0</v>
      </c>
      <c r="G13" s="202" t="str">
        <v>Futte</v>
      </c>
      <c r="H13" s="204">
        <v>3</v>
      </c>
      <c r="I13" s="201" t="s">
        <v>10</v>
      </c>
      <c r="J13" s="3">
        <v>3</v>
      </c>
      <c r="K13" s="202" t="str">
        <v>Futte</v>
      </c>
      <c r="L13" s="204">
        <v>0</v>
      </c>
      <c r="M13" s="201" t="s">
        <v>16</v>
      </c>
      <c r="N13" s="3">
        <v>4</v>
      </c>
      <c r="O13" s="202" t="str">
        <v>Futte</v>
      </c>
      <c r="P13" s="204">
        <v>0</v>
      </c>
      <c r="Q13" t="s">
        <v>21</v>
      </c>
      <c r="R13" s="3">
        <v>0</v>
      </c>
      <c r="S13" s="202" t="str">
        <v>Futte</v>
      </c>
      <c r="T13" s="203">
        <v>0</v>
      </c>
      <c r="U13" s="201" t="s">
        <v>21</v>
      </c>
      <c r="V13" s="3">
        <v>0</v>
      </c>
      <c r="W13" s="202" t="str">
        <v>Futte</v>
      </c>
      <c r="X13" s="204">
        <v>0</v>
      </c>
      <c r="Y13" t="s">
        <v>21</v>
      </c>
      <c r="Z13" s="3">
        <v>0</v>
      </c>
      <c r="AA13" s="202" t="str">
        <v>Futte</v>
      </c>
      <c r="AB13" s="204">
        <v>0</v>
      </c>
      <c r="AC13" t="s">
        <v>21</v>
      </c>
      <c r="AD13" s="3">
        <v>0</v>
      </c>
      <c r="AE13" s="202" t="str">
        <v>Futte</v>
      </c>
      <c r="AF13" s="204">
        <v>0</v>
      </c>
      <c r="AG13" t="s">
        <v>21</v>
      </c>
      <c r="AH13" s="3">
        <v>0</v>
      </c>
      <c r="AI13" s="202" t="str">
        <v>Futte</v>
      </c>
      <c r="AJ13" s="203">
        <v>0</v>
      </c>
      <c r="AK13" s="201" t="s">
        <v>21</v>
      </c>
      <c r="AL13" s="3">
        <v>0</v>
      </c>
      <c r="AM13" s="202" t="str">
        <v>Futte</v>
      </c>
      <c r="AN13" s="204">
        <v>0</v>
      </c>
      <c r="AO13" t="s">
        <v>21</v>
      </c>
      <c r="AP13" s="3">
        <v>0</v>
      </c>
      <c r="AQ13" s="202" t="str">
        <v>Futte</v>
      </c>
      <c r="AR13" s="204">
        <v>0</v>
      </c>
      <c r="AS13" t="s">
        <v>21</v>
      </c>
      <c r="AT13" s="3">
        <v>0</v>
      </c>
      <c r="AU13" s="202" t="str">
        <v>Futte</v>
      </c>
      <c r="AV13" s="204">
        <v>0</v>
      </c>
      <c r="AW13" t="s">
        <v>21</v>
      </c>
      <c r="AX13" s="3">
        <v>0</v>
      </c>
      <c r="AY13" s="202" t="str">
        <v>Futte</v>
      </c>
      <c r="AZ13" s="203">
        <v>0</v>
      </c>
      <c r="BA13" s="201" t="s">
        <v>21</v>
      </c>
      <c r="BB13" s="3">
        <v>0</v>
      </c>
      <c r="BC13" s="202" t="str">
        <v>Futte</v>
      </c>
      <c r="BD13" s="204">
        <v>0</v>
      </c>
      <c r="BE13" t="s">
        <v>21</v>
      </c>
      <c r="BF13" s="3">
        <v>0</v>
      </c>
      <c r="BG13" s="202" t="str">
        <v>Futte</v>
      </c>
      <c r="BH13" s="204">
        <v>0</v>
      </c>
      <c r="BI13" t="s">
        <v>21</v>
      </c>
      <c r="BJ13" s="3">
        <v>0</v>
      </c>
      <c r="BK13" s="202" t="str">
        <v>Futte</v>
      </c>
      <c r="BL13" s="204">
        <v>0</v>
      </c>
      <c r="BM13" t="s">
        <v>21</v>
      </c>
      <c r="BN13" s="3">
        <v>0</v>
      </c>
      <c r="BO13" s="202" t="str">
        <v>Futte</v>
      </c>
      <c r="BP13" s="203">
        <v>0</v>
      </c>
      <c r="BQ13" s="201" t="s">
        <v>21</v>
      </c>
      <c r="BR13" s="3">
        <v>0</v>
      </c>
      <c r="BS13" s="202" t="str">
        <v>Futte</v>
      </c>
      <c r="BT13" s="204">
        <v>0</v>
      </c>
      <c r="BU13" t="s">
        <v>21</v>
      </c>
      <c r="BV13" s="3">
        <v>0</v>
      </c>
      <c r="BW13" s="202" t="str">
        <v>Futte</v>
      </c>
      <c r="BX13" s="204">
        <v>0</v>
      </c>
      <c r="BY13" t="s">
        <v>21</v>
      </c>
      <c r="BZ13" s="3">
        <v>0</v>
      </c>
      <c r="CA13" s="202" t="str">
        <v>Futte</v>
      </c>
      <c r="CB13" s="204">
        <v>0</v>
      </c>
      <c r="CC13" t="s">
        <v>21</v>
      </c>
      <c r="CD13" s="3">
        <v>0</v>
      </c>
      <c r="CE13" s="202" t="str">
        <v>Futte</v>
      </c>
      <c r="CF13" s="203">
        <v>0</v>
      </c>
      <c r="CG13" s="201" t="s">
        <v>21</v>
      </c>
      <c r="CH13" s="3">
        <v>0</v>
      </c>
      <c r="CI13" s="202" t="str">
        <v>Futte</v>
      </c>
      <c r="CJ13" s="204">
        <v>0</v>
      </c>
      <c r="CK13" t="s">
        <v>21</v>
      </c>
      <c r="CL13" s="3">
        <v>0</v>
      </c>
      <c r="CM13" s="202" t="str">
        <v>Futte</v>
      </c>
      <c r="CN13" s="204">
        <v>0</v>
      </c>
      <c r="CO13" t="s">
        <v>21</v>
      </c>
      <c r="CP13" s="3">
        <v>0</v>
      </c>
      <c r="CQ13" s="202" t="str">
        <v>Futte</v>
      </c>
      <c r="CR13" s="204">
        <v>0</v>
      </c>
      <c r="CS13" t="s">
        <v>21</v>
      </c>
      <c r="CT13" s="3">
        <v>0</v>
      </c>
      <c r="CU13" s="202" t="str">
        <v>Futte</v>
      </c>
      <c r="CV13" s="204">
        <v>0</v>
      </c>
      <c r="CW13" t="s">
        <v>21</v>
      </c>
      <c r="CX13" s="3">
        <v>0</v>
      </c>
      <c r="CY13" s="202" t="str">
        <v>Futte</v>
      </c>
      <c r="CZ13" s="204">
        <v>0</v>
      </c>
      <c r="DA13" t="s">
        <v>21</v>
      </c>
      <c r="DB13" s="3">
        <v>10</v>
      </c>
      <c r="DC13" s="202" t="str">
        <v>Futte</v>
      </c>
      <c r="DD13" s="204">
        <v>10</v>
      </c>
      <c r="DE13" t="s">
        <v>21</v>
      </c>
      <c r="DF13" s="3">
        <v>0</v>
      </c>
      <c r="DG13" s="202" t="str">
        <v>Futte</v>
      </c>
      <c r="DH13" s="203">
        <v>0</v>
      </c>
      <c r="DI13" s="201" t="s">
        <v>21</v>
      </c>
      <c r="DJ13" s="3">
        <v>10</v>
      </c>
      <c r="DK13" s="202" t="str">
        <v>Futte</v>
      </c>
      <c r="DL13" s="204">
        <v>10</v>
      </c>
      <c r="DM13" t="s">
        <v>21</v>
      </c>
      <c r="DN13" s="3">
        <v>0</v>
      </c>
      <c r="DO13" s="202" t="str">
        <v>Futte</v>
      </c>
      <c r="DP13" s="204">
        <v>0</v>
      </c>
      <c r="DQ13" t="s">
        <v>21</v>
      </c>
      <c r="DR13" s="3">
        <v>0</v>
      </c>
      <c r="DS13" s="202" t="str">
        <v>Futte</v>
      </c>
      <c r="DT13" s="204">
        <v>0</v>
      </c>
      <c r="DU13" t="s">
        <v>21</v>
      </c>
      <c r="DV13" s="3">
        <v>0</v>
      </c>
      <c r="DW13" s="202" t="str">
        <v>Futte</v>
      </c>
      <c r="DX13" s="203">
        <v>0</v>
      </c>
      <c r="DY13" s="201" t="s">
        <v>21</v>
      </c>
      <c r="DZ13" s="3">
        <v>0</v>
      </c>
      <c r="EA13" s="202" t="str">
        <v>Futte</v>
      </c>
      <c r="EB13" s="204">
        <v>0</v>
      </c>
      <c r="EC13" t="s">
        <v>21</v>
      </c>
      <c r="ED13" s="3">
        <v>0</v>
      </c>
      <c r="EE13" s="202" t="str">
        <v>Futte</v>
      </c>
      <c r="EF13" s="204">
        <v>0</v>
      </c>
      <c r="EG13" t="s">
        <v>21</v>
      </c>
      <c r="EH13" s="3">
        <v>0</v>
      </c>
      <c r="EI13" s="202" t="str">
        <v>Futte</v>
      </c>
      <c r="EJ13" s="204">
        <v>0</v>
      </c>
      <c r="EK13" t="s">
        <v>21</v>
      </c>
      <c r="EL13" s="3">
        <v>0</v>
      </c>
      <c r="EM13" s="202" t="str">
        <v>Futte</v>
      </c>
      <c r="EN13" s="203">
        <v>0</v>
      </c>
      <c r="EO13" s="201" t="s">
        <v>21</v>
      </c>
      <c r="EP13" s="3">
        <v>0</v>
      </c>
      <c r="EQ13" s="202" t="str">
        <v>Futte</v>
      </c>
      <c r="ER13" s="204">
        <v>0</v>
      </c>
      <c r="ES13" t="s">
        <v>21</v>
      </c>
      <c r="ET13" s="3">
        <v>0</v>
      </c>
      <c r="EU13" s="202" t="str">
        <v>Futte</v>
      </c>
      <c r="EV13" s="204">
        <v>0</v>
      </c>
      <c r="EW13" t="s">
        <v>21</v>
      </c>
      <c r="EX13" s="3">
        <v>0</v>
      </c>
      <c r="EY13" s="202" t="str">
        <v>Futte</v>
      </c>
      <c r="EZ13" s="204">
        <v>0</v>
      </c>
      <c r="FA13" t="s">
        <v>21</v>
      </c>
      <c r="FB13" s="3">
        <v>0</v>
      </c>
      <c r="FC13" s="202" t="str">
        <v>Futte</v>
      </c>
      <c r="FD13" s="203">
        <v>0</v>
      </c>
      <c r="FE13" s="201" t="s">
        <v>21</v>
      </c>
      <c r="FF13" s="3">
        <v>0</v>
      </c>
      <c r="FG13" s="202" t="str">
        <v>Futte</v>
      </c>
      <c r="FH13" s="204">
        <v>0</v>
      </c>
      <c r="FI13" t="s">
        <v>21</v>
      </c>
      <c r="FJ13" s="3">
        <v>0</v>
      </c>
      <c r="FK13" s="202" t="str">
        <v>Futte</v>
      </c>
      <c r="FL13" s="204">
        <v>0</v>
      </c>
      <c r="FM13" t="s">
        <v>21</v>
      </c>
      <c r="FN13" s="3">
        <v>0</v>
      </c>
      <c r="FO13" s="202" t="str">
        <v>Futte</v>
      </c>
      <c r="FP13" s="204">
        <v>0</v>
      </c>
      <c r="FQ13" t="s">
        <v>21</v>
      </c>
      <c r="FR13" s="3">
        <v>0</v>
      </c>
      <c r="FS13" s="202" t="str">
        <v>Futte</v>
      </c>
      <c r="FT13" s="203">
        <v>0</v>
      </c>
      <c r="FU13" s="201" t="s">
        <v>21</v>
      </c>
      <c r="FV13" s="3">
        <v>0</v>
      </c>
      <c r="FW13" s="202" t="str">
        <v>Futte</v>
      </c>
      <c r="FX13" s="204">
        <v>0</v>
      </c>
      <c r="FY13" t="s">
        <v>21</v>
      </c>
      <c r="FZ13" s="3">
        <v>0</v>
      </c>
      <c r="GA13" s="202" t="str">
        <v>Futte</v>
      </c>
      <c r="GB13" s="204">
        <v>0</v>
      </c>
      <c r="GC13" t="s">
        <v>21</v>
      </c>
      <c r="GD13" s="3">
        <v>0</v>
      </c>
      <c r="GE13" s="202" t="str">
        <v>Futte</v>
      </c>
      <c r="GF13" s="204">
        <v>0</v>
      </c>
      <c r="GG13" t="s">
        <v>21</v>
      </c>
      <c r="GH13" s="3">
        <v>0</v>
      </c>
      <c r="GI13" s="202" t="str">
        <v>Futte</v>
      </c>
      <c r="GJ13" s="203">
        <v>0</v>
      </c>
      <c r="GK13" s="201" t="s">
        <v>21</v>
      </c>
      <c r="GL13" s="3">
        <v>0</v>
      </c>
      <c r="GM13" s="202" t="str">
        <v>Futte</v>
      </c>
      <c r="GN13" s="204">
        <v>0</v>
      </c>
      <c r="GO13" t="s">
        <v>21</v>
      </c>
      <c r="GP13" s="3">
        <v>0</v>
      </c>
      <c r="GQ13" s="202" t="str">
        <v>Futte</v>
      </c>
      <c r="GR13" s="204">
        <v>0</v>
      </c>
      <c r="GS13" t="s">
        <v>21</v>
      </c>
      <c r="GT13" s="3">
        <v>0</v>
      </c>
      <c r="GU13" s="202" t="str">
        <v>Futte</v>
      </c>
      <c r="GV13" s="204">
        <v>0</v>
      </c>
      <c r="GW13" t="s">
        <v>21</v>
      </c>
      <c r="GX13" s="3">
        <v>0</v>
      </c>
      <c r="GY13" s="202" t="str">
        <v>Futte</v>
      </c>
      <c r="GZ13" s="204">
        <v>0</v>
      </c>
      <c r="HA13" t="s">
        <v>21</v>
      </c>
      <c r="HB13" s="3">
        <v>0</v>
      </c>
      <c r="HC13" s="202" t="str">
        <v>Futte</v>
      </c>
      <c r="HD13" s="204">
        <v>0</v>
      </c>
    </row>
    <row r="14" spans="1:212" x14ac:dyDescent="0.3">
      <c r="A14" t="s">
        <v>10</v>
      </c>
      <c r="B14" s="3">
        <v>0</v>
      </c>
      <c r="C14" s="202" t="str">
        <v>Himbo</v>
      </c>
      <c r="D14" s="203">
        <v>0</v>
      </c>
      <c r="E14" s="201" t="s">
        <v>23</v>
      </c>
      <c r="F14" s="3">
        <v>0</v>
      </c>
      <c r="G14" s="202" t="str">
        <v>Himbo</v>
      </c>
      <c r="H14" s="204">
        <v>0</v>
      </c>
      <c r="I14" s="201" t="s">
        <v>11</v>
      </c>
      <c r="J14" s="3">
        <v>3</v>
      </c>
      <c r="K14" s="202" t="str">
        <v>Himbo</v>
      </c>
      <c r="L14" s="204">
        <v>3</v>
      </c>
      <c r="M14" s="201" t="s">
        <v>21</v>
      </c>
      <c r="N14" s="3">
        <v>0</v>
      </c>
      <c r="O14" s="202" t="str">
        <v>Himbo</v>
      </c>
      <c r="P14" s="204">
        <v>0</v>
      </c>
      <c r="Q14" t="s">
        <v>10</v>
      </c>
      <c r="R14" s="3">
        <v>0</v>
      </c>
      <c r="S14" s="202" t="str">
        <v>Himbo</v>
      </c>
      <c r="T14" s="203">
        <v>0</v>
      </c>
      <c r="U14" s="201" t="s">
        <v>10</v>
      </c>
      <c r="V14" s="3">
        <v>0</v>
      </c>
      <c r="W14" s="202" t="str">
        <v>Himbo</v>
      </c>
      <c r="X14" s="204">
        <v>0</v>
      </c>
      <c r="Y14" t="s">
        <v>10</v>
      </c>
      <c r="Z14" s="3">
        <v>0</v>
      </c>
      <c r="AA14" s="202" t="str">
        <v>Himbo</v>
      </c>
      <c r="AB14" s="204">
        <v>0</v>
      </c>
      <c r="AC14" t="s">
        <v>10</v>
      </c>
      <c r="AD14" s="3">
        <v>0</v>
      </c>
      <c r="AE14" s="202" t="str">
        <v>Himbo</v>
      </c>
      <c r="AF14" s="204">
        <v>0</v>
      </c>
      <c r="AG14" t="s">
        <v>10</v>
      </c>
      <c r="AH14" s="3">
        <v>0</v>
      </c>
      <c r="AI14" s="202" t="str">
        <v>Himbo</v>
      </c>
      <c r="AJ14" s="203">
        <v>0</v>
      </c>
      <c r="AK14" s="201" t="s">
        <v>10</v>
      </c>
      <c r="AL14" s="3">
        <v>0</v>
      </c>
      <c r="AM14" s="202" t="str">
        <v>Himbo</v>
      </c>
      <c r="AN14" s="204">
        <v>0</v>
      </c>
      <c r="AO14" t="s">
        <v>10</v>
      </c>
      <c r="AP14" s="3">
        <v>0</v>
      </c>
      <c r="AQ14" s="202" t="str">
        <v>Himbo</v>
      </c>
      <c r="AR14" s="204">
        <v>0</v>
      </c>
      <c r="AS14" t="s">
        <v>10</v>
      </c>
      <c r="AT14" s="3">
        <v>0</v>
      </c>
      <c r="AU14" s="202" t="str">
        <v>Himbo</v>
      </c>
      <c r="AV14" s="204">
        <v>0</v>
      </c>
      <c r="AW14" t="s">
        <v>10</v>
      </c>
      <c r="AX14" s="3">
        <v>0</v>
      </c>
      <c r="AY14" s="202" t="str">
        <v>Himbo</v>
      </c>
      <c r="AZ14" s="203">
        <v>0</v>
      </c>
      <c r="BA14" s="201" t="s">
        <v>10</v>
      </c>
      <c r="BB14" s="3">
        <v>0</v>
      </c>
      <c r="BC14" s="202" t="str">
        <v>Himbo</v>
      </c>
      <c r="BD14" s="204">
        <v>0</v>
      </c>
      <c r="BE14" t="s">
        <v>10</v>
      </c>
      <c r="BF14" s="3">
        <v>0</v>
      </c>
      <c r="BG14" s="202" t="str">
        <v>Himbo</v>
      </c>
      <c r="BH14" s="204">
        <v>0</v>
      </c>
      <c r="BI14" t="s">
        <v>10</v>
      </c>
      <c r="BJ14" s="3">
        <v>0</v>
      </c>
      <c r="BK14" s="202" t="str">
        <v>Himbo</v>
      </c>
      <c r="BL14" s="204">
        <v>0</v>
      </c>
      <c r="BM14" t="s">
        <v>10</v>
      </c>
      <c r="BN14" s="3">
        <v>0</v>
      </c>
      <c r="BO14" s="202" t="str">
        <v>Himbo</v>
      </c>
      <c r="BP14" s="203">
        <v>0</v>
      </c>
      <c r="BQ14" s="201" t="s">
        <v>10</v>
      </c>
      <c r="BR14" s="3">
        <v>0</v>
      </c>
      <c r="BS14" s="202" t="str">
        <v>Himbo</v>
      </c>
      <c r="BT14" s="204">
        <v>0</v>
      </c>
      <c r="BU14" t="s">
        <v>10</v>
      </c>
      <c r="BV14" s="3">
        <v>0</v>
      </c>
      <c r="BW14" s="202" t="str">
        <v>Himbo</v>
      </c>
      <c r="BX14" s="204">
        <v>0</v>
      </c>
      <c r="BY14" t="s">
        <v>10</v>
      </c>
      <c r="BZ14" s="3">
        <v>0</v>
      </c>
      <c r="CA14" s="202" t="str">
        <v>Himbo</v>
      </c>
      <c r="CB14" s="204">
        <v>0</v>
      </c>
      <c r="CC14" t="s">
        <v>10</v>
      </c>
      <c r="CD14" s="3">
        <v>0</v>
      </c>
      <c r="CE14" s="202" t="str">
        <v>Himbo</v>
      </c>
      <c r="CF14" s="203">
        <v>0</v>
      </c>
      <c r="CG14" s="201" t="s">
        <v>10</v>
      </c>
      <c r="CH14" s="3">
        <v>0</v>
      </c>
      <c r="CI14" s="202" t="str">
        <v>Himbo</v>
      </c>
      <c r="CJ14" s="204">
        <v>0</v>
      </c>
      <c r="CK14" t="s">
        <v>10</v>
      </c>
      <c r="CL14" s="3">
        <v>0</v>
      </c>
      <c r="CM14" s="202" t="str">
        <v>Himbo</v>
      </c>
      <c r="CN14" s="204">
        <v>0</v>
      </c>
      <c r="CO14" t="s">
        <v>10</v>
      </c>
      <c r="CP14" s="3">
        <v>0</v>
      </c>
      <c r="CQ14" s="202" t="str">
        <v>Himbo</v>
      </c>
      <c r="CR14" s="204">
        <v>0</v>
      </c>
      <c r="CS14" t="s">
        <v>10</v>
      </c>
      <c r="CT14" s="3">
        <v>0</v>
      </c>
      <c r="CU14" s="202" t="str">
        <v>Himbo</v>
      </c>
      <c r="CV14" s="204">
        <v>0</v>
      </c>
      <c r="CW14" t="s">
        <v>10</v>
      </c>
      <c r="CX14" s="3">
        <v>0</v>
      </c>
      <c r="CY14" s="202" t="str">
        <v>Himbo</v>
      </c>
      <c r="CZ14" s="204">
        <v>0</v>
      </c>
      <c r="DA14" t="s">
        <v>10</v>
      </c>
      <c r="DB14" s="3">
        <v>10</v>
      </c>
      <c r="DC14" s="202" t="str">
        <v>Himbo</v>
      </c>
      <c r="DD14" s="204">
        <v>10</v>
      </c>
      <c r="DE14" t="s">
        <v>10</v>
      </c>
      <c r="DF14" s="3">
        <v>0</v>
      </c>
      <c r="DG14" s="202" t="str">
        <v>Himbo</v>
      </c>
      <c r="DH14" s="203">
        <v>0</v>
      </c>
      <c r="DI14" s="201" t="s">
        <v>10</v>
      </c>
      <c r="DJ14" s="3">
        <v>10</v>
      </c>
      <c r="DK14" s="202" t="str">
        <v>Himbo</v>
      </c>
      <c r="DL14" s="204">
        <v>10</v>
      </c>
      <c r="DM14" t="s">
        <v>10</v>
      </c>
      <c r="DN14" s="3">
        <v>0</v>
      </c>
      <c r="DO14" s="202" t="str">
        <v>Himbo</v>
      </c>
      <c r="DP14" s="204">
        <v>0</v>
      </c>
      <c r="DQ14" t="s">
        <v>10</v>
      </c>
      <c r="DR14" s="3">
        <v>0</v>
      </c>
      <c r="DS14" s="202" t="str">
        <v>Himbo</v>
      </c>
      <c r="DT14" s="204">
        <v>0</v>
      </c>
      <c r="DU14" t="s">
        <v>10</v>
      </c>
      <c r="DV14" s="3">
        <v>0</v>
      </c>
      <c r="DW14" s="202" t="str">
        <v>Himbo</v>
      </c>
      <c r="DX14" s="203">
        <v>0</v>
      </c>
      <c r="DY14" s="201" t="s">
        <v>10</v>
      </c>
      <c r="DZ14" s="3">
        <v>0</v>
      </c>
      <c r="EA14" s="202" t="str">
        <v>Himbo</v>
      </c>
      <c r="EB14" s="204">
        <v>0</v>
      </c>
      <c r="EC14" t="s">
        <v>10</v>
      </c>
      <c r="ED14" s="3">
        <v>0</v>
      </c>
      <c r="EE14" s="202" t="str">
        <v>Himbo</v>
      </c>
      <c r="EF14" s="204">
        <v>0</v>
      </c>
      <c r="EG14" t="s">
        <v>10</v>
      </c>
      <c r="EH14" s="3">
        <v>0</v>
      </c>
      <c r="EI14" s="202" t="str">
        <v>Himbo</v>
      </c>
      <c r="EJ14" s="204">
        <v>0</v>
      </c>
      <c r="EK14" t="s">
        <v>10</v>
      </c>
      <c r="EL14" s="3">
        <v>0</v>
      </c>
      <c r="EM14" s="202" t="str">
        <v>Himbo</v>
      </c>
      <c r="EN14" s="203">
        <v>0</v>
      </c>
      <c r="EO14" s="201" t="s">
        <v>10</v>
      </c>
      <c r="EP14" s="3">
        <v>0</v>
      </c>
      <c r="EQ14" s="202" t="str">
        <v>Himbo</v>
      </c>
      <c r="ER14" s="204">
        <v>0</v>
      </c>
      <c r="ES14" t="s">
        <v>10</v>
      </c>
      <c r="ET14" s="3">
        <v>0</v>
      </c>
      <c r="EU14" s="202" t="str">
        <v>Himbo</v>
      </c>
      <c r="EV14" s="204">
        <v>0</v>
      </c>
      <c r="EW14" t="s">
        <v>10</v>
      </c>
      <c r="EX14" s="3">
        <v>0</v>
      </c>
      <c r="EY14" s="202" t="str">
        <v>Himbo</v>
      </c>
      <c r="EZ14" s="204">
        <v>0</v>
      </c>
      <c r="FA14" t="s">
        <v>10</v>
      </c>
      <c r="FB14" s="3">
        <v>0</v>
      </c>
      <c r="FC14" s="202" t="str">
        <v>Himbo</v>
      </c>
      <c r="FD14" s="203">
        <v>0</v>
      </c>
      <c r="FE14" s="201" t="s">
        <v>10</v>
      </c>
      <c r="FF14" s="3">
        <v>0</v>
      </c>
      <c r="FG14" s="202" t="str">
        <v>Himbo</v>
      </c>
      <c r="FH14" s="204">
        <v>0</v>
      </c>
      <c r="FI14" t="s">
        <v>10</v>
      </c>
      <c r="FJ14" s="3">
        <v>0</v>
      </c>
      <c r="FK14" s="202" t="str">
        <v>Himbo</v>
      </c>
      <c r="FL14" s="204">
        <v>0</v>
      </c>
      <c r="FM14" t="s">
        <v>10</v>
      </c>
      <c r="FN14" s="3">
        <v>0</v>
      </c>
      <c r="FO14" s="202" t="str">
        <v>Himbo</v>
      </c>
      <c r="FP14" s="204">
        <v>0</v>
      </c>
      <c r="FQ14" t="s">
        <v>10</v>
      </c>
      <c r="FR14" s="3">
        <v>0</v>
      </c>
      <c r="FS14" s="202" t="str">
        <v>Himbo</v>
      </c>
      <c r="FT14" s="203">
        <v>0</v>
      </c>
      <c r="FU14" s="201" t="s">
        <v>10</v>
      </c>
      <c r="FV14" s="3">
        <v>0</v>
      </c>
      <c r="FW14" s="202" t="str">
        <v>Himbo</v>
      </c>
      <c r="FX14" s="204">
        <v>0</v>
      </c>
      <c r="FY14" t="s">
        <v>10</v>
      </c>
      <c r="FZ14" s="3">
        <v>0</v>
      </c>
      <c r="GA14" s="202" t="str">
        <v>Himbo</v>
      </c>
      <c r="GB14" s="204">
        <v>0</v>
      </c>
      <c r="GC14" t="s">
        <v>10</v>
      </c>
      <c r="GD14" s="3">
        <v>0</v>
      </c>
      <c r="GE14" s="202" t="str">
        <v>Himbo</v>
      </c>
      <c r="GF14" s="204">
        <v>0</v>
      </c>
      <c r="GG14" t="s">
        <v>10</v>
      </c>
      <c r="GH14" s="3">
        <v>0</v>
      </c>
      <c r="GI14" s="202" t="str">
        <v>Himbo</v>
      </c>
      <c r="GJ14" s="203">
        <v>0</v>
      </c>
      <c r="GK14" s="201" t="s">
        <v>10</v>
      </c>
      <c r="GL14" s="3">
        <v>0</v>
      </c>
      <c r="GM14" s="202" t="str">
        <v>Himbo</v>
      </c>
      <c r="GN14" s="204">
        <v>0</v>
      </c>
      <c r="GO14" t="s">
        <v>10</v>
      </c>
      <c r="GP14" s="3">
        <v>0</v>
      </c>
      <c r="GQ14" s="202" t="str">
        <v>Himbo</v>
      </c>
      <c r="GR14" s="204">
        <v>0</v>
      </c>
      <c r="GS14" t="s">
        <v>10</v>
      </c>
      <c r="GT14" s="3">
        <v>0</v>
      </c>
      <c r="GU14" s="202" t="str">
        <v>Himbo</v>
      </c>
      <c r="GV14" s="204">
        <v>0</v>
      </c>
      <c r="GW14" t="s">
        <v>10</v>
      </c>
      <c r="GX14" s="3">
        <v>0</v>
      </c>
      <c r="GY14" s="202" t="str">
        <v>Himbo</v>
      </c>
      <c r="GZ14" s="204">
        <v>0</v>
      </c>
      <c r="HA14" t="s">
        <v>10</v>
      </c>
      <c r="HB14" s="3">
        <v>0</v>
      </c>
      <c r="HC14" s="202" t="str">
        <v>Himbo</v>
      </c>
      <c r="HD14" s="204">
        <v>0</v>
      </c>
    </row>
    <row r="15" spans="1:212" x14ac:dyDescent="0.3">
      <c r="A15" t="s">
        <v>24</v>
      </c>
      <c r="B15" s="3">
        <v>0</v>
      </c>
      <c r="C15" s="202" t="str">
        <v>Idskov</v>
      </c>
      <c r="D15" s="203">
        <v>0</v>
      </c>
      <c r="E15" s="201" t="s">
        <v>16</v>
      </c>
      <c r="F15" s="3">
        <v>3</v>
      </c>
      <c r="G15" s="202" t="str">
        <v>Idskov</v>
      </c>
      <c r="H15" s="204">
        <v>0</v>
      </c>
      <c r="I15" s="201" t="s">
        <v>22</v>
      </c>
      <c r="J15" s="3">
        <v>0</v>
      </c>
      <c r="K15" s="202" t="str">
        <v>Idskov</v>
      </c>
      <c r="L15" s="204">
        <v>0</v>
      </c>
      <c r="M15" s="201" t="s">
        <v>20</v>
      </c>
      <c r="N15" s="3">
        <v>0</v>
      </c>
      <c r="O15" s="202" t="str">
        <v>Idskov</v>
      </c>
      <c r="P15" s="204">
        <v>0</v>
      </c>
      <c r="Q15" t="s">
        <v>24</v>
      </c>
      <c r="R15" s="3">
        <v>0</v>
      </c>
      <c r="S15" s="202" t="str">
        <v>Idskov</v>
      </c>
      <c r="T15" s="203">
        <v>0</v>
      </c>
      <c r="U15" s="201" t="s">
        <v>24</v>
      </c>
      <c r="V15" s="3">
        <v>0</v>
      </c>
      <c r="W15" s="202" t="str">
        <v>Idskov</v>
      </c>
      <c r="X15" s="204">
        <v>0</v>
      </c>
      <c r="Y15" t="s">
        <v>24</v>
      </c>
      <c r="Z15" s="3">
        <v>0</v>
      </c>
      <c r="AA15" s="202" t="str">
        <v>Idskov</v>
      </c>
      <c r="AB15" s="204">
        <v>0</v>
      </c>
      <c r="AC15" t="s">
        <v>24</v>
      </c>
      <c r="AD15" s="3">
        <v>0</v>
      </c>
      <c r="AE15" s="202" t="str">
        <v>Idskov</v>
      </c>
      <c r="AF15" s="204">
        <v>0</v>
      </c>
      <c r="AG15" t="s">
        <v>24</v>
      </c>
      <c r="AH15" s="3">
        <v>0</v>
      </c>
      <c r="AI15" s="202" t="str">
        <v>Idskov</v>
      </c>
      <c r="AJ15" s="203">
        <v>0</v>
      </c>
      <c r="AK15" s="201" t="s">
        <v>24</v>
      </c>
      <c r="AL15" s="3">
        <v>0</v>
      </c>
      <c r="AM15" s="202" t="str">
        <v>Idskov</v>
      </c>
      <c r="AN15" s="204">
        <v>0</v>
      </c>
      <c r="AO15" t="s">
        <v>24</v>
      </c>
      <c r="AP15" s="3">
        <v>0</v>
      </c>
      <c r="AQ15" s="202" t="str">
        <v>Idskov</v>
      </c>
      <c r="AR15" s="204">
        <v>0</v>
      </c>
      <c r="AS15" t="s">
        <v>24</v>
      </c>
      <c r="AT15" s="3">
        <v>0</v>
      </c>
      <c r="AU15" s="202" t="str">
        <v>Idskov</v>
      </c>
      <c r="AV15" s="204">
        <v>0</v>
      </c>
      <c r="AW15" t="s">
        <v>24</v>
      </c>
      <c r="AX15" s="3">
        <v>0</v>
      </c>
      <c r="AY15" s="202" t="str">
        <v>Idskov</v>
      </c>
      <c r="AZ15" s="203">
        <v>0</v>
      </c>
      <c r="BA15" s="201" t="s">
        <v>24</v>
      </c>
      <c r="BB15" s="3">
        <v>0</v>
      </c>
      <c r="BC15" s="202" t="str">
        <v>Idskov</v>
      </c>
      <c r="BD15" s="204">
        <v>0</v>
      </c>
      <c r="BE15" t="s">
        <v>24</v>
      </c>
      <c r="BF15" s="3">
        <v>10</v>
      </c>
      <c r="BG15" s="202" t="str">
        <v>Idskov</v>
      </c>
      <c r="BH15" s="204">
        <v>10</v>
      </c>
      <c r="BI15" t="s">
        <v>24</v>
      </c>
      <c r="BJ15" s="3">
        <v>0</v>
      </c>
      <c r="BK15" s="202" t="str">
        <v>Idskov</v>
      </c>
      <c r="BL15" s="204">
        <v>0</v>
      </c>
      <c r="BM15" t="s">
        <v>24</v>
      </c>
      <c r="BN15" s="3">
        <v>0</v>
      </c>
      <c r="BO15" s="202" t="str">
        <v>Idskov</v>
      </c>
      <c r="BP15" s="203">
        <v>0</v>
      </c>
      <c r="BQ15" s="201" t="s">
        <v>24</v>
      </c>
      <c r="BR15" s="3">
        <v>0</v>
      </c>
      <c r="BS15" s="202" t="str">
        <v>Idskov</v>
      </c>
      <c r="BT15" s="204">
        <v>0</v>
      </c>
      <c r="BU15" t="s">
        <v>24</v>
      </c>
      <c r="BV15" s="3">
        <v>0</v>
      </c>
      <c r="BW15" s="202" t="str">
        <v>Idskov</v>
      </c>
      <c r="BX15" s="204">
        <v>0</v>
      </c>
      <c r="BY15" t="s">
        <v>24</v>
      </c>
      <c r="BZ15" s="3">
        <v>0</v>
      </c>
      <c r="CA15" s="202" t="str">
        <v>Idskov</v>
      </c>
      <c r="CB15" s="204">
        <v>0</v>
      </c>
      <c r="CC15" t="s">
        <v>24</v>
      </c>
      <c r="CD15" s="3">
        <v>0</v>
      </c>
      <c r="CE15" s="202" t="str">
        <v>Idskov</v>
      </c>
      <c r="CF15" s="203">
        <v>0</v>
      </c>
      <c r="CG15" s="201" t="s">
        <v>24</v>
      </c>
      <c r="CH15" s="3">
        <v>0</v>
      </c>
      <c r="CI15" s="202" t="str">
        <v>Idskov</v>
      </c>
      <c r="CJ15" s="204">
        <v>0</v>
      </c>
      <c r="CK15" t="s">
        <v>24</v>
      </c>
      <c r="CL15" s="3">
        <v>0</v>
      </c>
      <c r="CM15" s="202" t="str">
        <v>Idskov</v>
      </c>
      <c r="CN15" s="204">
        <v>0</v>
      </c>
      <c r="CO15" t="s">
        <v>24</v>
      </c>
      <c r="CP15" s="3">
        <v>0</v>
      </c>
      <c r="CQ15" s="202" t="str">
        <v>Idskov</v>
      </c>
      <c r="CR15" s="204">
        <v>0</v>
      </c>
      <c r="CS15" t="s">
        <v>24</v>
      </c>
      <c r="CT15" s="3">
        <v>0</v>
      </c>
      <c r="CU15" s="202" t="str">
        <v>Idskov</v>
      </c>
      <c r="CV15" s="204">
        <v>0</v>
      </c>
      <c r="CW15" t="s">
        <v>24</v>
      </c>
      <c r="CX15" s="3">
        <v>0</v>
      </c>
      <c r="CY15" s="202" t="str">
        <v>Idskov</v>
      </c>
      <c r="CZ15" s="204">
        <v>0</v>
      </c>
      <c r="DA15" t="s">
        <v>24</v>
      </c>
      <c r="DB15" s="3">
        <v>10</v>
      </c>
      <c r="DC15" s="202" t="str">
        <v>Idskov</v>
      </c>
      <c r="DD15" s="204">
        <v>10</v>
      </c>
      <c r="DE15" t="s">
        <v>24</v>
      </c>
      <c r="DF15" s="3">
        <v>0</v>
      </c>
      <c r="DG15" s="202" t="str">
        <v>Idskov</v>
      </c>
      <c r="DH15" s="203">
        <v>0</v>
      </c>
      <c r="DI15" s="201" t="s">
        <v>24</v>
      </c>
      <c r="DJ15" s="3">
        <v>0</v>
      </c>
      <c r="DK15" s="202" t="str">
        <v>Idskov</v>
      </c>
      <c r="DL15" s="204">
        <v>0</v>
      </c>
      <c r="DM15" t="s">
        <v>24</v>
      </c>
      <c r="DN15" s="3">
        <v>0</v>
      </c>
      <c r="DO15" s="202" t="str">
        <v>Idskov</v>
      </c>
      <c r="DP15" s="204">
        <v>0</v>
      </c>
      <c r="DQ15" t="s">
        <v>24</v>
      </c>
      <c r="DR15" s="3">
        <v>0</v>
      </c>
      <c r="DS15" s="202" t="str">
        <v>Idskov</v>
      </c>
      <c r="DT15" s="204">
        <v>0</v>
      </c>
      <c r="DU15" t="s">
        <v>24</v>
      </c>
      <c r="DV15" s="3">
        <v>0</v>
      </c>
      <c r="DW15" s="202" t="str">
        <v>Idskov</v>
      </c>
      <c r="DX15" s="203">
        <v>0</v>
      </c>
      <c r="DY15" s="201" t="s">
        <v>24</v>
      </c>
      <c r="DZ15" s="3">
        <v>0</v>
      </c>
      <c r="EA15" s="202" t="str">
        <v>Idskov</v>
      </c>
      <c r="EB15" s="204">
        <v>0</v>
      </c>
      <c r="EC15" t="s">
        <v>24</v>
      </c>
      <c r="ED15" s="3">
        <v>0</v>
      </c>
      <c r="EE15" s="202" t="str">
        <v>Idskov</v>
      </c>
      <c r="EF15" s="204">
        <v>0</v>
      </c>
      <c r="EG15" t="s">
        <v>24</v>
      </c>
      <c r="EH15" s="3">
        <v>0</v>
      </c>
      <c r="EI15" s="202" t="str">
        <v>Idskov</v>
      </c>
      <c r="EJ15" s="204">
        <v>0</v>
      </c>
      <c r="EK15" t="s">
        <v>24</v>
      </c>
      <c r="EL15" s="3">
        <v>0</v>
      </c>
      <c r="EM15" s="202" t="str">
        <v>Idskov</v>
      </c>
      <c r="EN15" s="203">
        <v>0</v>
      </c>
      <c r="EO15" s="201" t="s">
        <v>24</v>
      </c>
      <c r="EP15" s="3">
        <v>0</v>
      </c>
      <c r="EQ15" s="202" t="str">
        <v>Idskov</v>
      </c>
      <c r="ER15" s="204">
        <v>0</v>
      </c>
      <c r="ES15" t="s">
        <v>24</v>
      </c>
      <c r="ET15" s="3">
        <v>0</v>
      </c>
      <c r="EU15" s="202" t="str">
        <v>Idskov</v>
      </c>
      <c r="EV15" s="204">
        <v>0</v>
      </c>
      <c r="EW15" t="s">
        <v>24</v>
      </c>
      <c r="EX15" s="3">
        <v>0</v>
      </c>
      <c r="EY15" s="202" t="str">
        <v>Idskov</v>
      </c>
      <c r="EZ15" s="204">
        <v>0</v>
      </c>
      <c r="FA15" t="s">
        <v>24</v>
      </c>
      <c r="FB15" s="3">
        <v>0</v>
      </c>
      <c r="FC15" s="202" t="str">
        <v>Idskov</v>
      </c>
      <c r="FD15" s="203">
        <v>0</v>
      </c>
      <c r="FE15" s="201" t="s">
        <v>24</v>
      </c>
      <c r="FF15" s="3">
        <v>0</v>
      </c>
      <c r="FG15" s="202" t="str">
        <v>Idskov</v>
      </c>
      <c r="FH15" s="204">
        <v>0</v>
      </c>
      <c r="FI15" t="s">
        <v>24</v>
      </c>
      <c r="FJ15" s="3">
        <v>0</v>
      </c>
      <c r="FK15" s="202" t="str">
        <v>Idskov</v>
      </c>
      <c r="FL15" s="204">
        <v>0</v>
      </c>
      <c r="FM15" t="s">
        <v>24</v>
      </c>
      <c r="FN15" s="3">
        <v>0</v>
      </c>
      <c r="FO15" s="202" t="str">
        <v>Idskov</v>
      </c>
      <c r="FP15" s="204">
        <v>0</v>
      </c>
      <c r="FQ15" t="s">
        <v>24</v>
      </c>
      <c r="FR15" s="3">
        <v>0</v>
      </c>
      <c r="FS15" s="202" t="str">
        <v>Idskov</v>
      </c>
      <c r="FT15" s="203">
        <v>0</v>
      </c>
      <c r="FU15" s="201" t="s">
        <v>24</v>
      </c>
      <c r="FV15" s="3">
        <v>0</v>
      </c>
      <c r="FW15" s="202" t="str">
        <v>Idskov</v>
      </c>
      <c r="FX15" s="204">
        <v>0</v>
      </c>
      <c r="FY15" t="s">
        <v>24</v>
      </c>
      <c r="FZ15" s="3">
        <v>0</v>
      </c>
      <c r="GA15" s="202" t="str">
        <v>Idskov</v>
      </c>
      <c r="GB15" s="204">
        <v>0</v>
      </c>
      <c r="GC15" t="s">
        <v>24</v>
      </c>
      <c r="GD15" s="3">
        <v>0</v>
      </c>
      <c r="GE15" s="202" t="str">
        <v>Idskov</v>
      </c>
      <c r="GF15" s="204">
        <v>0</v>
      </c>
      <c r="GG15" t="s">
        <v>24</v>
      </c>
      <c r="GH15" s="3">
        <v>0</v>
      </c>
      <c r="GI15" s="202" t="str">
        <v>Idskov</v>
      </c>
      <c r="GJ15" s="203">
        <v>0</v>
      </c>
      <c r="GK15" s="201" t="s">
        <v>24</v>
      </c>
      <c r="GL15" s="3">
        <v>0</v>
      </c>
      <c r="GM15" s="202" t="str">
        <v>Idskov</v>
      </c>
      <c r="GN15" s="204">
        <v>0</v>
      </c>
      <c r="GO15" t="s">
        <v>24</v>
      </c>
      <c r="GP15" s="3">
        <v>0</v>
      </c>
      <c r="GQ15" s="202" t="str">
        <v>Idskov</v>
      </c>
      <c r="GR15" s="204">
        <v>0</v>
      </c>
      <c r="GS15" t="s">
        <v>24</v>
      </c>
      <c r="GT15" s="3">
        <v>0</v>
      </c>
      <c r="GU15" s="202" t="str">
        <v>Idskov</v>
      </c>
      <c r="GV15" s="204">
        <v>0</v>
      </c>
      <c r="GW15" t="s">
        <v>24</v>
      </c>
      <c r="GX15" s="3">
        <v>0</v>
      </c>
      <c r="GY15" s="202" t="str">
        <v>Idskov</v>
      </c>
      <c r="GZ15" s="204">
        <v>0</v>
      </c>
      <c r="HA15" t="s">
        <v>24</v>
      </c>
      <c r="HB15" s="3">
        <v>0</v>
      </c>
      <c r="HC15" s="202" t="str">
        <v>Idskov</v>
      </c>
      <c r="HD15" s="204">
        <v>0</v>
      </c>
    </row>
    <row r="16" spans="1:212" x14ac:dyDescent="0.3">
      <c r="A16" t="s">
        <v>23</v>
      </c>
      <c r="B16" s="3">
        <v>0</v>
      </c>
      <c r="C16" s="202" t="str">
        <v>Kailua</v>
      </c>
      <c r="D16" s="203">
        <v>0</v>
      </c>
      <c r="E16" s="201" t="s">
        <v>12</v>
      </c>
      <c r="F16" s="3">
        <v>3</v>
      </c>
      <c r="G16" s="202" t="str">
        <v>Kailua</v>
      </c>
      <c r="H16" s="204">
        <v>0</v>
      </c>
      <c r="I16" s="201" t="s">
        <v>9</v>
      </c>
      <c r="J16" s="3">
        <v>3</v>
      </c>
      <c r="K16" s="202" t="str">
        <v>Kailua</v>
      </c>
      <c r="L16" s="204">
        <v>0</v>
      </c>
      <c r="M16" s="201" t="s">
        <v>22</v>
      </c>
      <c r="N16" s="3">
        <v>0</v>
      </c>
      <c r="O16" s="202" t="str">
        <v>Kailua</v>
      </c>
      <c r="P16" s="204">
        <v>0</v>
      </c>
      <c r="Q16" t="s">
        <v>23</v>
      </c>
      <c r="R16" s="3">
        <v>0</v>
      </c>
      <c r="S16" s="202" t="str">
        <v>Kailua</v>
      </c>
      <c r="T16" s="203">
        <v>0</v>
      </c>
      <c r="U16" s="201" t="s">
        <v>23</v>
      </c>
      <c r="V16" s="3">
        <v>0</v>
      </c>
      <c r="W16" s="202" t="str">
        <v>Kailua</v>
      </c>
      <c r="X16" s="204">
        <v>0</v>
      </c>
      <c r="Y16" t="s">
        <v>23</v>
      </c>
      <c r="Z16" s="3">
        <v>0</v>
      </c>
      <c r="AA16" s="202" t="str">
        <v>Kailua</v>
      </c>
      <c r="AB16" s="204">
        <v>0</v>
      </c>
      <c r="AC16" t="s">
        <v>23</v>
      </c>
      <c r="AD16" s="3">
        <v>0</v>
      </c>
      <c r="AE16" s="202" t="str">
        <v>Kailua</v>
      </c>
      <c r="AF16" s="204">
        <v>0</v>
      </c>
      <c r="AG16" t="s">
        <v>23</v>
      </c>
      <c r="AH16" s="3">
        <v>10</v>
      </c>
      <c r="AI16" s="202" t="str">
        <v>Kailua</v>
      </c>
      <c r="AJ16" s="203">
        <v>10</v>
      </c>
      <c r="AK16" s="201" t="s">
        <v>23</v>
      </c>
      <c r="AL16" s="3">
        <v>0</v>
      </c>
      <c r="AM16" s="202" t="str">
        <v>Kailua</v>
      </c>
      <c r="AN16" s="204">
        <v>0</v>
      </c>
      <c r="AO16" t="s">
        <v>23</v>
      </c>
      <c r="AP16" s="3">
        <v>0</v>
      </c>
      <c r="AQ16" s="202" t="str">
        <v>Kailua</v>
      </c>
      <c r="AR16" s="204">
        <v>0</v>
      </c>
      <c r="AS16" t="s">
        <v>23</v>
      </c>
      <c r="AT16" s="3">
        <v>0</v>
      </c>
      <c r="AU16" s="202" t="str">
        <v>Kailua</v>
      </c>
      <c r="AV16" s="204">
        <v>0</v>
      </c>
      <c r="AW16" t="s">
        <v>23</v>
      </c>
      <c r="AX16" s="3">
        <v>0</v>
      </c>
      <c r="AY16" s="202" t="str">
        <v>Kailua</v>
      </c>
      <c r="AZ16" s="203">
        <v>0</v>
      </c>
      <c r="BA16" s="201" t="s">
        <v>23</v>
      </c>
      <c r="BB16" s="3">
        <v>0</v>
      </c>
      <c r="BC16" s="202" t="str">
        <v>Kailua</v>
      </c>
      <c r="BD16" s="204">
        <v>0</v>
      </c>
      <c r="BE16" t="s">
        <v>23</v>
      </c>
      <c r="BF16" s="3">
        <v>0</v>
      </c>
      <c r="BG16" s="202" t="str">
        <v>Kailua</v>
      </c>
      <c r="BH16" s="204">
        <v>0</v>
      </c>
      <c r="BI16" t="s">
        <v>23</v>
      </c>
      <c r="BJ16" s="3">
        <v>0</v>
      </c>
      <c r="BK16" s="202" t="str">
        <v>Kailua</v>
      </c>
      <c r="BL16" s="204">
        <v>0</v>
      </c>
      <c r="BM16" t="s">
        <v>23</v>
      </c>
      <c r="BN16" s="3">
        <v>0</v>
      </c>
      <c r="BO16" s="202" t="str">
        <v>Kailua</v>
      </c>
      <c r="BP16" s="203">
        <v>0</v>
      </c>
      <c r="BQ16" s="201" t="s">
        <v>23</v>
      </c>
      <c r="BR16" s="3">
        <v>0</v>
      </c>
      <c r="BS16" s="202" t="str">
        <v>Kailua</v>
      </c>
      <c r="BT16" s="204">
        <v>0</v>
      </c>
      <c r="BU16" t="s">
        <v>23</v>
      </c>
      <c r="BV16" s="3">
        <v>0</v>
      </c>
      <c r="BW16" s="202" t="str">
        <v>Kailua</v>
      </c>
      <c r="BX16" s="204">
        <v>0</v>
      </c>
      <c r="BY16" t="s">
        <v>23</v>
      </c>
      <c r="BZ16" s="3">
        <v>0</v>
      </c>
      <c r="CA16" s="202" t="str">
        <v>Kailua</v>
      </c>
      <c r="CB16" s="204">
        <v>0</v>
      </c>
      <c r="CC16" t="s">
        <v>23</v>
      </c>
      <c r="CD16" s="3">
        <v>0</v>
      </c>
      <c r="CE16" s="202" t="str">
        <v>Kailua</v>
      </c>
      <c r="CF16" s="203">
        <v>0</v>
      </c>
      <c r="CG16" s="201" t="s">
        <v>23</v>
      </c>
      <c r="CH16" s="3">
        <v>0</v>
      </c>
      <c r="CI16" s="202" t="str">
        <v>Kailua</v>
      </c>
      <c r="CJ16" s="204">
        <v>0</v>
      </c>
      <c r="CK16" t="s">
        <v>23</v>
      </c>
      <c r="CL16" s="3">
        <v>10</v>
      </c>
      <c r="CM16" s="202" t="str">
        <v>Kailua</v>
      </c>
      <c r="CN16" s="204">
        <v>10</v>
      </c>
      <c r="CO16" t="s">
        <v>23</v>
      </c>
      <c r="CP16" s="3">
        <v>0</v>
      </c>
      <c r="CQ16" s="202" t="str">
        <v>Kailua</v>
      </c>
      <c r="CR16" s="204">
        <v>0</v>
      </c>
      <c r="CS16" t="s">
        <v>23</v>
      </c>
      <c r="CT16" s="3">
        <v>0</v>
      </c>
      <c r="CU16" s="202" t="str">
        <v>Kailua</v>
      </c>
      <c r="CV16" s="204">
        <v>0</v>
      </c>
      <c r="CW16" t="s">
        <v>23</v>
      </c>
      <c r="CX16" s="3">
        <v>0</v>
      </c>
      <c r="CY16" s="202" t="str">
        <v>Kailua</v>
      </c>
      <c r="CZ16" s="204">
        <v>0</v>
      </c>
      <c r="DA16" t="s">
        <v>23</v>
      </c>
      <c r="DB16" s="3">
        <v>10</v>
      </c>
      <c r="DC16" s="202" t="str">
        <v>Kailua</v>
      </c>
      <c r="DD16" s="204">
        <v>10</v>
      </c>
      <c r="DE16" t="s">
        <v>23</v>
      </c>
      <c r="DF16" s="3">
        <v>0</v>
      </c>
      <c r="DG16" s="202" t="str">
        <v>Kailua</v>
      </c>
      <c r="DH16" s="203">
        <v>0</v>
      </c>
      <c r="DI16" s="201" t="s">
        <v>23</v>
      </c>
      <c r="DJ16" s="3">
        <v>0</v>
      </c>
      <c r="DK16" s="202" t="str">
        <v>Kailua</v>
      </c>
      <c r="DL16" s="204">
        <v>0</v>
      </c>
      <c r="DM16" t="s">
        <v>23</v>
      </c>
      <c r="DN16" s="3">
        <v>10</v>
      </c>
      <c r="DO16" s="202" t="str">
        <v>Kailua</v>
      </c>
      <c r="DP16" s="204">
        <v>10</v>
      </c>
      <c r="DQ16" t="s">
        <v>23</v>
      </c>
      <c r="DR16" s="3">
        <v>0</v>
      </c>
      <c r="DS16" s="202" t="str">
        <v>Kailua</v>
      </c>
      <c r="DT16" s="204">
        <v>0</v>
      </c>
      <c r="DU16" t="s">
        <v>23</v>
      </c>
      <c r="DV16" s="3">
        <v>0</v>
      </c>
      <c r="DW16" s="202" t="str">
        <v>Kailua</v>
      </c>
      <c r="DX16" s="203">
        <v>0</v>
      </c>
      <c r="DY16" s="201" t="s">
        <v>23</v>
      </c>
      <c r="DZ16" s="3">
        <v>0</v>
      </c>
      <c r="EA16" s="202" t="str">
        <v>Kailua</v>
      </c>
      <c r="EB16" s="204">
        <v>0</v>
      </c>
      <c r="EC16" t="s">
        <v>23</v>
      </c>
      <c r="ED16" s="3">
        <v>0</v>
      </c>
      <c r="EE16" s="202" t="str">
        <v>Kailua</v>
      </c>
      <c r="EF16" s="204">
        <v>0</v>
      </c>
      <c r="EG16" t="s">
        <v>23</v>
      </c>
      <c r="EH16" s="3">
        <v>0</v>
      </c>
      <c r="EI16" s="202" t="str">
        <v>Kailua</v>
      </c>
      <c r="EJ16" s="204">
        <v>0</v>
      </c>
      <c r="EK16" t="s">
        <v>23</v>
      </c>
      <c r="EL16" s="3">
        <v>0</v>
      </c>
      <c r="EM16" s="202" t="str">
        <v>Kailua</v>
      </c>
      <c r="EN16" s="203">
        <v>0</v>
      </c>
      <c r="EO16" s="201" t="s">
        <v>23</v>
      </c>
      <c r="EP16" s="3">
        <v>0</v>
      </c>
      <c r="EQ16" s="202" t="str">
        <v>Kailua</v>
      </c>
      <c r="ER16" s="204">
        <v>0</v>
      </c>
      <c r="ES16" t="s">
        <v>23</v>
      </c>
      <c r="ET16" s="3">
        <v>0</v>
      </c>
      <c r="EU16" s="202" t="str">
        <v>Kailua</v>
      </c>
      <c r="EV16" s="204">
        <v>0</v>
      </c>
      <c r="EW16" t="s">
        <v>23</v>
      </c>
      <c r="EX16" s="3">
        <v>0</v>
      </c>
      <c r="EY16" s="202" t="str">
        <v>Kailua</v>
      </c>
      <c r="EZ16" s="204">
        <v>0</v>
      </c>
      <c r="FA16" t="s">
        <v>23</v>
      </c>
      <c r="FB16" s="3">
        <v>0</v>
      </c>
      <c r="FC16" s="202" t="str">
        <v>Kailua</v>
      </c>
      <c r="FD16" s="203">
        <v>0</v>
      </c>
      <c r="FE16" s="201" t="s">
        <v>23</v>
      </c>
      <c r="FF16" s="3">
        <v>0</v>
      </c>
      <c r="FG16" s="202" t="str">
        <v>Kailua</v>
      </c>
      <c r="FH16" s="204">
        <v>0</v>
      </c>
      <c r="FI16" t="s">
        <v>23</v>
      </c>
      <c r="FJ16" s="3">
        <v>0</v>
      </c>
      <c r="FK16" s="202" t="str">
        <v>Kailua</v>
      </c>
      <c r="FL16" s="204">
        <v>0</v>
      </c>
      <c r="FM16" t="s">
        <v>23</v>
      </c>
      <c r="FN16" s="3">
        <v>0</v>
      </c>
      <c r="FO16" s="202" t="str">
        <v>Kailua</v>
      </c>
      <c r="FP16" s="204">
        <v>0</v>
      </c>
      <c r="FQ16" t="s">
        <v>23</v>
      </c>
      <c r="FR16" s="3">
        <v>0</v>
      </c>
      <c r="FS16" s="202" t="str">
        <v>Kailua</v>
      </c>
      <c r="FT16" s="203">
        <v>0</v>
      </c>
      <c r="FU16" s="201" t="s">
        <v>23</v>
      </c>
      <c r="FV16" s="3">
        <v>0</v>
      </c>
      <c r="FW16" s="202" t="str">
        <v>Kailua</v>
      </c>
      <c r="FX16" s="204">
        <v>0</v>
      </c>
      <c r="FY16" t="s">
        <v>23</v>
      </c>
      <c r="FZ16" s="3">
        <v>0</v>
      </c>
      <c r="GA16" s="202" t="str">
        <v>Kailua</v>
      </c>
      <c r="GB16" s="204">
        <v>0</v>
      </c>
      <c r="GC16" t="s">
        <v>23</v>
      </c>
      <c r="GD16" s="3">
        <v>0</v>
      </c>
      <c r="GE16" s="202" t="str">
        <v>Kailua</v>
      </c>
      <c r="GF16" s="204">
        <v>0</v>
      </c>
      <c r="GG16" t="s">
        <v>23</v>
      </c>
      <c r="GH16" s="3">
        <v>0</v>
      </c>
      <c r="GI16" s="202" t="str">
        <v>Kailua</v>
      </c>
      <c r="GJ16" s="203">
        <v>0</v>
      </c>
      <c r="GK16" s="201" t="s">
        <v>23</v>
      </c>
      <c r="GL16" s="3">
        <v>0</v>
      </c>
      <c r="GM16" s="202" t="str">
        <v>Kailua</v>
      </c>
      <c r="GN16" s="204">
        <v>0</v>
      </c>
      <c r="GO16" t="s">
        <v>23</v>
      </c>
      <c r="GP16" s="3">
        <v>0</v>
      </c>
      <c r="GQ16" s="202" t="str">
        <v>Kailua</v>
      </c>
      <c r="GR16" s="204">
        <v>0</v>
      </c>
      <c r="GS16" t="s">
        <v>23</v>
      </c>
      <c r="GT16" s="3">
        <v>0</v>
      </c>
      <c r="GU16" s="202" t="str">
        <v>Kailua</v>
      </c>
      <c r="GV16" s="204">
        <v>0</v>
      </c>
      <c r="GW16" t="s">
        <v>23</v>
      </c>
      <c r="GX16" s="3">
        <v>0</v>
      </c>
      <c r="GY16" s="202" t="str">
        <v>Kailua</v>
      </c>
      <c r="GZ16" s="204">
        <v>0</v>
      </c>
      <c r="HA16" t="s">
        <v>23</v>
      </c>
      <c r="HB16" s="3">
        <v>0</v>
      </c>
      <c r="HC16" s="202" t="str">
        <v>Kailua</v>
      </c>
      <c r="HD16" s="204">
        <v>0</v>
      </c>
    </row>
    <row r="17" spans="1:212" x14ac:dyDescent="0.3">
      <c r="A17" t="s">
        <v>7</v>
      </c>
      <c r="B17" s="3">
        <v>2</v>
      </c>
      <c r="C17" s="202" t="str">
        <v>Kinks</v>
      </c>
      <c r="D17" s="203">
        <v>2</v>
      </c>
      <c r="E17" s="201" t="s">
        <v>24</v>
      </c>
      <c r="F17" s="3">
        <v>0</v>
      </c>
      <c r="G17" s="202" t="str">
        <v>Kinks</v>
      </c>
      <c r="H17" s="204">
        <v>0</v>
      </c>
      <c r="I17" s="201" t="s">
        <v>19</v>
      </c>
      <c r="J17" s="3">
        <v>3</v>
      </c>
      <c r="K17" s="202" t="str">
        <v>Kinks</v>
      </c>
      <c r="L17" s="204">
        <v>0</v>
      </c>
      <c r="M17" s="201" t="s">
        <v>18</v>
      </c>
      <c r="N17" s="3">
        <v>0</v>
      </c>
      <c r="O17" s="202" t="str">
        <v>Kinks</v>
      </c>
      <c r="P17" s="204">
        <v>0</v>
      </c>
      <c r="Q17" t="s">
        <v>7</v>
      </c>
      <c r="R17" s="3">
        <v>0</v>
      </c>
      <c r="S17" s="202" t="str">
        <v>Kinks</v>
      </c>
      <c r="T17" s="203">
        <v>0</v>
      </c>
      <c r="U17" s="201" t="s">
        <v>7</v>
      </c>
      <c r="V17" s="3">
        <v>0</v>
      </c>
      <c r="W17" s="202" t="str">
        <v>Kinks</v>
      </c>
      <c r="X17" s="204">
        <v>0</v>
      </c>
      <c r="Y17" t="s">
        <v>7</v>
      </c>
      <c r="Z17" s="3">
        <v>0</v>
      </c>
      <c r="AA17" s="202" t="str">
        <v>Kinks</v>
      </c>
      <c r="AB17" s="204">
        <v>0</v>
      </c>
      <c r="AC17" t="s">
        <v>7</v>
      </c>
      <c r="AD17" s="3">
        <v>0</v>
      </c>
      <c r="AE17" s="202" t="str">
        <v>Kinks</v>
      </c>
      <c r="AF17" s="204">
        <v>0</v>
      </c>
      <c r="AG17" t="s">
        <v>7</v>
      </c>
      <c r="AH17" s="3">
        <v>10</v>
      </c>
      <c r="AI17" s="202" t="str">
        <v>Kinks</v>
      </c>
      <c r="AJ17" s="203">
        <v>10</v>
      </c>
      <c r="AK17" s="201" t="s">
        <v>7</v>
      </c>
      <c r="AL17" s="3">
        <v>0</v>
      </c>
      <c r="AM17" s="202" t="str">
        <v>Kinks</v>
      </c>
      <c r="AN17" s="204">
        <v>0</v>
      </c>
      <c r="AO17" t="s">
        <v>7</v>
      </c>
      <c r="AP17" s="3">
        <v>0</v>
      </c>
      <c r="AQ17" s="202" t="str">
        <v>Kinks</v>
      </c>
      <c r="AR17" s="204">
        <v>0</v>
      </c>
      <c r="AS17" t="s">
        <v>7</v>
      </c>
      <c r="AT17" s="3">
        <v>0</v>
      </c>
      <c r="AU17" s="202" t="str">
        <v>Kinks</v>
      </c>
      <c r="AV17" s="204">
        <v>0</v>
      </c>
      <c r="AW17" t="s">
        <v>7</v>
      </c>
      <c r="AX17" s="3">
        <v>0</v>
      </c>
      <c r="AY17" s="202" t="str">
        <v>Kinks</v>
      </c>
      <c r="AZ17" s="203">
        <v>0</v>
      </c>
      <c r="BA17" s="201" t="s">
        <v>7</v>
      </c>
      <c r="BB17" s="3">
        <v>0</v>
      </c>
      <c r="BC17" s="202" t="str">
        <v>Kinks</v>
      </c>
      <c r="BD17" s="204">
        <v>0</v>
      </c>
      <c r="BE17" t="s">
        <v>7</v>
      </c>
      <c r="BF17" s="3">
        <v>0</v>
      </c>
      <c r="BG17" s="202" t="str">
        <v>Kinks</v>
      </c>
      <c r="BH17" s="204">
        <v>0</v>
      </c>
      <c r="BI17" t="s">
        <v>7</v>
      </c>
      <c r="BJ17" s="3">
        <v>0</v>
      </c>
      <c r="BK17" s="202" t="str">
        <v>Kinks</v>
      </c>
      <c r="BL17" s="204">
        <v>0</v>
      </c>
      <c r="BM17" t="s">
        <v>7</v>
      </c>
      <c r="BN17" s="3">
        <v>0</v>
      </c>
      <c r="BO17" s="202" t="str">
        <v>Kinks</v>
      </c>
      <c r="BP17" s="203">
        <v>0</v>
      </c>
      <c r="BQ17" s="201" t="s">
        <v>7</v>
      </c>
      <c r="BR17" s="3">
        <v>0</v>
      </c>
      <c r="BS17" s="202" t="str">
        <v>Kinks</v>
      </c>
      <c r="BT17" s="204">
        <v>0</v>
      </c>
      <c r="BU17" t="s">
        <v>7</v>
      </c>
      <c r="BV17" s="3">
        <v>0</v>
      </c>
      <c r="BW17" s="202" t="str">
        <v>Kinks</v>
      </c>
      <c r="BX17" s="204">
        <v>0</v>
      </c>
      <c r="BY17" t="s">
        <v>7</v>
      </c>
      <c r="BZ17" s="3">
        <v>0</v>
      </c>
      <c r="CA17" s="202" t="str">
        <v>Kinks</v>
      </c>
      <c r="CB17" s="204">
        <v>0</v>
      </c>
      <c r="CC17" t="s">
        <v>7</v>
      </c>
      <c r="CD17" s="3">
        <v>0</v>
      </c>
      <c r="CE17" s="202" t="str">
        <v>Kinks</v>
      </c>
      <c r="CF17" s="203">
        <v>0</v>
      </c>
      <c r="CG17" s="201" t="s">
        <v>7</v>
      </c>
      <c r="CH17" s="3">
        <v>0</v>
      </c>
      <c r="CI17" s="202" t="str">
        <v>Kinks</v>
      </c>
      <c r="CJ17" s="204">
        <v>0</v>
      </c>
      <c r="CK17" t="s">
        <v>7</v>
      </c>
      <c r="CL17" s="3">
        <v>0</v>
      </c>
      <c r="CM17" s="202" t="str">
        <v>Kinks</v>
      </c>
      <c r="CN17" s="204">
        <v>0</v>
      </c>
      <c r="CO17" t="s">
        <v>7</v>
      </c>
      <c r="CP17" s="3">
        <v>0</v>
      </c>
      <c r="CQ17" s="202" t="str">
        <v>Kinks</v>
      </c>
      <c r="CR17" s="204">
        <v>0</v>
      </c>
      <c r="CS17" t="s">
        <v>7</v>
      </c>
      <c r="CT17" s="3">
        <v>0</v>
      </c>
      <c r="CU17" s="202" t="str">
        <v>Kinks</v>
      </c>
      <c r="CV17" s="204">
        <v>0</v>
      </c>
      <c r="CW17" t="s">
        <v>7</v>
      </c>
      <c r="CX17" s="3">
        <v>0</v>
      </c>
      <c r="CY17" s="202" t="str">
        <v>Kinks</v>
      </c>
      <c r="CZ17" s="204">
        <v>0</v>
      </c>
      <c r="DA17" t="s">
        <v>7</v>
      </c>
      <c r="DB17" s="3">
        <v>10</v>
      </c>
      <c r="DC17" s="202" t="str">
        <v>Kinks</v>
      </c>
      <c r="DD17" s="204">
        <v>10</v>
      </c>
      <c r="DE17" t="s">
        <v>7</v>
      </c>
      <c r="DF17" s="3">
        <v>0</v>
      </c>
      <c r="DG17" s="202" t="str">
        <v>Kinks</v>
      </c>
      <c r="DH17" s="203">
        <v>0</v>
      </c>
      <c r="DI17" s="201" t="s">
        <v>7</v>
      </c>
      <c r="DJ17" s="3">
        <v>0</v>
      </c>
      <c r="DK17" s="202" t="str">
        <v>Kinks</v>
      </c>
      <c r="DL17" s="204">
        <v>0</v>
      </c>
      <c r="DM17" t="s">
        <v>7</v>
      </c>
      <c r="DN17" s="3">
        <v>0</v>
      </c>
      <c r="DO17" s="202" t="str">
        <v>Kinks</v>
      </c>
      <c r="DP17" s="204">
        <v>0</v>
      </c>
      <c r="DQ17" t="s">
        <v>7</v>
      </c>
      <c r="DR17" s="3">
        <v>0</v>
      </c>
      <c r="DS17" s="202" t="str">
        <v>Kinks</v>
      </c>
      <c r="DT17" s="204">
        <v>0</v>
      </c>
      <c r="DU17" t="s">
        <v>7</v>
      </c>
      <c r="DV17" s="3">
        <v>0</v>
      </c>
      <c r="DW17" s="202" t="str">
        <v>Kinks</v>
      </c>
      <c r="DX17" s="203">
        <v>0</v>
      </c>
      <c r="DY17" s="201" t="s">
        <v>7</v>
      </c>
      <c r="DZ17" s="3">
        <v>0</v>
      </c>
      <c r="EA17" s="202" t="str">
        <v>Kinks</v>
      </c>
      <c r="EB17" s="204">
        <v>0</v>
      </c>
      <c r="EC17" t="s">
        <v>7</v>
      </c>
      <c r="ED17" s="3">
        <v>0</v>
      </c>
      <c r="EE17" s="202" t="str">
        <v>Kinks</v>
      </c>
      <c r="EF17" s="204">
        <v>0</v>
      </c>
      <c r="EG17" t="s">
        <v>7</v>
      </c>
      <c r="EH17" s="3">
        <v>0</v>
      </c>
      <c r="EI17" s="202" t="str">
        <v>Kinks</v>
      </c>
      <c r="EJ17" s="204">
        <v>0</v>
      </c>
      <c r="EK17" t="s">
        <v>7</v>
      </c>
      <c r="EL17" s="3">
        <v>0</v>
      </c>
      <c r="EM17" s="202" t="str">
        <v>Kinks</v>
      </c>
      <c r="EN17" s="203">
        <v>0</v>
      </c>
      <c r="EO17" s="201" t="s">
        <v>7</v>
      </c>
      <c r="EP17" s="3">
        <v>0</v>
      </c>
      <c r="EQ17" s="202" t="str">
        <v>Kinks</v>
      </c>
      <c r="ER17" s="204">
        <v>0</v>
      </c>
      <c r="ES17" t="s">
        <v>7</v>
      </c>
      <c r="ET17" s="3">
        <v>0</v>
      </c>
      <c r="EU17" s="202" t="str">
        <v>Kinks</v>
      </c>
      <c r="EV17" s="204">
        <v>0</v>
      </c>
      <c r="EW17" t="s">
        <v>7</v>
      </c>
      <c r="EX17" s="3">
        <v>0</v>
      </c>
      <c r="EY17" s="202" t="str">
        <v>Kinks</v>
      </c>
      <c r="EZ17" s="204">
        <v>0</v>
      </c>
      <c r="FA17" t="s">
        <v>7</v>
      </c>
      <c r="FB17" s="3">
        <v>0</v>
      </c>
      <c r="FC17" s="202" t="str">
        <v>Kinks</v>
      </c>
      <c r="FD17" s="203">
        <v>0</v>
      </c>
      <c r="FE17" s="201" t="s">
        <v>7</v>
      </c>
      <c r="FF17" s="3">
        <v>0</v>
      </c>
      <c r="FG17" s="202" t="str">
        <v>Kinks</v>
      </c>
      <c r="FH17" s="204">
        <v>0</v>
      </c>
      <c r="FI17" t="s">
        <v>7</v>
      </c>
      <c r="FJ17" s="3">
        <v>0</v>
      </c>
      <c r="FK17" s="202" t="str">
        <v>Kinks</v>
      </c>
      <c r="FL17" s="204">
        <v>0</v>
      </c>
      <c r="FM17" t="s">
        <v>7</v>
      </c>
      <c r="FN17" s="3">
        <v>0</v>
      </c>
      <c r="FO17" s="202" t="str">
        <v>Kinks</v>
      </c>
      <c r="FP17" s="204">
        <v>0</v>
      </c>
      <c r="FQ17" t="s">
        <v>7</v>
      </c>
      <c r="FR17" s="3">
        <v>0</v>
      </c>
      <c r="FS17" s="202" t="str">
        <v>Kinks</v>
      </c>
      <c r="FT17" s="203">
        <v>0</v>
      </c>
      <c r="FU17" s="201" t="s">
        <v>7</v>
      </c>
      <c r="FV17" s="3">
        <v>0</v>
      </c>
      <c r="FW17" s="202" t="str">
        <v>Kinks</v>
      </c>
      <c r="FX17" s="204">
        <v>0</v>
      </c>
      <c r="FY17" t="s">
        <v>7</v>
      </c>
      <c r="FZ17" s="3">
        <v>0</v>
      </c>
      <c r="GA17" s="202" t="str">
        <v>Kinks</v>
      </c>
      <c r="GB17" s="204">
        <v>0</v>
      </c>
      <c r="GC17" t="s">
        <v>7</v>
      </c>
      <c r="GD17" s="3">
        <v>0</v>
      </c>
      <c r="GE17" s="202" t="str">
        <v>Kinks</v>
      </c>
      <c r="GF17" s="204">
        <v>0</v>
      </c>
      <c r="GG17" t="s">
        <v>7</v>
      </c>
      <c r="GH17" s="3">
        <v>0</v>
      </c>
      <c r="GI17" s="202" t="str">
        <v>Kinks</v>
      </c>
      <c r="GJ17" s="203">
        <v>0</v>
      </c>
      <c r="GK17" s="201" t="s">
        <v>7</v>
      </c>
      <c r="GL17" s="3">
        <v>0</v>
      </c>
      <c r="GM17" s="202" t="str">
        <v>Kinks</v>
      </c>
      <c r="GN17" s="204">
        <v>0</v>
      </c>
      <c r="GO17" t="s">
        <v>7</v>
      </c>
      <c r="GP17" s="3">
        <v>0</v>
      </c>
      <c r="GQ17" s="202" t="str">
        <v>Kinks</v>
      </c>
      <c r="GR17" s="204">
        <v>0</v>
      </c>
      <c r="GS17" t="s">
        <v>7</v>
      </c>
      <c r="GT17" s="3">
        <v>0</v>
      </c>
      <c r="GU17" s="202" t="str">
        <v>Kinks</v>
      </c>
      <c r="GV17" s="204">
        <v>0</v>
      </c>
      <c r="GW17" t="s">
        <v>7</v>
      </c>
      <c r="GX17" s="3">
        <v>0</v>
      </c>
      <c r="GY17" s="202" t="str">
        <v>Kinks</v>
      </c>
      <c r="GZ17" s="204">
        <v>0</v>
      </c>
      <c r="HA17" t="s">
        <v>7</v>
      </c>
      <c r="HB17" s="3">
        <v>0</v>
      </c>
      <c r="HC17" s="202" t="str">
        <v>Kinks</v>
      </c>
      <c r="HD17" s="204">
        <v>0</v>
      </c>
    </row>
    <row r="18" spans="1:212" x14ac:dyDescent="0.3">
      <c r="A18" t="s">
        <v>18</v>
      </c>
      <c r="B18" s="3">
        <v>0</v>
      </c>
      <c r="C18" s="202" t="str">
        <v>Lund</v>
      </c>
      <c r="D18" s="203">
        <v>0</v>
      </c>
      <c r="E18" s="201" t="s">
        <v>18</v>
      </c>
      <c r="F18" s="3">
        <v>3</v>
      </c>
      <c r="G18" s="202" t="str">
        <v>Lund</v>
      </c>
      <c r="H18" s="204">
        <v>3</v>
      </c>
      <c r="I18" s="201" t="s">
        <v>8</v>
      </c>
      <c r="J18" s="3">
        <v>0</v>
      </c>
      <c r="K18" s="202" t="str">
        <v>Lund</v>
      </c>
      <c r="L18" s="204">
        <v>0</v>
      </c>
      <c r="M18" s="201" t="s">
        <v>15</v>
      </c>
      <c r="N18" s="3">
        <v>0</v>
      </c>
      <c r="O18" s="202" t="str">
        <v>Lund</v>
      </c>
      <c r="P18" s="204">
        <v>0</v>
      </c>
      <c r="Q18" t="s">
        <v>18</v>
      </c>
      <c r="R18" s="3">
        <v>0</v>
      </c>
      <c r="S18" s="202" t="str">
        <v>Lund</v>
      </c>
      <c r="T18" s="203">
        <v>0</v>
      </c>
      <c r="U18" s="201" t="s">
        <v>18</v>
      </c>
      <c r="V18" s="3">
        <v>0</v>
      </c>
      <c r="W18" s="202" t="str">
        <v>Lund</v>
      </c>
      <c r="X18" s="204">
        <v>0</v>
      </c>
      <c r="Y18" t="s">
        <v>18</v>
      </c>
      <c r="Z18" s="3">
        <v>0</v>
      </c>
      <c r="AA18" s="202" t="str">
        <v>Lund</v>
      </c>
      <c r="AB18" s="204">
        <v>0</v>
      </c>
      <c r="AC18" t="s">
        <v>18</v>
      </c>
      <c r="AD18" s="3">
        <v>0</v>
      </c>
      <c r="AE18" s="202" t="str">
        <v>Lund</v>
      </c>
      <c r="AF18" s="204">
        <v>0</v>
      </c>
      <c r="AG18" t="s">
        <v>18</v>
      </c>
      <c r="AH18" s="3">
        <v>0</v>
      </c>
      <c r="AI18" s="202" t="str">
        <v>Lund</v>
      </c>
      <c r="AJ18" s="203">
        <v>0</v>
      </c>
      <c r="AK18" s="201" t="s">
        <v>18</v>
      </c>
      <c r="AL18" s="3">
        <v>0</v>
      </c>
      <c r="AM18" s="202" t="str">
        <v>Lund</v>
      </c>
      <c r="AN18" s="204">
        <v>0</v>
      </c>
      <c r="AO18" t="s">
        <v>18</v>
      </c>
      <c r="AP18" s="3">
        <v>0</v>
      </c>
      <c r="AQ18" s="202" t="str">
        <v>Lund</v>
      </c>
      <c r="AR18" s="204">
        <v>0</v>
      </c>
      <c r="AS18" t="s">
        <v>18</v>
      </c>
      <c r="AT18" s="3">
        <v>0</v>
      </c>
      <c r="AU18" s="202" t="str">
        <v>Lund</v>
      </c>
      <c r="AV18" s="204">
        <v>0</v>
      </c>
      <c r="AW18" t="s">
        <v>18</v>
      </c>
      <c r="AX18" s="3">
        <v>0</v>
      </c>
      <c r="AY18" s="202" t="str">
        <v>Lund</v>
      </c>
      <c r="AZ18" s="203">
        <v>0</v>
      </c>
      <c r="BA18" s="201" t="s">
        <v>18</v>
      </c>
      <c r="BB18" s="3">
        <v>0</v>
      </c>
      <c r="BC18" s="202" t="str">
        <v>Lund</v>
      </c>
      <c r="BD18" s="204">
        <v>0</v>
      </c>
      <c r="BE18" t="s">
        <v>18</v>
      </c>
      <c r="BF18" s="3">
        <v>0</v>
      </c>
      <c r="BG18" s="202" t="str">
        <v>Lund</v>
      </c>
      <c r="BH18" s="204">
        <v>0</v>
      </c>
      <c r="BI18" t="s">
        <v>18</v>
      </c>
      <c r="BJ18" s="3">
        <v>0</v>
      </c>
      <c r="BK18" s="202" t="str">
        <v>Lund</v>
      </c>
      <c r="BL18" s="204">
        <v>0</v>
      </c>
      <c r="BM18" t="s">
        <v>18</v>
      </c>
      <c r="BN18" s="3">
        <v>0</v>
      </c>
      <c r="BO18" s="202" t="str">
        <v>Lund</v>
      </c>
      <c r="BP18" s="203">
        <v>0</v>
      </c>
      <c r="BQ18" s="201" t="s">
        <v>18</v>
      </c>
      <c r="BR18" s="3">
        <v>0</v>
      </c>
      <c r="BS18" s="202" t="str">
        <v>Lund</v>
      </c>
      <c r="BT18" s="204">
        <v>0</v>
      </c>
      <c r="BU18" t="s">
        <v>18</v>
      </c>
      <c r="BV18" s="3">
        <v>0</v>
      </c>
      <c r="BW18" s="202" t="str">
        <v>Lund</v>
      </c>
      <c r="BX18" s="204">
        <v>0</v>
      </c>
      <c r="BY18" t="s">
        <v>18</v>
      </c>
      <c r="BZ18" s="3">
        <v>0</v>
      </c>
      <c r="CA18" s="202" t="str">
        <v>Lund</v>
      </c>
      <c r="CB18" s="204">
        <v>0</v>
      </c>
      <c r="CC18" t="s">
        <v>18</v>
      </c>
      <c r="CD18" s="3">
        <v>0</v>
      </c>
      <c r="CE18" s="202" t="str">
        <v>Lund</v>
      </c>
      <c r="CF18" s="203">
        <v>0</v>
      </c>
      <c r="CG18" s="201" t="s">
        <v>18</v>
      </c>
      <c r="CH18" s="3">
        <v>0</v>
      </c>
      <c r="CI18" s="202" t="str">
        <v>Lund</v>
      </c>
      <c r="CJ18" s="204">
        <v>0</v>
      </c>
      <c r="CK18" t="s">
        <v>18</v>
      </c>
      <c r="CL18" s="3">
        <v>0</v>
      </c>
      <c r="CM18" s="202" t="str">
        <v>Lund</v>
      </c>
      <c r="CN18" s="204">
        <v>0</v>
      </c>
      <c r="CO18" t="s">
        <v>18</v>
      </c>
      <c r="CP18" s="3">
        <v>0</v>
      </c>
      <c r="CQ18" s="202" t="str">
        <v>Lund</v>
      </c>
      <c r="CR18" s="204">
        <v>0</v>
      </c>
      <c r="CS18" t="s">
        <v>18</v>
      </c>
      <c r="CT18" s="3">
        <v>0</v>
      </c>
      <c r="CU18" s="202" t="str">
        <v>Lund</v>
      </c>
      <c r="CV18" s="204">
        <v>0</v>
      </c>
      <c r="CW18" t="s">
        <v>18</v>
      </c>
      <c r="CX18" s="3">
        <v>0</v>
      </c>
      <c r="CY18" s="202" t="str">
        <v>Lund</v>
      </c>
      <c r="CZ18" s="204">
        <v>0</v>
      </c>
      <c r="DA18" t="s">
        <v>18</v>
      </c>
      <c r="DB18" s="3">
        <v>10</v>
      </c>
      <c r="DC18" s="202" t="str">
        <v>Lund</v>
      </c>
      <c r="DD18" s="204">
        <v>10</v>
      </c>
      <c r="DE18" t="s">
        <v>18</v>
      </c>
      <c r="DF18" s="3">
        <v>0</v>
      </c>
      <c r="DG18" s="202" t="str">
        <v>Lund</v>
      </c>
      <c r="DH18" s="203">
        <v>0</v>
      </c>
      <c r="DI18" s="201" t="s">
        <v>18</v>
      </c>
      <c r="DJ18" s="3">
        <v>0</v>
      </c>
      <c r="DK18" s="202" t="str">
        <v>Lund</v>
      </c>
      <c r="DL18" s="204">
        <v>0</v>
      </c>
      <c r="DM18" t="s">
        <v>18</v>
      </c>
      <c r="DN18" s="3">
        <v>0</v>
      </c>
      <c r="DO18" s="202" t="str">
        <v>Lund</v>
      </c>
      <c r="DP18" s="204">
        <v>0</v>
      </c>
      <c r="DQ18" t="s">
        <v>18</v>
      </c>
      <c r="DR18" s="3">
        <v>0</v>
      </c>
      <c r="DS18" s="202" t="str">
        <v>Lund</v>
      </c>
      <c r="DT18" s="204">
        <v>0</v>
      </c>
      <c r="DU18" t="s">
        <v>18</v>
      </c>
      <c r="DV18" s="3">
        <v>0</v>
      </c>
      <c r="DW18" s="202" t="str">
        <v>Lund</v>
      </c>
      <c r="DX18" s="203">
        <v>0</v>
      </c>
      <c r="DY18" s="201" t="s">
        <v>18</v>
      </c>
      <c r="DZ18" s="3">
        <v>0</v>
      </c>
      <c r="EA18" s="202" t="str">
        <v>Lund</v>
      </c>
      <c r="EB18" s="204">
        <v>0</v>
      </c>
      <c r="EC18" t="s">
        <v>18</v>
      </c>
      <c r="ED18" s="3">
        <v>0</v>
      </c>
      <c r="EE18" s="202" t="str">
        <v>Lund</v>
      </c>
      <c r="EF18" s="204">
        <v>0</v>
      </c>
      <c r="EG18" t="s">
        <v>18</v>
      </c>
      <c r="EH18" s="3">
        <v>0</v>
      </c>
      <c r="EI18" s="202" t="str">
        <v>Lund</v>
      </c>
      <c r="EJ18" s="204">
        <v>0</v>
      </c>
      <c r="EK18" t="s">
        <v>18</v>
      </c>
      <c r="EL18" s="3">
        <v>0</v>
      </c>
      <c r="EM18" s="202" t="str">
        <v>Lund</v>
      </c>
      <c r="EN18" s="203">
        <v>0</v>
      </c>
      <c r="EO18" s="201" t="s">
        <v>18</v>
      </c>
      <c r="EP18" s="3">
        <v>0</v>
      </c>
      <c r="EQ18" s="202" t="str">
        <v>Lund</v>
      </c>
      <c r="ER18" s="204">
        <v>0</v>
      </c>
      <c r="ES18" t="s">
        <v>18</v>
      </c>
      <c r="ET18" s="3">
        <v>0</v>
      </c>
      <c r="EU18" s="202" t="str">
        <v>Lund</v>
      </c>
      <c r="EV18" s="204">
        <v>0</v>
      </c>
      <c r="EW18" t="s">
        <v>18</v>
      </c>
      <c r="EX18" s="3">
        <v>0</v>
      </c>
      <c r="EY18" s="202" t="str">
        <v>Lund</v>
      </c>
      <c r="EZ18" s="204">
        <v>0</v>
      </c>
      <c r="FA18" t="s">
        <v>18</v>
      </c>
      <c r="FB18" s="3">
        <v>0</v>
      </c>
      <c r="FC18" s="202" t="str">
        <v>Lund</v>
      </c>
      <c r="FD18" s="203">
        <v>0</v>
      </c>
      <c r="FE18" s="201" t="s">
        <v>18</v>
      </c>
      <c r="FF18" s="3">
        <v>0</v>
      </c>
      <c r="FG18" s="202" t="str">
        <v>Lund</v>
      </c>
      <c r="FH18" s="204">
        <v>0</v>
      </c>
      <c r="FI18" t="s">
        <v>18</v>
      </c>
      <c r="FJ18" s="3">
        <v>0</v>
      </c>
      <c r="FK18" s="202" t="str">
        <v>Lund</v>
      </c>
      <c r="FL18" s="204">
        <v>0</v>
      </c>
      <c r="FM18" t="s">
        <v>18</v>
      </c>
      <c r="FN18" s="3">
        <v>0</v>
      </c>
      <c r="FO18" s="202" t="str">
        <v>Lund</v>
      </c>
      <c r="FP18" s="204">
        <v>0</v>
      </c>
      <c r="FQ18" t="s">
        <v>18</v>
      </c>
      <c r="FR18" s="3">
        <v>0</v>
      </c>
      <c r="FS18" s="202" t="str">
        <v>Lund</v>
      </c>
      <c r="FT18" s="203">
        <v>0</v>
      </c>
      <c r="FU18" s="201" t="s">
        <v>18</v>
      </c>
      <c r="FV18" s="3">
        <v>0</v>
      </c>
      <c r="FW18" s="202" t="str">
        <v>Lund</v>
      </c>
      <c r="FX18" s="204">
        <v>0</v>
      </c>
      <c r="FY18" t="s">
        <v>18</v>
      </c>
      <c r="FZ18" s="3">
        <v>0</v>
      </c>
      <c r="GA18" s="202" t="str">
        <v>Lund</v>
      </c>
      <c r="GB18" s="204">
        <v>0</v>
      </c>
      <c r="GC18" t="s">
        <v>18</v>
      </c>
      <c r="GD18" s="3">
        <v>0</v>
      </c>
      <c r="GE18" s="202" t="str">
        <v>Lund</v>
      </c>
      <c r="GF18" s="204">
        <v>0</v>
      </c>
      <c r="GG18" t="s">
        <v>18</v>
      </c>
      <c r="GH18" s="3">
        <v>0</v>
      </c>
      <c r="GI18" s="202" t="str">
        <v>Lund</v>
      </c>
      <c r="GJ18" s="203">
        <v>0</v>
      </c>
      <c r="GK18" s="201" t="s">
        <v>18</v>
      </c>
      <c r="GL18" s="3">
        <v>0</v>
      </c>
      <c r="GM18" s="202" t="str">
        <v>Lund</v>
      </c>
      <c r="GN18" s="204">
        <v>0</v>
      </c>
      <c r="GO18" t="s">
        <v>18</v>
      </c>
      <c r="GP18" s="3">
        <v>0</v>
      </c>
      <c r="GQ18" s="202" t="str">
        <v>Lund</v>
      </c>
      <c r="GR18" s="204">
        <v>0</v>
      </c>
      <c r="GS18" t="s">
        <v>18</v>
      </c>
      <c r="GT18" s="3">
        <v>0</v>
      </c>
      <c r="GU18" s="202" t="str">
        <v>Lund</v>
      </c>
      <c r="GV18" s="204">
        <v>0</v>
      </c>
      <c r="GW18" t="s">
        <v>18</v>
      </c>
      <c r="GX18" s="3">
        <v>0</v>
      </c>
      <c r="GY18" s="202" t="str">
        <v>Lund</v>
      </c>
      <c r="GZ18" s="204">
        <v>0</v>
      </c>
      <c r="HA18" t="s">
        <v>18</v>
      </c>
      <c r="HB18" s="3">
        <v>0</v>
      </c>
      <c r="HC18" s="202" t="str">
        <v>Lund</v>
      </c>
      <c r="HD18" s="204">
        <v>0</v>
      </c>
    </row>
    <row r="19" spans="1:212" x14ac:dyDescent="0.3">
      <c r="A19" t="s">
        <v>19</v>
      </c>
      <c r="B19" s="3">
        <v>0</v>
      </c>
      <c r="C19" s="202" t="str">
        <v>Percy</v>
      </c>
      <c r="D19" s="203">
        <v>0</v>
      </c>
      <c r="E19" s="201" t="s">
        <v>21</v>
      </c>
      <c r="F19" s="3">
        <v>3</v>
      </c>
      <c r="G19" s="202" t="str">
        <v>Percy</v>
      </c>
      <c r="H19" s="204">
        <v>0</v>
      </c>
      <c r="I19" s="201" t="s">
        <v>17</v>
      </c>
      <c r="J19" s="3">
        <v>0</v>
      </c>
      <c r="K19" s="202" t="str">
        <v>Percy</v>
      </c>
      <c r="L19" s="204">
        <v>3</v>
      </c>
      <c r="M19" s="201" t="s">
        <v>23</v>
      </c>
      <c r="N19" s="3">
        <v>0</v>
      </c>
      <c r="O19" s="202" t="str">
        <v>Percy</v>
      </c>
      <c r="P19" s="204">
        <v>0</v>
      </c>
      <c r="Q19" t="s">
        <v>19</v>
      </c>
      <c r="R19" s="3">
        <v>0</v>
      </c>
      <c r="S19" s="202" t="str">
        <v>Percy</v>
      </c>
      <c r="T19" s="203">
        <v>0</v>
      </c>
      <c r="U19" s="201" t="s">
        <v>19</v>
      </c>
      <c r="V19" s="3">
        <v>0</v>
      </c>
      <c r="W19" s="202" t="str">
        <v>Percy</v>
      </c>
      <c r="X19" s="204">
        <v>0</v>
      </c>
      <c r="Y19" t="s">
        <v>19</v>
      </c>
      <c r="Z19" s="3">
        <v>0</v>
      </c>
      <c r="AA19" s="202" t="str">
        <v>Percy</v>
      </c>
      <c r="AB19" s="204">
        <v>0</v>
      </c>
      <c r="AC19" t="s">
        <v>19</v>
      </c>
      <c r="AD19" s="3">
        <v>0</v>
      </c>
      <c r="AE19" s="202" t="str">
        <v>Percy</v>
      </c>
      <c r="AF19" s="204">
        <v>0</v>
      </c>
      <c r="AG19" t="s">
        <v>19</v>
      </c>
      <c r="AH19" s="3">
        <v>0</v>
      </c>
      <c r="AI19" s="202" t="str">
        <v>Percy</v>
      </c>
      <c r="AJ19" s="203">
        <v>0</v>
      </c>
      <c r="AK19" s="201" t="s">
        <v>19</v>
      </c>
      <c r="AL19" s="3">
        <v>0</v>
      </c>
      <c r="AM19" s="202" t="str">
        <v>Percy</v>
      </c>
      <c r="AN19" s="204">
        <v>0</v>
      </c>
      <c r="AO19" t="s">
        <v>19</v>
      </c>
      <c r="AP19" s="3">
        <v>0</v>
      </c>
      <c r="AQ19" s="202" t="str">
        <v>Percy</v>
      </c>
      <c r="AR19" s="204">
        <v>0</v>
      </c>
      <c r="AS19" t="s">
        <v>19</v>
      </c>
      <c r="AT19" s="3">
        <v>0</v>
      </c>
      <c r="AU19" s="202" t="str">
        <v>Percy</v>
      </c>
      <c r="AV19" s="204">
        <v>0</v>
      </c>
      <c r="AW19" t="s">
        <v>19</v>
      </c>
      <c r="AX19" s="3">
        <v>0</v>
      </c>
      <c r="AY19" s="202" t="str">
        <v>Percy</v>
      </c>
      <c r="AZ19" s="203">
        <v>0</v>
      </c>
      <c r="BA19" s="201" t="s">
        <v>19</v>
      </c>
      <c r="BB19" s="3">
        <v>0</v>
      </c>
      <c r="BC19" s="202" t="str">
        <v>Percy</v>
      </c>
      <c r="BD19" s="204">
        <v>0</v>
      </c>
      <c r="BE19" t="s">
        <v>19</v>
      </c>
      <c r="BF19" s="3">
        <v>0</v>
      </c>
      <c r="BG19" s="202" t="str">
        <v>Percy</v>
      </c>
      <c r="BH19" s="204">
        <v>0</v>
      </c>
      <c r="BI19" t="s">
        <v>19</v>
      </c>
      <c r="BJ19" s="3">
        <v>0</v>
      </c>
      <c r="BK19" s="202" t="str">
        <v>Percy</v>
      </c>
      <c r="BL19" s="204">
        <v>0</v>
      </c>
      <c r="BM19" t="s">
        <v>19</v>
      </c>
      <c r="BN19" s="3">
        <v>0</v>
      </c>
      <c r="BO19" s="202" t="str">
        <v>Percy</v>
      </c>
      <c r="BP19" s="203">
        <v>0</v>
      </c>
      <c r="BQ19" s="201" t="s">
        <v>19</v>
      </c>
      <c r="BR19" s="3">
        <v>0</v>
      </c>
      <c r="BS19" s="202" t="str">
        <v>Percy</v>
      </c>
      <c r="BT19" s="204">
        <v>0</v>
      </c>
      <c r="BU19" t="s">
        <v>19</v>
      </c>
      <c r="BV19" s="3">
        <v>0</v>
      </c>
      <c r="BW19" s="202" t="str">
        <v>Percy</v>
      </c>
      <c r="BX19" s="204">
        <v>0</v>
      </c>
      <c r="BY19" t="s">
        <v>19</v>
      </c>
      <c r="BZ19" s="3">
        <v>0</v>
      </c>
      <c r="CA19" s="202" t="str">
        <v>Percy</v>
      </c>
      <c r="CB19" s="204">
        <v>0</v>
      </c>
      <c r="CC19" t="s">
        <v>19</v>
      </c>
      <c r="CD19" s="3">
        <v>0</v>
      </c>
      <c r="CE19" s="202" t="str">
        <v>Percy</v>
      </c>
      <c r="CF19" s="203">
        <v>0</v>
      </c>
      <c r="CG19" s="201" t="s">
        <v>19</v>
      </c>
      <c r="CH19" s="3">
        <v>0</v>
      </c>
      <c r="CI19" s="202" t="str">
        <v>Percy</v>
      </c>
      <c r="CJ19" s="204">
        <v>0</v>
      </c>
      <c r="CK19" t="s">
        <v>19</v>
      </c>
      <c r="CL19" s="3">
        <v>0</v>
      </c>
      <c r="CM19" s="202" t="str">
        <v>Percy</v>
      </c>
      <c r="CN19" s="204">
        <v>0</v>
      </c>
      <c r="CO19" t="s">
        <v>19</v>
      </c>
      <c r="CP19" s="3">
        <v>0</v>
      </c>
      <c r="CQ19" s="202" t="str">
        <v>Percy</v>
      </c>
      <c r="CR19" s="204">
        <v>0</v>
      </c>
      <c r="CS19" t="s">
        <v>19</v>
      </c>
      <c r="CT19" s="3">
        <v>0</v>
      </c>
      <c r="CU19" s="202" t="str">
        <v>Percy</v>
      </c>
      <c r="CV19" s="204">
        <v>0</v>
      </c>
      <c r="CW19" t="s">
        <v>19</v>
      </c>
      <c r="CX19" s="3">
        <v>0</v>
      </c>
      <c r="CY19" s="202" t="str">
        <v>Percy</v>
      </c>
      <c r="CZ19" s="204">
        <v>0</v>
      </c>
      <c r="DA19" t="s">
        <v>19</v>
      </c>
      <c r="DB19" s="3">
        <v>10</v>
      </c>
      <c r="DC19" s="202" t="str">
        <v>Percy</v>
      </c>
      <c r="DD19" s="204">
        <v>10</v>
      </c>
      <c r="DE19" t="s">
        <v>19</v>
      </c>
      <c r="DF19" s="3">
        <v>0</v>
      </c>
      <c r="DG19" s="202" t="str">
        <v>Percy</v>
      </c>
      <c r="DH19" s="203">
        <v>0</v>
      </c>
      <c r="DI19" s="201" t="s">
        <v>19</v>
      </c>
      <c r="DJ19" s="3">
        <v>0</v>
      </c>
      <c r="DK19" s="202" t="str">
        <v>Percy</v>
      </c>
      <c r="DL19" s="204">
        <v>0</v>
      </c>
      <c r="DM19" t="s">
        <v>19</v>
      </c>
      <c r="DN19" s="3">
        <v>0</v>
      </c>
      <c r="DO19" s="202" t="str">
        <v>Percy</v>
      </c>
      <c r="DP19" s="204">
        <v>0</v>
      </c>
      <c r="DQ19" t="s">
        <v>19</v>
      </c>
      <c r="DR19" s="3">
        <v>0</v>
      </c>
      <c r="DS19" s="202" t="str">
        <v>Percy</v>
      </c>
      <c r="DT19" s="204">
        <v>0</v>
      </c>
      <c r="DU19" t="s">
        <v>19</v>
      </c>
      <c r="DV19" s="3">
        <v>0</v>
      </c>
      <c r="DW19" s="202" t="str">
        <v>Percy</v>
      </c>
      <c r="DX19" s="203">
        <v>0</v>
      </c>
      <c r="DY19" s="201" t="s">
        <v>19</v>
      </c>
      <c r="DZ19" s="3">
        <v>0</v>
      </c>
      <c r="EA19" s="202" t="str">
        <v>Percy</v>
      </c>
      <c r="EB19" s="204">
        <v>0</v>
      </c>
      <c r="EC19" t="s">
        <v>19</v>
      </c>
      <c r="ED19" s="3">
        <v>0</v>
      </c>
      <c r="EE19" s="202" t="str">
        <v>Percy</v>
      </c>
      <c r="EF19" s="204">
        <v>0</v>
      </c>
      <c r="EG19" t="s">
        <v>19</v>
      </c>
      <c r="EH19" s="3">
        <v>0</v>
      </c>
      <c r="EI19" s="202" t="str">
        <v>Percy</v>
      </c>
      <c r="EJ19" s="204">
        <v>0</v>
      </c>
      <c r="EK19" t="s">
        <v>19</v>
      </c>
      <c r="EL19" s="3">
        <v>0</v>
      </c>
      <c r="EM19" s="202" t="str">
        <v>Percy</v>
      </c>
      <c r="EN19" s="203">
        <v>0</v>
      </c>
      <c r="EO19" s="201" t="s">
        <v>19</v>
      </c>
      <c r="EP19" s="3">
        <v>0</v>
      </c>
      <c r="EQ19" s="202" t="str">
        <v>Percy</v>
      </c>
      <c r="ER19" s="204">
        <v>0</v>
      </c>
      <c r="ES19" t="s">
        <v>19</v>
      </c>
      <c r="ET19" s="3">
        <v>0</v>
      </c>
      <c r="EU19" s="202" t="str">
        <v>Percy</v>
      </c>
      <c r="EV19" s="204">
        <v>0</v>
      </c>
      <c r="EW19" t="s">
        <v>19</v>
      </c>
      <c r="EX19" s="3">
        <v>0</v>
      </c>
      <c r="EY19" s="202" t="str">
        <v>Percy</v>
      </c>
      <c r="EZ19" s="204">
        <v>0</v>
      </c>
      <c r="FA19" t="s">
        <v>19</v>
      </c>
      <c r="FB19" s="3">
        <v>0</v>
      </c>
      <c r="FC19" s="202" t="str">
        <v>Percy</v>
      </c>
      <c r="FD19" s="203">
        <v>0</v>
      </c>
      <c r="FE19" s="201" t="s">
        <v>19</v>
      </c>
      <c r="FF19" s="3">
        <v>0</v>
      </c>
      <c r="FG19" s="202" t="str">
        <v>Percy</v>
      </c>
      <c r="FH19" s="204">
        <v>0</v>
      </c>
      <c r="FI19" t="s">
        <v>19</v>
      </c>
      <c r="FJ19" s="3">
        <v>0</v>
      </c>
      <c r="FK19" s="202" t="str">
        <v>Percy</v>
      </c>
      <c r="FL19" s="204">
        <v>0</v>
      </c>
      <c r="FM19" t="s">
        <v>19</v>
      </c>
      <c r="FN19" s="3">
        <v>0</v>
      </c>
      <c r="FO19" s="202" t="str">
        <v>Percy</v>
      </c>
      <c r="FP19" s="204">
        <v>0</v>
      </c>
      <c r="FQ19" t="s">
        <v>19</v>
      </c>
      <c r="FR19" s="3">
        <v>0</v>
      </c>
      <c r="FS19" s="202" t="str">
        <v>Percy</v>
      </c>
      <c r="FT19" s="203">
        <v>0</v>
      </c>
      <c r="FU19" s="201" t="s">
        <v>19</v>
      </c>
      <c r="FV19" s="3">
        <v>0</v>
      </c>
      <c r="FW19" s="202" t="str">
        <v>Percy</v>
      </c>
      <c r="FX19" s="204">
        <v>0</v>
      </c>
      <c r="FY19" t="s">
        <v>19</v>
      </c>
      <c r="FZ19" s="3">
        <v>0</v>
      </c>
      <c r="GA19" s="202" t="str">
        <v>Percy</v>
      </c>
      <c r="GB19" s="204">
        <v>0</v>
      </c>
      <c r="GC19" t="s">
        <v>19</v>
      </c>
      <c r="GD19" s="3">
        <v>0</v>
      </c>
      <c r="GE19" s="202" t="str">
        <v>Percy</v>
      </c>
      <c r="GF19" s="204">
        <v>0</v>
      </c>
      <c r="GG19" t="s">
        <v>19</v>
      </c>
      <c r="GH19" s="3">
        <v>0</v>
      </c>
      <c r="GI19" s="202" t="str">
        <v>Percy</v>
      </c>
      <c r="GJ19" s="203">
        <v>0</v>
      </c>
      <c r="GK19" s="201" t="s">
        <v>19</v>
      </c>
      <c r="GL19" s="3">
        <v>0</v>
      </c>
      <c r="GM19" s="202" t="str">
        <v>Percy</v>
      </c>
      <c r="GN19" s="204">
        <v>0</v>
      </c>
      <c r="GO19" t="s">
        <v>19</v>
      </c>
      <c r="GP19" s="3">
        <v>0</v>
      </c>
      <c r="GQ19" s="202" t="str">
        <v>Percy</v>
      </c>
      <c r="GR19" s="204">
        <v>0</v>
      </c>
      <c r="GS19" t="s">
        <v>19</v>
      </c>
      <c r="GT19" s="3">
        <v>0</v>
      </c>
      <c r="GU19" s="202" t="str">
        <v>Percy</v>
      </c>
      <c r="GV19" s="204">
        <v>0</v>
      </c>
      <c r="GW19" t="s">
        <v>19</v>
      </c>
      <c r="GX19" s="3">
        <v>0</v>
      </c>
      <c r="GY19" s="202" t="str">
        <v>Percy</v>
      </c>
      <c r="GZ19" s="204">
        <v>0</v>
      </c>
      <c r="HA19" t="s">
        <v>19</v>
      </c>
      <c r="HB19" s="3">
        <v>0</v>
      </c>
      <c r="HC19" s="202" t="str">
        <v>Percy</v>
      </c>
      <c r="HD19" s="204">
        <v>0</v>
      </c>
    </row>
    <row r="20" spans="1:212" x14ac:dyDescent="0.3">
      <c r="A20" t="s">
        <v>14</v>
      </c>
      <c r="B20" s="3">
        <v>0</v>
      </c>
      <c r="C20" s="202" t="str">
        <v>Select</v>
      </c>
      <c r="D20" s="203">
        <v>0</v>
      </c>
      <c r="E20" s="201" t="s">
        <v>20</v>
      </c>
      <c r="F20" s="3">
        <v>3</v>
      </c>
      <c r="G20" s="202" t="str">
        <v>Select</v>
      </c>
      <c r="H20" s="204">
        <v>0</v>
      </c>
      <c r="I20" s="201" t="s">
        <v>15</v>
      </c>
      <c r="J20" s="3">
        <v>3</v>
      </c>
      <c r="K20" s="202" t="str">
        <v>Select</v>
      </c>
      <c r="L20" s="204">
        <v>0</v>
      </c>
      <c r="M20" s="201" t="s">
        <v>17</v>
      </c>
      <c r="N20" s="3">
        <v>0</v>
      </c>
      <c r="O20" s="202" t="str">
        <v>Select</v>
      </c>
      <c r="P20" s="204">
        <v>0</v>
      </c>
      <c r="Q20" t="s">
        <v>14</v>
      </c>
      <c r="R20" s="3">
        <v>0</v>
      </c>
      <c r="S20" s="202" t="str">
        <v>Select</v>
      </c>
      <c r="T20" s="203">
        <v>0</v>
      </c>
      <c r="U20" s="201" t="s">
        <v>14</v>
      </c>
      <c r="V20" s="3">
        <v>0</v>
      </c>
      <c r="W20" s="202" t="str">
        <v>Select</v>
      </c>
      <c r="X20" s="204">
        <v>0</v>
      </c>
      <c r="Y20" t="s">
        <v>14</v>
      </c>
      <c r="Z20" s="3">
        <v>0</v>
      </c>
      <c r="AA20" s="202" t="str">
        <v>Select</v>
      </c>
      <c r="AB20" s="204">
        <v>0</v>
      </c>
      <c r="AC20" t="s">
        <v>14</v>
      </c>
      <c r="AD20" s="3">
        <v>0</v>
      </c>
      <c r="AE20" s="202" t="str">
        <v>Select</v>
      </c>
      <c r="AF20" s="204">
        <v>0</v>
      </c>
      <c r="AG20" t="s">
        <v>14</v>
      </c>
      <c r="AH20" s="3">
        <v>0</v>
      </c>
      <c r="AI20" s="202" t="str">
        <v>Select</v>
      </c>
      <c r="AJ20" s="203">
        <v>0</v>
      </c>
      <c r="AK20" s="201" t="s">
        <v>14</v>
      </c>
      <c r="AL20" s="3">
        <v>0</v>
      </c>
      <c r="AM20" s="202" t="str">
        <v>Select</v>
      </c>
      <c r="AN20" s="204">
        <v>0</v>
      </c>
      <c r="AO20" t="s">
        <v>14</v>
      </c>
      <c r="AP20" s="3">
        <v>0</v>
      </c>
      <c r="AQ20" s="202" t="str">
        <v>Select</v>
      </c>
      <c r="AR20" s="204">
        <v>0</v>
      </c>
      <c r="AS20" t="s">
        <v>14</v>
      </c>
      <c r="AT20" s="3">
        <v>0</v>
      </c>
      <c r="AU20" s="202" t="str">
        <v>Select</v>
      </c>
      <c r="AV20" s="204">
        <v>0</v>
      </c>
      <c r="AW20" t="s">
        <v>14</v>
      </c>
      <c r="AX20" s="3">
        <v>0</v>
      </c>
      <c r="AY20" s="202" t="str">
        <v>Select</v>
      </c>
      <c r="AZ20" s="203">
        <v>0</v>
      </c>
      <c r="BA20" s="201" t="s">
        <v>14</v>
      </c>
      <c r="BB20" s="3">
        <v>0</v>
      </c>
      <c r="BC20" s="202" t="str">
        <v>Select</v>
      </c>
      <c r="BD20" s="204">
        <v>0</v>
      </c>
      <c r="BE20" t="s">
        <v>14</v>
      </c>
      <c r="BF20" s="3">
        <v>0</v>
      </c>
      <c r="BG20" s="202" t="str">
        <v>Select</v>
      </c>
      <c r="BH20" s="204">
        <v>0</v>
      </c>
      <c r="BI20" t="s">
        <v>14</v>
      </c>
      <c r="BJ20" s="3">
        <v>0</v>
      </c>
      <c r="BK20" s="202" t="str">
        <v>Select</v>
      </c>
      <c r="BL20" s="204">
        <v>0</v>
      </c>
      <c r="BM20" t="s">
        <v>14</v>
      </c>
      <c r="BN20" s="3">
        <v>0</v>
      </c>
      <c r="BO20" s="202" t="str">
        <v>Select</v>
      </c>
      <c r="BP20" s="203">
        <v>0</v>
      </c>
      <c r="BQ20" s="201" t="s">
        <v>14</v>
      </c>
      <c r="BR20" s="3">
        <v>0</v>
      </c>
      <c r="BS20" s="202" t="str">
        <v>Select</v>
      </c>
      <c r="BT20" s="204">
        <v>0</v>
      </c>
      <c r="BU20" t="s">
        <v>14</v>
      </c>
      <c r="BV20" s="3">
        <v>0</v>
      </c>
      <c r="BW20" s="202" t="str">
        <v>Select</v>
      </c>
      <c r="BX20" s="204">
        <v>0</v>
      </c>
      <c r="BY20" t="s">
        <v>14</v>
      </c>
      <c r="BZ20" s="3">
        <v>0</v>
      </c>
      <c r="CA20" s="202" t="str">
        <v>Select</v>
      </c>
      <c r="CB20" s="204">
        <v>0</v>
      </c>
      <c r="CC20" t="s">
        <v>14</v>
      </c>
      <c r="CD20" s="3">
        <v>0</v>
      </c>
      <c r="CE20" s="202" t="str">
        <v>Select</v>
      </c>
      <c r="CF20" s="203">
        <v>0</v>
      </c>
      <c r="CG20" s="201" t="s">
        <v>14</v>
      </c>
      <c r="CH20" s="3">
        <v>0</v>
      </c>
      <c r="CI20" s="202" t="str">
        <v>Select</v>
      </c>
      <c r="CJ20" s="204">
        <v>0</v>
      </c>
      <c r="CK20" t="s">
        <v>14</v>
      </c>
      <c r="CL20" s="3">
        <v>0</v>
      </c>
      <c r="CM20" s="202" t="str">
        <v>Select</v>
      </c>
      <c r="CN20" s="204">
        <v>0</v>
      </c>
      <c r="CO20" t="s">
        <v>14</v>
      </c>
      <c r="CP20" s="3">
        <v>0</v>
      </c>
      <c r="CQ20" s="202" t="str">
        <v>Select</v>
      </c>
      <c r="CR20" s="204">
        <v>0</v>
      </c>
      <c r="CS20" t="s">
        <v>14</v>
      </c>
      <c r="CT20" s="3">
        <v>0</v>
      </c>
      <c r="CU20" s="202" t="str">
        <v>Select</v>
      </c>
      <c r="CV20" s="204">
        <v>0</v>
      </c>
      <c r="CW20" t="s">
        <v>14</v>
      </c>
      <c r="CX20" s="3">
        <v>0</v>
      </c>
      <c r="CY20" s="202" t="str">
        <v>Select</v>
      </c>
      <c r="CZ20" s="204">
        <v>0</v>
      </c>
      <c r="DA20" t="s">
        <v>14</v>
      </c>
      <c r="DB20" s="3">
        <v>10</v>
      </c>
      <c r="DC20" s="202" t="str">
        <v>Select</v>
      </c>
      <c r="DD20" s="204">
        <v>10</v>
      </c>
      <c r="DE20" t="s">
        <v>14</v>
      </c>
      <c r="DF20" s="3">
        <v>0</v>
      </c>
      <c r="DG20" s="202" t="str">
        <v>Select</v>
      </c>
      <c r="DH20" s="203">
        <v>0</v>
      </c>
      <c r="DI20" s="201" t="s">
        <v>14</v>
      </c>
      <c r="DJ20" s="3">
        <v>0</v>
      </c>
      <c r="DK20" s="202" t="str">
        <v>Select</v>
      </c>
      <c r="DL20" s="204">
        <v>0</v>
      </c>
      <c r="DM20" t="s">
        <v>14</v>
      </c>
      <c r="DN20" s="3">
        <v>0</v>
      </c>
      <c r="DO20" s="202" t="str">
        <v>Select</v>
      </c>
      <c r="DP20" s="204">
        <v>0</v>
      </c>
      <c r="DQ20" t="s">
        <v>14</v>
      </c>
      <c r="DR20" s="3">
        <v>0</v>
      </c>
      <c r="DS20" s="202" t="str">
        <v>Select</v>
      </c>
      <c r="DT20" s="204">
        <v>0</v>
      </c>
      <c r="DU20" t="s">
        <v>14</v>
      </c>
      <c r="DV20" s="3">
        <v>0</v>
      </c>
      <c r="DW20" s="202" t="str">
        <v>Select</v>
      </c>
      <c r="DX20" s="203">
        <v>0</v>
      </c>
      <c r="DY20" s="201" t="s">
        <v>14</v>
      </c>
      <c r="DZ20" s="3">
        <v>0</v>
      </c>
      <c r="EA20" s="202" t="str">
        <v>Select</v>
      </c>
      <c r="EB20" s="204">
        <v>0</v>
      </c>
      <c r="EC20" t="s">
        <v>14</v>
      </c>
      <c r="ED20" s="3">
        <v>0</v>
      </c>
      <c r="EE20" s="202" t="str">
        <v>Select</v>
      </c>
      <c r="EF20" s="204">
        <v>0</v>
      </c>
      <c r="EG20" t="s">
        <v>14</v>
      </c>
      <c r="EH20" s="3">
        <v>0</v>
      </c>
      <c r="EI20" s="202" t="str">
        <v>Select</v>
      </c>
      <c r="EJ20" s="204">
        <v>0</v>
      </c>
      <c r="EK20" t="s">
        <v>14</v>
      </c>
      <c r="EL20" s="3">
        <v>0</v>
      </c>
      <c r="EM20" s="202" t="str">
        <v>Select</v>
      </c>
      <c r="EN20" s="203">
        <v>0</v>
      </c>
      <c r="EO20" s="201" t="s">
        <v>14</v>
      </c>
      <c r="EP20" s="3">
        <v>0</v>
      </c>
      <c r="EQ20" s="202" t="str">
        <v>Select</v>
      </c>
      <c r="ER20" s="204">
        <v>0</v>
      </c>
      <c r="ES20" t="s">
        <v>14</v>
      </c>
      <c r="ET20" s="3">
        <v>0</v>
      </c>
      <c r="EU20" s="202" t="str">
        <v>Select</v>
      </c>
      <c r="EV20" s="204">
        <v>0</v>
      </c>
      <c r="EW20" t="s">
        <v>14</v>
      </c>
      <c r="EX20" s="3">
        <v>0</v>
      </c>
      <c r="EY20" s="202" t="str">
        <v>Select</v>
      </c>
      <c r="EZ20" s="204">
        <v>0</v>
      </c>
      <c r="FA20" t="s">
        <v>14</v>
      </c>
      <c r="FB20" s="3">
        <v>0</v>
      </c>
      <c r="FC20" s="202" t="str">
        <v>Select</v>
      </c>
      <c r="FD20" s="203">
        <v>0</v>
      </c>
      <c r="FE20" s="201" t="s">
        <v>14</v>
      </c>
      <c r="FF20" s="3">
        <v>0</v>
      </c>
      <c r="FG20" s="202" t="str">
        <v>Select</v>
      </c>
      <c r="FH20" s="204">
        <v>0</v>
      </c>
      <c r="FI20" t="s">
        <v>14</v>
      </c>
      <c r="FJ20" s="3">
        <v>0</v>
      </c>
      <c r="FK20" s="202" t="str">
        <v>Select</v>
      </c>
      <c r="FL20" s="204">
        <v>0</v>
      </c>
      <c r="FM20" t="s">
        <v>14</v>
      </c>
      <c r="FN20" s="3">
        <v>0</v>
      </c>
      <c r="FO20" s="202" t="str">
        <v>Select</v>
      </c>
      <c r="FP20" s="204">
        <v>0</v>
      </c>
      <c r="FQ20" t="s">
        <v>14</v>
      </c>
      <c r="FR20" s="3">
        <v>0</v>
      </c>
      <c r="FS20" s="202" t="str">
        <v>Select</v>
      </c>
      <c r="FT20" s="203">
        <v>0</v>
      </c>
      <c r="FU20" s="201" t="s">
        <v>14</v>
      </c>
      <c r="FV20" s="3">
        <v>0</v>
      </c>
      <c r="FW20" s="202" t="str">
        <v>Select</v>
      </c>
      <c r="FX20" s="204">
        <v>0</v>
      </c>
      <c r="FY20" t="s">
        <v>14</v>
      </c>
      <c r="FZ20" s="3">
        <v>0</v>
      </c>
      <c r="GA20" s="202" t="str">
        <v>Select</v>
      </c>
      <c r="GB20" s="204">
        <v>0</v>
      </c>
      <c r="GC20" t="s">
        <v>14</v>
      </c>
      <c r="GD20" s="3">
        <v>0</v>
      </c>
      <c r="GE20" s="202" t="str">
        <v>Select</v>
      </c>
      <c r="GF20" s="204">
        <v>0</v>
      </c>
      <c r="GG20" t="s">
        <v>14</v>
      </c>
      <c r="GH20" s="3">
        <v>0</v>
      </c>
      <c r="GI20" s="202" t="str">
        <v>Select</v>
      </c>
      <c r="GJ20" s="203">
        <v>0</v>
      </c>
      <c r="GK20" s="201" t="s">
        <v>14</v>
      </c>
      <c r="GL20" s="3">
        <v>0</v>
      </c>
      <c r="GM20" s="202" t="str">
        <v>Select</v>
      </c>
      <c r="GN20" s="204">
        <v>0</v>
      </c>
      <c r="GO20" t="s">
        <v>14</v>
      </c>
      <c r="GP20" s="3">
        <v>0</v>
      </c>
      <c r="GQ20" s="202" t="str">
        <v>Select</v>
      </c>
      <c r="GR20" s="204">
        <v>0</v>
      </c>
      <c r="GS20" t="s">
        <v>14</v>
      </c>
      <c r="GT20" s="3">
        <v>0</v>
      </c>
      <c r="GU20" s="202" t="str">
        <v>Select</v>
      </c>
      <c r="GV20" s="204">
        <v>0</v>
      </c>
      <c r="GW20" t="s">
        <v>14</v>
      </c>
      <c r="GX20" s="3">
        <v>0</v>
      </c>
      <c r="GY20" s="202" t="str">
        <v>Select</v>
      </c>
      <c r="GZ20" s="204">
        <v>0</v>
      </c>
      <c r="HA20" t="s">
        <v>14</v>
      </c>
      <c r="HB20" s="3">
        <v>0</v>
      </c>
      <c r="HC20" s="202" t="str">
        <v>Select</v>
      </c>
      <c r="HD20" s="204">
        <v>0</v>
      </c>
    </row>
    <row r="21" spans="1:212" x14ac:dyDescent="0.3">
      <c r="A21" t="s">
        <v>9</v>
      </c>
      <c r="B21" s="3">
        <v>10</v>
      </c>
      <c r="C21" s="202" t="str">
        <v>Stoke</v>
      </c>
      <c r="D21" s="203">
        <v>10</v>
      </c>
      <c r="E21" s="201" t="s">
        <v>8</v>
      </c>
      <c r="F21" s="3">
        <v>0</v>
      </c>
      <c r="G21" s="202" t="str">
        <v>Stoke</v>
      </c>
      <c r="H21" s="204">
        <v>0</v>
      </c>
      <c r="I21" s="201" t="s">
        <v>13</v>
      </c>
      <c r="J21" s="3">
        <v>0</v>
      </c>
      <c r="K21" s="202" t="str">
        <v>Stoke</v>
      </c>
      <c r="L21" s="204">
        <v>3</v>
      </c>
      <c r="M21" s="201" t="s">
        <v>24</v>
      </c>
      <c r="N21" s="3">
        <v>0</v>
      </c>
      <c r="O21" s="202" t="str">
        <v>Stoke</v>
      </c>
      <c r="P21" s="204">
        <v>0</v>
      </c>
      <c r="Q21" t="s">
        <v>9</v>
      </c>
      <c r="R21" s="3">
        <v>0</v>
      </c>
      <c r="S21" s="202" t="str">
        <v>Stoke</v>
      </c>
      <c r="T21" s="203">
        <v>0</v>
      </c>
      <c r="U21" s="201" t="s">
        <v>9</v>
      </c>
      <c r="V21" s="3">
        <v>0</v>
      </c>
      <c r="W21" s="202" t="str">
        <v>Stoke</v>
      </c>
      <c r="X21" s="204">
        <v>0</v>
      </c>
      <c r="Y21" t="s">
        <v>9</v>
      </c>
      <c r="Z21" s="3">
        <v>0</v>
      </c>
      <c r="AA21" s="202" t="str">
        <v>Stoke</v>
      </c>
      <c r="AB21" s="204">
        <v>0</v>
      </c>
      <c r="AC21" t="s">
        <v>9</v>
      </c>
      <c r="AD21" s="3">
        <v>0</v>
      </c>
      <c r="AE21" s="202" t="str">
        <v>Stoke</v>
      </c>
      <c r="AF21" s="204">
        <v>0</v>
      </c>
      <c r="AG21" t="s">
        <v>9</v>
      </c>
      <c r="AH21" s="3">
        <v>0</v>
      </c>
      <c r="AI21" s="202" t="str">
        <v>Stoke</v>
      </c>
      <c r="AJ21" s="203">
        <v>0</v>
      </c>
      <c r="AK21" s="201" t="s">
        <v>9</v>
      </c>
      <c r="AL21" s="3">
        <v>0</v>
      </c>
      <c r="AM21" s="202" t="str">
        <v>Stoke</v>
      </c>
      <c r="AN21" s="204">
        <v>0</v>
      </c>
      <c r="AO21" t="s">
        <v>9</v>
      </c>
      <c r="AP21" s="3">
        <v>0</v>
      </c>
      <c r="AQ21" s="202" t="str">
        <v>Stoke</v>
      </c>
      <c r="AR21" s="204">
        <v>0</v>
      </c>
      <c r="AS21" t="s">
        <v>9</v>
      </c>
      <c r="AT21" s="3">
        <v>0</v>
      </c>
      <c r="AU21" s="202" t="str">
        <v>Stoke</v>
      </c>
      <c r="AV21" s="204">
        <v>0</v>
      </c>
      <c r="AW21" t="s">
        <v>9</v>
      </c>
      <c r="AX21" s="3">
        <v>0</v>
      </c>
      <c r="AY21" s="202" t="str">
        <v>Stoke</v>
      </c>
      <c r="AZ21" s="203">
        <v>0</v>
      </c>
      <c r="BA21" s="201" t="s">
        <v>9</v>
      </c>
      <c r="BB21" s="3">
        <v>0</v>
      </c>
      <c r="BC21" s="202" t="str">
        <v>Stoke</v>
      </c>
      <c r="BD21" s="204">
        <v>0</v>
      </c>
      <c r="BE21" t="s">
        <v>9</v>
      </c>
      <c r="BF21" s="3">
        <v>0</v>
      </c>
      <c r="BG21" s="202" t="str">
        <v>Stoke</v>
      </c>
      <c r="BH21" s="204">
        <v>0</v>
      </c>
      <c r="BI21" t="s">
        <v>9</v>
      </c>
      <c r="BJ21" s="3">
        <v>0</v>
      </c>
      <c r="BK21" s="202" t="str">
        <v>Stoke</v>
      </c>
      <c r="BL21" s="204">
        <v>0</v>
      </c>
      <c r="BM21" t="s">
        <v>9</v>
      </c>
      <c r="BN21" s="3">
        <v>0</v>
      </c>
      <c r="BO21" s="202" t="str">
        <v>Stoke</v>
      </c>
      <c r="BP21" s="203">
        <v>0</v>
      </c>
      <c r="BQ21" s="201" t="s">
        <v>9</v>
      </c>
      <c r="BR21" s="3">
        <v>0</v>
      </c>
      <c r="BS21" s="202" t="str">
        <v>Stoke</v>
      </c>
      <c r="BT21" s="204">
        <v>0</v>
      </c>
      <c r="BU21" t="s">
        <v>9</v>
      </c>
      <c r="BV21" s="3">
        <v>0</v>
      </c>
      <c r="BW21" s="202" t="str">
        <v>Stoke</v>
      </c>
      <c r="BX21" s="204">
        <v>0</v>
      </c>
      <c r="BY21" t="s">
        <v>9</v>
      </c>
      <c r="BZ21" s="3">
        <v>0</v>
      </c>
      <c r="CA21" s="202" t="str">
        <v>Stoke</v>
      </c>
      <c r="CB21" s="204">
        <v>0</v>
      </c>
      <c r="CC21" t="s">
        <v>9</v>
      </c>
      <c r="CD21" s="3">
        <v>0</v>
      </c>
      <c r="CE21" s="202" t="str">
        <v>Stoke</v>
      </c>
      <c r="CF21" s="203">
        <v>0</v>
      </c>
      <c r="CG21" s="201" t="s">
        <v>9</v>
      </c>
      <c r="CH21" s="3">
        <v>0</v>
      </c>
      <c r="CI21" s="202" t="str">
        <v>Stoke</v>
      </c>
      <c r="CJ21" s="204">
        <v>0</v>
      </c>
      <c r="CK21" t="s">
        <v>9</v>
      </c>
      <c r="CL21" s="3">
        <v>0</v>
      </c>
      <c r="CM21" s="202" t="str">
        <v>Stoke</v>
      </c>
      <c r="CN21" s="204">
        <v>0</v>
      </c>
      <c r="CO21" t="s">
        <v>9</v>
      </c>
      <c r="CP21" s="3">
        <v>0</v>
      </c>
      <c r="CQ21" s="202" t="str">
        <v>Stoke</v>
      </c>
      <c r="CR21" s="204">
        <v>0</v>
      </c>
      <c r="CS21" t="s">
        <v>9</v>
      </c>
      <c r="CT21" s="3">
        <v>0</v>
      </c>
      <c r="CU21" s="202" t="str">
        <v>Stoke</v>
      </c>
      <c r="CV21" s="204">
        <v>0</v>
      </c>
      <c r="CW21" t="s">
        <v>9</v>
      </c>
      <c r="CX21" s="3">
        <v>0</v>
      </c>
      <c r="CY21" s="202" t="str">
        <v>Stoke</v>
      </c>
      <c r="CZ21" s="204">
        <v>0</v>
      </c>
      <c r="DA21" t="s">
        <v>9</v>
      </c>
      <c r="DB21" s="3">
        <v>10</v>
      </c>
      <c r="DC21" s="202" t="str">
        <v>Stoke</v>
      </c>
      <c r="DD21" s="204">
        <v>10</v>
      </c>
      <c r="DE21" t="s">
        <v>9</v>
      </c>
      <c r="DF21" s="3">
        <v>0</v>
      </c>
      <c r="DG21" s="202" t="str">
        <v>Stoke</v>
      </c>
      <c r="DH21" s="203">
        <v>0</v>
      </c>
      <c r="DI21" s="201" t="s">
        <v>9</v>
      </c>
      <c r="DJ21" s="3">
        <v>0</v>
      </c>
      <c r="DK21" s="202" t="str">
        <v>Stoke</v>
      </c>
      <c r="DL21" s="204">
        <v>0</v>
      </c>
      <c r="DM21" t="s">
        <v>9</v>
      </c>
      <c r="DN21" s="3">
        <v>0</v>
      </c>
      <c r="DO21" s="202" t="str">
        <v>Stoke</v>
      </c>
      <c r="DP21" s="204">
        <v>0</v>
      </c>
      <c r="DQ21" t="s">
        <v>9</v>
      </c>
      <c r="DR21" s="3">
        <v>0</v>
      </c>
      <c r="DS21" s="202" t="str">
        <v>Stoke</v>
      </c>
      <c r="DT21" s="204">
        <v>0</v>
      </c>
      <c r="DU21" t="s">
        <v>9</v>
      </c>
      <c r="DV21" s="3">
        <v>0</v>
      </c>
      <c r="DW21" s="202" t="str">
        <v>Stoke</v>
      </c>
      <c r="DX21" s="203">
        <v>0</v>
      </c>
      <c r="DY21" s="201" t="s">
        <v>9</v>
      </c>
      <c r="DZ21" s="3">
        <v>0</v>
      </c>
      <c r="EA21" s="202" t="str">
        <v>Stoke</v>
      </c>
      <c r="EB21" s="204">
        <v>0</v>
      </c>
      <c r="EC21" t="s">
        <v>9</v>
      </c>
      <c r="ED21" s="3">
        <v>0</v>
      </c>
      <c r="EE21" s="202" t="str">
        <v>Stoke</v>
      </c>
      <c r="EF21" s="204">
        <v>0</v>
      </c>
      <c r="EG21" t="s">
        <v>9</v>
      </c>
      <c r="EH21" s="3">
        <v>0</v>
      </c>
      <c r="EI21" s="202" t="str">
        <v>Stoke</v>
      </c>
      <c r="EJ21" s="204">
        <v>0</v>
      </c>
      <c r="EK21" t="s">
        <v>9</v>
      </c>
      <c r="EL21" s="3">
        <v>0</v>
      </c>
      <c r="EM21" s="202" t="str">
        <v>Stoke</v>
      </c>
      <c r="EN21" s="203">
        <v>0</v>
      </c>
      <c r="EO21" s="201" t="s">
        <v>9</v>
      </c>
      <c r="EP21" s="3">
        <v>0</v>
      </c>
      <c r="EQ21" s="202" t="str">
        <v>Stoke</v>
      </c>
      <c r="ER21" s="204">
        <v>0</v>
      </c>
      <c r="ES21" t="s">
        <v>9</v>
      </c>
      <c r="ET21" s="3">
        <v>0</v>
      </c>
      <c r="EU21" s="202" t="str">
        <v>Stoke</v>
      </c>
      <c r="EV21" s="204">
        <v>0</v>
      </c>
      <c r="EW21" t="s">
        <v>9</v>
      </c>
      <c r="EX21" s="3">
        <v>0</v>
      </c>
      <c r="EY21" s="202" t="str">
        <v>Stoke</v>
      </c>
      <c r="EZ21" s="204">
        <v>0</v>
      </c>
      <c r="FA21" t="s">
        <v>9</v>
      </c>
      <c r="FB21" s="3">
        <v>0</v>
      </c>
      <c r="FC21" s="202" t="str">
        <v>Stoke</v>
      </c>
      <c r="FD21" s="203">
        <v>0</v>
      </c>
      <c r="FE21" s="201" t="s">
        <v>9</v>
      </c>
      <c r="FF21" s="3">
        <v>0</v>
      </c>
      <c r="FG21" s="202" t="str">
        <v>Stoke</v>
      </c>
      <c r="FH21" s="204">
        <v>0</v>
      </c>
      <c r="FI21" t="s">
        <v>9</v>
      </c>
      <c r="FJ21" s="3">
        <v>0</v>
      </c>
      <c r="FK21" s="202" t="str">
        <v>Stoke</v>
      </c>
      <c r="FL21" s="204">
        <v>0</v>
      </c>
      <c r="FM21" t="s">
        <v>9</v>
      </c>
      <c r="FN21" s="3">
        <v>0</v>
      </c>
      <c r="FO21" s="202" t="str">
        <v>Stoke</v>
      </c>
      <c r="FP21" s="204">
        <v>0</v>
      </c>
      <c r="FQ21" t="s">
        <v>9</v>
      </c>
      <c r="FR21" s="3">
        <v>0</v>
      </c>
      <c r="FS21" s="202" t="str">
        <v>Stoke</v>
      </c>
      <c r="FT21" s="203">
        <v>0</v>
      </c>
      <c r="FU21" s="201" t="s">
        <v>9</v>
      </c>
      <c r="FV21" s="3">
        <v>0</v>
      </c>
      <c r="FW21" s="202" t="str">
        <v>Stoke</v>
      </c>
      <c r="FX21" s="204">
        <v>0</v>
      </c>
      <c r="FY21" t="s">
        <v>9</v>
      </c>
      <c r="FZ21" s="3">
        <v>0</v>
      </c>
      <c r="GA21" s="202" t="str">
        <v>Stoke</v>
      </c>
      <c r="GB21" s="204">
        <v>0</v>
      </c>
      <c r="GC21" t="s">
        <v>9</v>
      </c>
      <c r="GD21" s="3">
        <v>0</v>
      </c>
      <c r="GE21" s="202" t="str">
        <v>Stoke</v>
      </c>
      <c r="GF21" s="204">
        <v>0</v>
      </c>
      <c r="GG21" t="s">
        <v>9</v>
      </c>
      <c r="GH21" s="3">
        <v>0</v>
      </c>
      <c r="GI21" s="202" t="str">
        <v>Stoke</v>
      </c>
      <c r="GJ21" s="203">
        <v>0</v>
      </c>
      <c r="GK21" s="201" t="s">
        <v>9</v>
      </c>
      <c r="GL21" s="3">
        <v>0</v>
      </c>
      <c r="GM21" s="202" t="str">
        <v>Stoke</v>
      </c>
      <c r="GN21" s="204">
        <v>0</v>
      </c>
      <c r="GO21" t="s">
        <v>9</v>
      </c>
      <c r="GP21" s="3">
        <v>0</v>
      </c>
      <c r="GQ21" s="202" t="str">
        <v>Stoke</v>
      </c>
      <c r="GR21" s="204">
        <v>0</v>
      </c>
      <c r="GS21" t="s">
        <v>9</v>
      </c>
      <c r="GT21" s="3">
        <v>0</v>
      </c>
      <c r="GU21" s="202" t="str">
        <v>Stoke</v>
      </c>
      <c r="GV21" s="204">
        <v>0</v>
      </c>
      <c r="GW21" t="s">
        <v>9</v>
      </c>
      <c r="GX21" s="3">
        <v>0</v>
      </c>
      <c r="GY21" s="202" t="str">
        <v>Stoke</v>
      </c>
      <c r="GZ21" s="204">
        <v>0</v>
      </c>
      <c r="HA21" t="s">
        <v>9</v>
      </c>
      <c r="HB21" s="3">
        <v>0</v>
      </c>
      <c r="HC21" s="202" t="str">
        <v>Stoke</v>
      </c>
      <c r="HD21" s="204">
        <v>0</v>
      </c>
    </row>
    <row r="22" spans="1:212" x14ac:dyDescent="0.3">
      <c r="A22" t="s">
        <v>22</v>
      </c>
      <c r="B22" s="3">
        <v>0</v>
      </c>
      <c r="C22" s="202" t="str">
        <v>United</v>
      </c>
      <c r="D22" s="203">
        <v>0</v>
      </c>
      <c r="E22" s="201" t="s">
        <v>15</v>
      </c>
      <c r="F22" s="3">
        <v>0</v>
      </c>
      <c r="G22" s="202" t="str">
        <v>United</v>
      </c>
      <c r="H22" s="204">
        <v>0</v>
      </c>
      <c r="I22" s="201" t="s">
        <v>23</v>
      </c>
      <c r="J22" s="3">
        <v>0</v>
      </c>
      <c r="K22" s="202" t="str">
        <v>United</v>
      </c>
      <c r="L22" s="204">
        <v>0</v>
      </c>
      <c r="M22" s="201" t="s">
        <v>13</v>
      </c>
      <c r="N22" s="3">
        <v>0</v>
      </c>
      <c r="O22" s="202" t="str">
        <v>United</v>
      </c>
      <c r="P22" s="204">
        <v>0</v>
      </c>
      <c r="Q22" t="s">
        <v>22</v>
      </c>
      <c r="R22" s="3">
        <v>0</v>
      </c>
      <c r="S22" s="202" t="str">
        <v>United</v>
      </c>
      <c r="T22" s="203">
        <v>0</v>
      </c>
      <c r="U22" s="201" t="s">
        <v>22</v>
      </c>
      <c r="V22" s="3">
        <v>0</v>
      </c>
      <c r="W22" s="202" t="str">
        <v>United</v>
      </c>
      <c r="X22" s="204">
        <v>0</v>
      </c>
      <c r="Y22" t="s">
        <v>22</v>
      </c>
      <c r="Z22" s="3">
        <v>0</v>
      </c>
      <c r="AA22" s="202" t="str">
        <v>United</v>
      </c>
      <c r="AB22" s="204">
        <v>0</v>
      </c>
      <c r="AC22" t="s">
        <v>22</v>
      </c>
      <c r="AD22" s="3">
        <v>0</v>
      </c>
      <c r="AE22" s="202" t="str">
        <v>United</v>
      </c>
      <c r="AF22" s="204">
        <v>0</v>
      </c>
      <c r="AG22" t="s">
        <v>22</v>
      </c>
      <c r="AH22" s="3">
        <v>0</v>
      </c>
      <c r="AI22" s="202" t="str">
        <v>United</v>
      </c>
      <c r="AJ22" s="203">
        <v>0</v>
      </c>
      <c r="AK22" s="201" t="s">
        <v>22</v>
      </c>
      <c r="AL22" s="3">
        <v>0</v>
      </c>
      <c r="AM22" s="202" t="str">
        <v>United</v>
      </c>
      <c r="AN22" s="204">
        <v>0</v>
      </c>
      <c r="AO22" t="s">
        <v>22</v>
      </c>
      <c r="AP22" s="3">
        <v>0</v>
      </c>
      <c r="AQ22" s="202" t="str">
        <v>United</v>
      </c>
      <c r="AR22" s="204">
        <v>0</v>
      </c>
      <c r="AS22" t="s">
        <v>22</v>
      </c>
      <c r="AT22" s="3">
        <v>0</v>
      </c>
      <c r="AU22" s="202" t="str">
        <v>United</v>
      </c>
      <c r="AV22" s="204">
        <v>0</v>
      </c>
      <c r="AW22" t="s">
        <v>22</v>
      </c>
      <c r="AX22" s="3">
        <v>0</v>
      </c>
      <c r="AY22" s="202" t="str">
        <v>United</v>
      </c>
      <c r="AZ22" s="203">
        <v>0</v>
      </c>
      <c r="BA22" s="201" t="s">
        <v>22</v>
      </c>
      <c r="BB22" s="3">
        <v>0</v>
      </c>
      <c r="BC22" s="202" t="str">
        <v>United</v>
      </c>
      <c r="BD22" s="204">
        <v>0</v>
      </c>
      <c r="BE22" t="s">
        <v>22</v>
      </c>
      <c r="BF22" s="3">
        <v>0</v>
      </c>
      <c r="BG22" s="202" t="str">
        <v>United</v>
      </c>
      <c r="BH22" s="204">
        <v>0</v>
      </c>
      <c r="BI22" t="s">
        <v>22</v>
      </c>
      <c r="BJ22" s="3">
        <v>0</v>
      </c>
      <c r="BK22" s="202" t="str">
        <v>United</v>
      </c>
      <c r="BL22" s="204">
        <v>0</v>
      </c>
      <c r="BM22" t="s">
        <v>22</v>
      </c>
      <c r="BN22" s="3">
        <v>0</v>
      </c>
      <c r="BO22" s="202" t="str">
        <v>United</v>
      </c>
      <c r="BP22" s="203">
        <v>0</v>
      </c>
      <c r="BQ22" s="201" t="s">
        <v>22</v>
      </c>
      <c r="BR22" s="3">
        <v>0</v>
      </c>
      <c r="BS22" s="202" t="str">
        <v>United</v>
      </c>
      <c r="BT22" s="204">
        <v>0</v>
      </c>
      <c r="BU22" t="s">
        <v>22</v>
      </c>
      <c r="BV22" s="3">
        <v>0</v>
      </c>
      <c r="BW22" s="202" t="str">
        <v>United</v>
      </c>
      <c r="BX22" s="204">
        <v>0</v>
      </c>
      <c r="BY22" t="s">
        <v>22</v>
      </c>
      <c r="BZ22" s="3">
        <v>10</v>
      </c>
      <c r="CA22" s="202" t="str">
        <v>United</v>
      </c>
      <c r="CB22" s="204">
        <v>10</v>
      </c>
      <c r="CC22" t="s">
        <v>22</v>
      </c>
      <c r="CD22" s="3">
        <v>0</v>
      </c>
      <c r="CE22" s="202" t="str">
        <v>United</v>
      </c>
      <c r="CF22" s="203">
        <v>0</v>
      </c>
      <c r="CG22" s="201" t="s">
        <v>22</v>
      </c>
      <c r="CH22" s="3">
        <v>0</v>
      </c>
      <c r="CI22" s="202" t="str">
        <v>United</v>
      </c>
      <c r="CJ22" s="204">
        <v>0</v>
      </c>
      <c r="CK22" t="s">
        <v>22</v>
      </c>
      <c r="CL22" s="3">
        <v>0</v>
      </c>
      <c r="CM22" s="202" t="str">
        <v>United</v>
      </c>
      <c r="CN22" s="204">
        <v>0</v>
      </c>
      <c r="CO22" t="s">
        <v>22</v>
      </c>
      <c r="CP22" s="3">
        <v>0</v>
      </c>
      <c r="CQ22" s="202" t="str">
        <v>United</v>
      </c>
      <c r="CR22" s="204">
        <v>0</v>
      </c>
      <c r="CS22" t="s">
        <v>22</v>
      </c>
      <c r="CT22" s="3">
        <v>0</v>
      </c>
      <c r="CU22" s="202" t="str">
        <v>United</v>
      </c>
      <c r="CV22" s="204">
        <v>0</v>
      </c>
      <c r="CW22" t="s">
        <v>22</v>
      </c>
      <c r="CX22" s="3">
        <v>0</v>
      </c>
      <c r="CY22" s="202" t="str">
        <v>United</v>
      </c>
      <c r="CZ22" s="204">
        <v>0</v>
      </c>
      <c r="DA22" t="s">
        <v>22</v>
      </c>
      <c r="DB22" s="3">
        <v>10</v>
      </c>
      <c r="DC22" s="202" t="str">
        <v>United</v>
      </c>
      <c r="DD22" s="204">
        <v>10</v>
      </c>
      <c r="DE22" t="s">
        <v>22</v>
      </c>
      <c r="DF22" s="3">
        <v>0</v>
      </c>
      <c r="DG22" s="202" t="str">
        <v>United</v>
      </c>
      <c r="DH22" s="203">
        <v>0</v>
      </c>
      <c r="DI22" s="201" t="s">
        <v>22</v>
      </c>
      <c r="DJ22" s="3">
        <v>10</v>
      </c>
      <c r="DK22" s="202" t="str">
        <v>United</v>
      </c>
      <c r="DL22" s="204">
        <v>10</v>
      </c>
      <c r="DM22" t="s">
        <v>22</v>
      </c>
      <c r="DN22" s="3">
        <v>0</v>
      </c>
      <c r="DO22" s="202" t="str">
        <v>United</v>
      </c>
      <c r="DP22" s="204">
        <v>0</v>
      </c>
      <c r="DQ22" t="s">
        <v>22</v>
      </c>
      <c r="DR22" s="3">
        <v>0</v>
      </c>
      <c r="DS22" s="202" t="str">
        <v>United</v>
      </c>
      <c r="DT22" s="204">
        <v>0</v>
      </c>
      <c r="DU22" t="s">
        <v>22</v>
      </c>
      <c r="DV22" s="3">
        <v>0</v>
      </c>
      <c r="DW22" s="202" t="str">
        <v>United</v>
      </c>
      <c r="DX22" s="203">
        <v>0</v>
      </c>
      <c r="DY22" s="201" t="s">
        <v>22</v>
      </c>
      <c r="DZ22" s="3">
        <v>0</v>
      </c>
      <c r="EA22" s="202" t="str">
        <v>United</v>
      </c>
      <c r="EB22" s="204">
        <v>0</v>
      </c>
      <c r="EC22" t="s">
        <v>22</v>
      </c>
      <c r="ED22" s="3">
        <v>0</v>
      </c>
      <c r="EE22" s="202" t="str">
        <v>United</v>
      </c>
      <c r="EF22" s="204">
        <v>0</v>
      </c>
      <c r="EG22" t="s">
        <v>22</v>
      </c>
      <c r="EH22" s="3">
        <v>0</v>
      </c>
      <c r="EI22" s="202" t="str">
        <v>United</v>
      </c>
      <c r="EJ22" s="204">
        <v>0</v>
      </c>
      <c r="EK22" t="s">
        <v>22</v>
      </c>
      <c r="EL22" s="3">
        <v>0</v>
      </c>
      <c r="EM22" s="202" t="str">
        <v>United</v>
      </c>
      <c r="EN22" s="203">
        <v>0</v>
      </c>
      <c r="EO22" s="201" t="s">
        <v>22</v>
      </c>
      <c r="EP22" s="3">
        <v>0</v>
      </c>
      <c r="EQ22" s="202" t="str">
        <v>United</v>
      </c>
      <c r="ER22" s="204">
        <v>0</v>
      </c>
      <c r="ES22" t="s">
        <v>22</v>
      </c>
      <c r="ET22" s="3">
        <v>0</v>
      </c>
      <c r="EU22" s="202" t="str">
        <v>United</v>
      </c>
      <c r="EV22" s="204">
        <v>0</v>
      </c>
      <c r="EW22" t="s">
        <v>22</v>
      </c>
      <c r="EX22" s="3">
        <v>0</v>
      </c>
      <c r="EY22" s="202" t="str">
        <v>United</v>
      </c>
      <c r="EZ22" s="204">
        <v>0</v>
      </c>
      <c r="FA22" t="s">
        <v>22</v>
      </c>
      <c r="FB22" s="3">
        <v>0</v>
      </c>
      <c r="FC22" s="202" t="str">
        <v>United</v>
      </c>
      <c r="FD22" s="203">
        <v>0</v>
      </c>
      <c r="FE22" s="201" t="s">
        <v>22</v>
      </c>
      <c r="FF22" s="3">
        <v>0</v>
      </c>
      <c r="FG22" s="202" t="str">
        <v>United</v>
      </c>
      <c r="FH22" s="204">
        <v>0</v>
      </c>
      <c r="FI22" t="s">
        <v>22</v>
      </c>
      <c r="FJ22" s="3">
        <v>0</v>
      </c>
      <c r="FK22" s="202" t="str">
        <v>United</v>
      </c>
      <c r="FL22" s="204">
        <v>0</v>
      </c>
      <c r="FM22" t="s">
        <v>22</v>
      </c>
      <c r="FN22" s="3">
        <v>0</v>
      </c>
      <c r="FO22" s="202" t="str">
        <v>United</v>
      </c>
      <c r="FP22" s="204">
        <v>0</v>
      </c>
      <c r="FQ22" t="s">
        <v>22</v>
      </c>
      <c r="FR22" s="3">
        <v>0</v>
      </c>
      <c r="FS22" s="202" t="str">
        <v>United</v>
      </c>
      <c r="FT22" s="203">
        <v>0</v>
      </c>
      <c r="FU22" s="201" t="s">
        <v>22</v>
      </c>
      <c r="FV22" s="3">
        <v>0</v>
      </c>
      <c r="FW22" s="202" t="str">
        <v>United</v>
      </c>
      <c r="FX22" s="204">
        <v>0</v>
      </c>
      <c r="FY22" t="s">
        <v>22</v>
      </c>
      <c r="FZ22" s="3">
        <v>0</v>
      </c>
      <c r="GA22" s="202" t="str">
        <v>United</v>
      </c>
      <c r="GB22" s="204">
        <v>0</v>
      </c>
      <c r="GC22" t="s">
        <v>22</v>
      </c>
      <c r="GD22" s="3">
        <v>0</v>
      </c>
      <c r="GE22" s="202" t="str">
        <v>United</v>
      </c>
      <c r="GF22" s="204">
        <v>0</v>
      </c>
      <c r="GG22" t="s">
        <v>22</v>
      </c>
      <c r="GH22" s="3">
        <v>0</v>
      </c>
      <c r="GI22" s="202" t="str">
        <v>United</v>
      </c>
      <c r="GJ22" s="203">
        <v>0</v>
      </c>
      <c r="GK22" s="201" t="s">
        <v>22</v>
      </c>
      <c r="GL22" s="3">
        <v>0</v>
      </c>
      <c r="GM22" s="202" t="str">
        <v>United</v>
      </c>
      <c r="GN22" s="204">
        <v>0</v>
      </c>
      <c r="GO22" t="s">
        <v>22</v>
      </c>
      <c r="GP22" s="3">
        <v>0</v>
      </c>
      <c r="GQ22" s="202" t="str">
        <v>United</v>
      </c>
      <c r="GR22" s="204">
        <v>0</v>
      </c>
      <c r="GS22" t="s">
        <v>22</v>
      </c>
      <c r="GT22" s="3">
        <v>0</v>
      </c>
      <c r="GU22" s="202" t="str">
        <v>United</v>
      </c>
      <c r="GV22" s="204">
        <v>0</v>
      </c>
      <c r="GW22" t="s">
        <v>22</v>
      </c>
      <c r="GX22" s="3">
        <v>0</v>
      </c>
      <c r="GY22" s="202" t="str">
        <v>United</v>
      </c>
      <c r="GZ22" s="204">
        <v>0</v>
      </c>
      <c r="HA22" t="s">
        <v>22</v>
      </c>
      <c r="HB22" s="3">
        <v>0</v>
      </c>
      <c r="HC22" s="202" t="str">
        <v>United</v>
      </c>
      <c r="HD22" s="204">
        <v>0</v>
      </c>
    </row>
    <row r="23" spans="1:212" x14ac:dyDescent="0.3">
      <c r="A23" t="s">
        <v>16</v>
      </c>
      <c r="B23" s="3">
        <v>0</v>
      </c>
      <c r="C23" s="202" t="str">
        <v>Zico</v>
      </c>
      <c r="D23" s="203">
        <v>0</v>
      </c>
      <c r="E23" s="201" t="s">
        <v>17</v>
      </c>
      <c r="F23" s="3">
        <v>0</v>
      </c>
      <c r="G23" s="202" t="str">
        <v>Zico</v>
      </c>
      <c r="H23" s="204">
        <v>3</v>
      </c>
      <c r="I23" s="201" t="s">
        <v>24</v>
      </c>
      <c r="J23" s="3">
        <v>0</v>
      </c>
      <c r="K23" s="202" t="str">
        <v>Zico</v>
      </c>
      <c r="L23" s="204">
        <v>0</v>
      </c>
      <c r="M23" s="201" t="s">
        <v>8</v>
      </c>
      <c r="N23" s="3">
        <v>0</v>
      </c>
      <c r="O23" s="202" t="str">
        <v>Zico</v>
      </c>
      <c r="P23" s="204">
        <v>4</v>
      </c>
      <c r="Q23" t="s">
        <v>16</v>
      </c>
      <c r="R23" s="3">
        <v>0</v>
      </c>
      <c r="S23" s="202" t="str">
        <v>Zico</v>
      </c>
      <c r="T23" s="203">
        <v>0</v>
      </c>
      <c r="U23" s="201" t="s">
        <v>16</v>
      </c>
      <c r="V23" s="3">
        <v>0</v>
      </c>
      <c r="W23" s="202" t="str">
        <v>Zico</v>
      </c>
      <c r="X23" s="204">
        <v>0</v>
      </c>
      <c r="Y23" t="s">
        <v>16</v>
      </c>
      <c r="Z23" s="3">
        <v>0</v>
      </c>
      <c r="AA23" s="202" t="str">
        <v>Zico</v>
      </c>
      <c r="AB23" s="204">
        <v>0</v>
      </c>
      <c r="AC23" t="s">
        <v>16</v>
      </c>
      <c r="AD23" s="3">
        <v>0</v>
      </c>
      <c r="AE23" s="202" t="str">
        <v>Zico</v>
      </c>
      <c r="AF23" s="204">
        <v>0</v>
      </c>
      <c r="AG23" t="s">
        <v>16</v>
      </c>
      <c r="AH23" s="3">
        <v>0</v>
      </c>
      <c r="AI23" s="202" t="str">
        <v>Zico</v>
      </c>
      <c r="AJ23" s="203">
        <v>0</v>
      </c>
      <c r="AK23" s="201" t="s">
        <v>16</v>
      </c>
      <c r="AL23" s="3">
        <v>0</v>
      </c>
      <c r="AM23" s="202" t="str">
        <v>Zico</v>
      </c>
      <c r="AN23" s="204">
        <v>0</v>
      </c>
      <c r="AO23" t="s">
        <v>16</v>
      </c>
      <c r="AP23" s="3">
        <v>0</v>
      </c>
      <c r="AQ23" s="202" t="str">
        <v>Zico</v>
      </c>
      <c r="AR23" s="204">
        <v>0</v>
      </c>
      <c r="AS23" t="s">
        <v>16</v>
      </c>
      <c r="AT23" s="3">
        <v>0</v>
      </c>
      <c r="AU23" s="202" t="str">
        <v>Zico</v>
      </c>
      <c r="AV23" s="204">
        <v>0</v>
      </c>
      <c r="AW23" t="s">
        <v>16</v>
      </c>
      <c r="AX23" s="3">
        <v>0</v>
      </c>
      <c r="AY23" s="202" t="str">
        <v>Zico</v>
      </c>
      <c r="AZ23" s="203">
        <v>0</v>
      </c>
      <c r="BA23" s="201" t="s">
        <v>16</v>
      </c>
      <c r="BB23" s="3">
        <v>0</v>
      </c>
      <c r="BC23" s="202" t="str">
        <v>Zico</v>
      </c>
      <c r="BD23" s="204">
        <v>0</v>
      </c>
      <c r="BE23" t="s">
        <v>16</v>
      </c>
      <c r="BF23" s="3">
        <v>0</v>
      </c>
      <c r="BG23" s="202" t="str">
        <v>Zico</v>
      </c>
      <c r="BH23" s="204">
        <v>0</v>
      </c>
      <c r="BI23" t="s">
        <v>16</v>
      </c>
      <c r="BJ23" s="3">
        <v>0</v>
      </c>
      <c r="BK23" s="202" t="str">
        <v>Zico</v>
      </c>
      <c r="BL23" s="204">
        <v>0</v>
      </c>
      <c r="BM23" t="s">
        <v>16</v>
      </c>
      <c r="BN23" s="3">
        <v>0</v>
      </c>
      <c r="BO23" s="202" t="str">
        <v>Zico</v>
      </c>
      <c r="BP23" s="203">
        <v>0</v>
      </c>
      <c r="BQ23" s="201" t="s">
        <v>16</v>
      </c>
      <c r="BR23" s="3">
        <v>0</v>
      </c>
      <c r="BS23" s="202" t="str">
        <v>Zico</v>
      </c>
      <c r="BT23" s="204">
        <v>0</v>
      </c>
      <c r="BU23" t="s">
        <v>16</v>
      </c>
      <c r="BV23" s="3">
        <v>0</v>
      </c>
      <c r="BW23" s="202" t="str">
        <v>Zico</v>
      </c>
      <c r="BX23" s="204">
        <v>0</v>
      </c>
      <c r="BY23" t="s">
        <v>16</v>
      </c>
      <c r="BZ23" s="3">
        <v>0</v>
      </c>
      <c r="CA23" s="202" t="str">
        <v>Zico</v>
      </c>
      <c r="CB23" s="204">
        <v>0</v>
      </c>
      <c r="CC23" t="s">
        <v>16</v>
      </c>
      <c r="CD23" s="3">
        <v>0</v>
      </c>
      <c r="CE23" s="202" t="str">
        <v>Zico</v>
      </c>
      <c r="CF23" s="203">
        <v>0</v>
      </c>
      <c r="CG23" s="201" t="s">
        <v>16</v>
      </c>
      <c r="CH23" s="3">
        <v>0</v>
      </c>
      <c r="CI23" s="202" t="str">
        <v>Zico</v>
      </c>
      <c r="CJ23" s="204">
        <v>0</v>
      </c>
      <c r="CK23" t="s">
        <v>16</v>
      </c>
      <c r="CL23" s="3">
        <v>0</v>
      </c>
      <c r="CM23" s="202" t="str">
        <v>Zico</v>
      </c>
      <c r="CN23" s="204">
        <v>0</v>
      </c>
      <c r="CO23" t="s">
        <v>16</v>
      </c>
      <c r="CP23" s="3">
        <v>0</v>
      </c>
      <c r="CQ23" s="202" t="str">
        <v>Zico</v>
      </c>
      <c r="CR23" s="204">
        <v>0</v>
      </c>
      <c r="CS23" t="s">
        <v>16</v>
      </c>
      <c r="CT23" s="3">
        <v>0</v>
      </c>
      <c r="CU23" s="202" t="str">
        <v>Zico</v>
      </c>
      <c r="CV23" s="204">
        <v>0</v>
      </c>
      <c r="CW23" t="s">
        <v>16</v>
      </c>
      <c r="CX23" s="3">
        <v>0</v>
      </c>
      <c r="CY23" s="202" t="str">
        <v>Zico</v>
      </c>
      <c r="CZ23" s="204">
        <v>0</v>
      </c>
      <c r="DA23" t="s">
        <v>16</v>
      </c>
      <c r="DB23" s="3">
        <v>10</v>
      </c>
      <c r="DC23" s="202" t="str">
        <v>Zico</v>
      </c>
      <c r="DD23" s="204">
        <v>10</v>
      </c>
      <c r="DE23" t="s">
        <v>16</v>
      </c>
      <c r="DF23" s="3">
        <v>0</v>
      </c>
      <c r="DG23" s="202" t="str">
        <v>Zico</v>
      </c>
      <c r="DH23" s="203">
        <v>0</v>
      </c>
      <c r="DI23" s="201" t="s">
        <v>16</v>
      </c>
      <c r="DJ23" s="3">
        <v>0</v>
      </c>
      <c r="DK23" s="202" t="str">
        <v>Zico</v>
      </c>
      <c r="DL23" s="204">
        <v>0</v>
      </c>
      <c r="DM23" t="s">
        <v>16</v>
      </c>
      <c r="DN23" s="3">
        <v>0</v>
      </c>
      <c r="DO23" s="202" t="str">
        <v>Zico</v>
      </c>
      <c r="DP23" s="204">
        <v>0</v>
      </c>
      <c r="DQ23" t="s">
        <v>16</v>
      </c>
      <c r="DR23" s="3">
        <v>0</v>
      </c>
      <c r="DS23" s="202" t="str">
        <v>Zico</v>
      </c>
      <c r="DT23" s="204">
        <v>0</v>
      </c>
      <c r="DU23" t="s">
        <v>16</v>
      </c>
      <c r="DV23" s="3">
        <v>0</v>
      </c>
      <c r="DW23" s="202" t="str">
        <v>Zico</v>
      </c>
      <c r="DX23" s="203">
        <v>0</v>
      </c>
      <c r="DY23" s="201" t="s">
        <v>16</v>
      </c>
      <c r="DZ23" s="3">
        <v>0</v>
      </c>
      <c r="EA23" s="202" t="str">
        <v>Zico</v>
      </c>
      <c r="EB23" s="204">
        <v>0</v>
      </c>
      <c r="EC23" t="s">
        <v>16</v>
      </c>
      <c r="ED23" s="3">
        <v>0</v>
      </c>
      <c r="EE23" s="202" t="str">
        <v>Zico</v>
      </c>
      <c r="EF23" s="204">
        <v>0</v>
      </c>
      <c r="EG23" t="s">
        <v>16</v>
      </c>
      <c r="EH23" s="3">
        <v>0</v>
      </c>
      <c r="EI23" s="202" t="str">
        <v>Zico</v>
      </c>
      <c r="EJ23" s="204">
        <v>0</v>
      </c>
      <c r="EK23" t="s">
        <v>16</v>
      </c>
      <c r="EL23" s="3">
        <v>0</v>
      </c>
      <c r="EM23" s="202" t="str">
        <v>Zico</v>
      </c>
      <c r="EN23" s="203">
        <v>0</v>
      </c>
      <c r="EO23" s="201" t="s">
        <v>16</v>
      </c>
      <c r="EP23" s="3">
        <v>0</v>
      </c>
      <c r="EQ23" s="202" t="str">
        <v>Zico</v>
      </c>
      <c r="ER23" s="204">
        <v>0</v>
      </c>
      <c r="ES23" t="s">
        <v>16</v>
      </c>
      <c r="ET23" s="3">
        <v>0</v>
      </c>
      <c r="EU23" s="202" t="str">
        <v>Zico</v>
      </c>
      <c r="EV23" s="204">
        <v>0</v>
      </c>
      <c r="EW23" t="s">
        <v>16</v>
      </c>
      <c r="EX23" s="3">
        <v>0</v>
      </c>
      <c r="EY23" s="202" t="str">
        <v>Zico</v>
      </c>
      <c r="EZ23" s="204">
        <v>0</v>
      </c>
      <c r="FA23" t="s">
        <v>16</v>
      </c>
      <c r="FB23" s="3">
        <v>0</v>
      </c>
      <c r="FC23" s="202" t="str">
        <v>Zico</v>
      </c>
      <c r="FD23" s="203">
        <v>0</v>
      </c>
      <c r="FE23" s="201" t="s">
        <v>16</v>
      </c>
      <c r="FF23" s="3">
        <v>0</v>
      </c>
      <c r="FG23" s="202" t="str">
        <v>Zico</v>
      </c>
      <c r="FH23" s="204">
        <v>0</v>
      </c>
      <c r="FI23" t="s">
        <v>16</v>
      </c>
      <c r="FJ23" s="3">
        <v>0</v>
      </c>
      <c r="FK23" s="202" t="str">
        <v>Zico</v>
      </c>
      <c r="FL23" s="204">
        <v>0</v>
      </c>
      <c r="FM23" t="s">
        <v>16</v>
      </c>
      <c r="FN23" s="3">
        <v>0</v>
      </c>
      <c r="FO23" s="202" t="str">
        <v>Zico</v>
      </c>
      <c r="FP23" s="204">
        <v>0</v>
      </c>
      <c r="FQ23" t="s">
        <v>16</v>
      </c>
      <c r="FR23" s="3">
        <v>0</v>
      </c>
      <c r="FS23" s="202" t="str">
        <v>Zico</v>
      </c>
      <c r="FT23" s="203">
        <v>0</v>
      </c>
      <c r="FU23" s="201" t="s">
        <v>16</v>
      </c>
      <c r="FV23" s="3">
        <v>0</v>
      </c>
      <c r="FW23" s="202" t="str">
        <v>Zico</v>
      </c>
      <c r="FX23" s="204">
        <v>0</v>
      </c>
      <c r="FY23" t="s">
        <v>16</v>
      </c>
      <c r="FZ23" s="3">
        <v>0</v>
      </c>
      <c r="GA23" s="202" t="str">
        <v>Zico</v>
      </c>
      <c r="GB23" s="204">
        <v>0</v>
      </c>
      <c r="GC23" t="s">
        <v>16</v>
      </c>
      <c r="GD23" s="3">
        <v>0</v>
      </c>
      <c r="GE23" s="202" t="str">
        <v>Zico</v>
      </c>
      <c r="GF23" s="204">
        <v>0</v>
      </c>
      <c r="GG23" t="s">
        <v>16</v>
      </c>
      <c r="GH23" s="3">
        <v>0</v>
      </c>
      <c r="GI23" s="202" t="str">
        <v>Zico</v>
      </c>
      <c r="GJ23" s="203">
        <v>0</v>
      </c>
      <c r="GK23" s="201" t="s">
        <v>16</v>
      </c>
      <c r="GL23" s="3">
        <v>0</v>
      </c>
      <c r="GM23" s="202" t="str">
        <v>Zico</v>
      </c>
      <c r="GN23" s="204">
        <v>0</v>
      </c>
      <c r="GO23" t="s">
        <v>16</v>
      </c>
      <c r="GP23" s="3">
        <v>0</v>
      </c>
      <c r="GQ23" s="202" t="str">
        <v>Zico</v>
      </c>
      <c r="GR23" s="204">
        <v>0</v>
      </c>
      <c r="GS23" t="s">
        <v>16</v>
      </c>
      <c r="GT23" s="3">
        <v>0</v>
      </c>
      <c r="GU23" s="202" t="str">
        <v>Zico</v>
      </c>
      <c r="GV23" s="204">
        <v>0</v>
      </c>
      <c r="GW23" t="s">
        <v>16</v>
      </c>
      <c r="GX23" s="3">
        <v>0</v>
      </c>
      <c r="GY23" s="202" t="str">
        <v>Zico</v>
      </c>
      <c r="GZ23" s="204">
        <v>0</v>
      </c>
      <c r="HA23" t="s">
        <v>16</v>
      </c>
      <c r="HB23" s="3">
        <v>0</v>
      </c>
      <c r="HC23" s="202" t="str">
        <v>Zico</v>
      </c>
      <c r="HD23" s="204">
        <v>0</v>
      </c>
    </row>
    <row r="24" spans="1:212" x14ac:dyDescent="0.3">
      <c r="Y24"/>
      <c r="AC24"/>
      <c r="AO24"/>
      <c r="AS24"/>
      <c r="BE24"/>
      <c r="BI24"/>
      <c r="BU24"/>
      <c r="BY24"/>
      <c r="CK24"/>
      <c r="CO24"/>
      <c r="CS24"/>
      <c r="CW24"/>
      <c r="DA24"/>
      <c r="DM24"/>
      <c r="DQ24"/>
      <c r="EC24"/>
      <c r="EG24"/>
      <c r="ES24"/>
      <c r="EW24"/>
      <c r="FI24"/>
      <c r="FM24"/>
      <c r="FY24"/>
      <c r="GC24"/>
      <c r="GO24"/>
      <c r="GS24"/>
      <c r="GW24"/>
      <c r="HA24"/>
    </row>
    <row r="25" spans="1:212" x14ac:dyDescent="0.3">
      <c r="A25" t="s">
        <v>25</v>
      </c>
      <c r="B25" s="3">
        <v>0</v>
      </c>
      <c r="C25" s="202" t="str" cm="1">
        <f t="array" ref="C25:D44">_xlfn._xlws.SORT(A25:B44)</f>
        <v>Agger</v>
      </c>
      <c r="D25" s="203">
        <v>0</v>
      </c>
      <c r="E25" s="201" t="s">
        <v>26</v>
      </c>
      <c r="F25" s="3">
        <v>0</v>
      </c>
      <c r="G25" s="202" t="str" cm="1">
        <f t="array" ref="G25:H44">_xlfn._xlws.SORT(E25:F44)</f>
        <v>Agger</v>
      </c>
      <c r="H25" s="204">
        <v>5</v>
      </c>
      <c r="I25" s="201" t="s">
        <v>25</v>
      </c>
      <c r="J25" s="3">
        <v>0</v>
      </c>
      <c r="K25" s="202" t="str" cm="1">
        <f t="array" ref="K25:L44">_xlfn._xlws.SORT(I25:J44)</f>
        <v>Agger</v>
      </c>
      <c r="L25" s="204">
        <v>0</v>
      </c>
      <c r="M25" s="201" t="s">
        <v>27</v>
      </c>
      <c r="N25" s="3">
        <v>4</v>
      </c>
      <c r="O25" s="202" t="str" cm="1">
        <f t="array" ref="O25:P44">_xlfn._xlws.SORT(M25:N44)</f>
        <v>Agger</v>
      </c>
      <c r="P25" s="204">
        <v>0</v>
      </c>
      <c r="Q25" t="s">
        <v>25</v>
      </c>
      <c r="R25" s="3">
        <v>0</v>
      </c>
      <c r="S25" s="202" t="str" cm="1">
        <f t="array" ref="S25:T44">_xlfn._xlws.SORT(Q25:R44)</f>
        <v>Agger</v>
      </c>
      <c r="T25" s="203">
        <v>0</v>
      </c>
      <c r="U25" s="201" t="s">
        <v>25</v>
      </c>
      <c r="V25" s="3">
        <v>0</v>
      </c>
      <c r="W25" s="202" t="str" cm="1">
        <f t="array" ref="W25:X44">_xlfn._xlws.SORT(U25:V44)</f>
        <v>Agger</v>
      </c>
      <c r="X25" s="204">
        <v>0</v>
      </c>
      <c r="Y25" t="s">
        <v>25</v>
      </c>
      <c r="Z25" s="3">
        <v>0</v>
      </c>
      <c r="AA25" s="202" t="str" cm="1">
        <f t="array" ref="AA25:AB44">_xlfn._xlws.SORT(Y25:Z44)</f>
        <v>Agger</v>
      </c>
      <c r="AB25" s="204">
        <v>0</v>
      </c>
      <c r="AC25" t="s">
        <v>25</v>
      </c>
      <c r="AD25" s="3">
        <v>0</v>
      </c>
      <c r="AE25" s="202" t="str" cm="1">
        <f t="array" ref="AE25:AF44">_xlfn._xlws.SORT(AC25:AD44)</f>
        <v>Agger</v>
      </c>
      <c r="AF25" s="204">
        <v>0</v>
      </c>
      <c r="AG25" t="s">
        <v>25</v>
      </c>
      <c r="AH25" s="3">
        <v>0</v>
      </c>
      <c r="AI25" s="202" t="str" cm="1">
        <f t="array" ref="AI25:AJ44">_xlfn._xlws.SORT(AG25:AH44)</f>
        <v>Agger</v>
      </c>
      <c r="AJ25" s="203">
        <v>0</v>
      </c>
      <c r="AK25" s="201" t="s">
        <v>25</v>
      </c>
      <c r="AL25" s="3">
        <v>0</v>
      </c>
      <c r="AM25" s="202" t="str" cm="1">
        <f t="array" ref="AM25:AN44">_xlfn._xlws.SORT(AK25:AL44)</f>
        <v>Agger</v>
      </c>
      <c r="AN25" s="204">
        <v>0</v>
      </c>
      <c r="AO25" t="s">
        <v>25</v>
      </c>
      <c r="AP25" s="3">
        <v>0</v>
      </c>
      <c r="AQ25" s="202" t="str" cm="1">
        <f t="array" ref="AQ25:AR44">_xlfn._xlws.SORT(AO25:AP44)</f>
        <v>Agger</v>
      </c>
      <c r="AR25" s="204">
        <v>0</v>
      </c>
      <c r="AS25" t="s">
        <v>25</v>
      </c>
      <c r="AT25" s="3">
        <v>0</v>
      </c>
      <c r="AU25" s="202" t="str" cm="1">
        <f t="array" ref="AU25:AV44">_xlfn._xlws.SORT(AS25:AT44)</f>
        <v>Agger</v>
      </c>
      <c r="AV25" s="204">
        <v>0</v>
      </c>
      <c r="AW25" t="s">
        <v>25</v>
      </c>
      <c r="AX25" s="3">
        <v>0</v>
      </c>
      <c r="AY25" s="202" t="str" cm="1">
        <f t="array" ref="AY25:AZ44">_xlfn._xlws.SORT(AW25:AX44)</f>
        <v>Agger</v>
      </c>
      <c r="AZ25" s="203">
        <v>0</v>
      </c>
      <c r="BA25" s="201" t="s">
        <v>25</v>
      </c>
      <c r="BB25" s="3">
        <v>0</v>
      </c>
      <c r="BC25" s="202" t="str" cm="1">
        <f t="array" ref="BC25:BD44">_xlfn._xlws.SORT(BA25:BB44)</f>
        <v>Agger</v>
      </c>
      <c r="BD25" s="204">
        <v>0</v>
      </c>
      <c r="BE25" t="s">
        <v>25</v>
      </c>
      <c r="BF25" s="3">
        <v>0</v>
      </c>
      <c r="BG25" s="202" t="str" cm="1">
        <f t="array" ref="BG25:BH44">_xlfn._xlws.SORT(BE25:BF44)</f>
        <v>Agger</v>
      </c>
      <c r="BH25" s="204">
        <v>0</v>
      </c>
      <c r="BI25" t="s">
        <v>25</v>
      </c>
      <c r="BJ25" s="3">
        <v>0</v>
      </c>
      <c r="BK25" s="202" t="str" cm="1">
        <f t="array" ref="BK25:BL44">_xlfn._xlws.SORT(BI25:BJ44)</f>
        <v>Agger</v>
      </c>
      <c r="BL25" s="204">
        <v>0</v>
      </c>
      <c r="BM25" t="s">
        <v>25</v>
      </c>
      <c r="BN25" s="3">
        <v>0</v>
      </c>
      <c r="BO25" s="202" t="str" cm="1">
        <f t="array" ref="BO25:BP44">_xlfn._xlws.SORT(BM25:BN44)</f>
        <v>Agger</v>
      </c>
      <c r="BP25" s="203">
        <v>0</v>
      </c>
      <c r="BQ25" s="201" t="s">
        <v>25</v>
      </c>
      <c r="BR25" s="3">
        <v>0</v>
      </c>
      <c r="BS25" s="202" t="str" cm="1">
        <f t="array" ref="BS25:BT44">_xlfn._xlws.SORT(BQ25:BR44)</f>
        <v>Agger</v>
      </c>
      <c r="BT25" s="204">
        <v>0</v>
      </c>
      <c r="BU25" t="s">
        <v>25</v>
      </c>
      <c r="BV25" s="3">
        <v>0</v>
      </c>
      <c r="BW25" s="202" t="str" cm="1">
        <f t="array" ref="BW25:BX44">_xlfn._xlws.SORT(BU25:BV44)</f>
        <v>Agger</v>
      </c>
      <c r="BX25" s="204">
        <v>0</v>
      </c>
      <c r="BY25" t="s">
        <v>25</v>
      </c>
      <c r="BZ25" s="3">
        <v>0</v>
      </c>
      <c r="CA25" s="202" t="str" cm="1">
        <f t="array" ref="CA25:CB44">_xlfn._xlws.SORT(BY25:BZ44)</f>
        <v>Agger</v>
      </c>
      <c r="CB25" s="204">
        <v>0</v>
      </c>
      <c r="CC25" t="s">
        <v>25</v>
      </c>
      <c r="CD25" s="3">
        <v>0</v>
      </c>
      <c r="CE25" s="202" t="str" cm="1">
        <f t="array" ref="CE25:CF44">_xlfn._xlws.SORT(CC25:CD44)</f>
        <v>Agger</v>
      </c>
      <c r="CF25" s="203">
        <v>0</v>
      </c>
      <c r="CG25" s="201" t="s">
        <v>25</v>
      </c>
      <c r="CH25" s="3">
        <v>0</v>
      </c>
      <c r="CI25" s="202" t="str" cm="1">
        <f t="array" ref="CI25:CJ44">_xlfn._xlws.SORT(CG25:CH44)</f>
        <v>Agger</v>
      </c>
      <c r="CJ25" s="204">
        <v>0</v>
      </c>
      <c r="CK25" t="s">
        <v>25</v>
      </c>
      <c r="CL25" s="3">
        <v>0</v>
      </c>
      <c r="CM25" s="202" t="str" cm="1">
        <f t="array" ref="CM25:CN44">_xlfn._xlws.SORT(CK25:CL44)</f>
        <v>Agger</v>
      </c>
      <c r="CN25" s="204">
        <v>0</v>
      </c>
      <c r="CO25" t="s">
        <v>25</v>
      </c>
      <c r="CP25" s="3">
        <v>0</v>
      </c>
      <c r="CQ25" s="202" t="str" cm="1">
        <f t="array" ref="CQ25:CR44">_xlfn._xlws.SORT(CO25:CP44)</f>
        <v>Agger</v>
      </c>
      <c r="CR25" s="204">
        <v>0</v>
      </c>
      <c r="CS25" t="s">
        <v>25</v>
      </c>
      <c r="CT25" s="3">
        <v>0</v>
      </c>
      <c r="CU25" s="202" t="str" cm="1">
        <f t="array" ref="CU25:CV44">_xlfn._xlws.SORT(CS25:CT44)</f>
        <v>Agger</v>
      </c>
      <c r="CV25" s="204">
        <v>0</v>
      </c>
      <c r="CW25" t="s">
        <v>25</v>
      </c>
      <c r="CX25" s="3">
        <v>0</v>
      </c>
      <c r="CY25" s="202" t="str" cm="1">
        <f t="array" ref="CY25:CZ44">_xlfn._xlws.SORT(CW25:CX44)</f>
        <v>Agger</v>
      </c>
      <c r="CZ25" s="204">
        <v>0</v>
      </c>
      <c r="DA25" t="s">
        <v>25</v>
      </c>
      <c r="DB25" s="3">
        <v>10</v>
      </c>
      <c r="DC25" s="202" t="str" cm="1">
        <f t="array" ref="DC25:DD44">_xlfn._xlws.SORT(DA25:DB44)</f>
        <v>Agger</v>
      </c>
      <c r="DD25" s="204">
        <v>10</v>
      </c>
      <c r="DE25" t="s">
        <v>25</v>
      </c>
      <c r="DF25" s="3">
        <v>0</v>
      </c>
      <c r="DG25" s="202" t="str" cm="1">
        <f t="array" ref="DG25:DH44">_xlfn._xlws.SORT(DE25:DF44)</f>
        <v>Agger</v>
      </c>
      <c r="DH25" s="203">
        <v>0</v>
      </c>
      <c r="DI25" s="201" t="s">
        <v>25</v>
      </c>
      <c r="DJ25" s="3">
        <v>10</v>
      </c>
      <c r="DK25" s="202" t="str" cm="1">
        <f t="array" ref="DK25:DL44">_xlfn._xlws.SORT(DI25:DJ44)</f>
        <v>Agger</v>
      </c>
      <c r="DL25" s="204">
        <v>10</v>
      </c>
      <c r="DM25" t="s">
        <v>25</v>
      </c>
      <c r="DN25" s="3">
        <v>0</v>
      </c>
      <c r="DO25" s="202" t="str" cm="1">
        <f t="array" ref="DO25:DP44">_xlfn._xlws.SORT(DM25:DN44)</f>
        <v>Agger</v>
      </c>
      <c r="DP25" s="204">
        <v>0</v>
      </c>
      <c r="DQ25" t="s">
        <v>25</v>
      </c>
      <c r="DR25" s="3">
        <v>0</v>
      </c>
      <c r="DS25" s="202" t="str" cm="1">
        <f t="array" ref="DS25:DT44">_xlfn._xlws.SORT(DQ25:DR44)</f>
        <v>Agger</v>
      </c>
      <c r="DT25" s="204">
        <v>0</v>
      </c>
      <c r="DU25" t="s">
        <v>25</v>
      </c>
      <c r="DV25" s="3">
        <v>0</v>
      </c>
      <c r="DW25" s="202" t="str" cm="1">
        <f t="array" ref="DW25:DX44">_xlfn._xlws.SORT(DU25:DV44)</f>
        <v>Agger</v>
      </c>
      <c r="DX25" s="203">
        <v>0</v>
      </c>
      <c r="DY25" s="201" t="s">
        <v>25</v>
      </c>
      <c r="DZ25" s="3">
        <v>0</v>
      </c>
      <c r="EA25" s="202" t="str" cm="1">
        <f t="array" ref="EA25:EB44">_xlfn._xlws.SORT(DY25:DZ44)</f>
        <v>Agger</v>
      </c>
      <c r="EB25" s="204">
        <v>0</v>
      </c>
      <c r="EC25" t="s">
        <v>25</v>
      </c>
      <c r="ED25" s="3">
        <v>0</v>
      </c>
      <c r="EE25" s="202" t="str" cm="1">
        <f t="array" ref="EE25:EF44">_xlfn._xlws.SORT(EC25:ED44)</f>
        <v>Agger</v>
      </c>
      <c r="EF25" s="204">
        <v>0</v>
      </c>
      <c r="EG25" t="s">
        <v>25</v>
      </c>
      <c r="EH25" s="3">
        <v>0</v>
      </c>
      <c r="EI25" s="202" t="str" cm="1">
        <f t="array" ref="EI25:EJ44">_xlfn._xlws.SORT(EG25:EH44)</f>
        <v>Agger</v>
      </c>
      <c r="EJ25" s="204">
        <v>0</v>
      </c>
      <c r="EK25" t="s">
        <v>25</v>
      </c>
      <c r="EL25" s="3">
        <v>0</v>
      </c>
      <c r="EM25" s="202" t="str" cm="1">
        <f t="array" ref="EM25:EN44">_xlfn._xlws.SORT(EK25:EL44)</f>
        <v>Agger</v>
      </c>
      <c r="EN25" s="203">
        <v>0</v>
      </c>
      <c r="EO25" s="201" t="s">
        <v>25</v>
      </c>
      <c r="EP25" s="3">
        <v>0</v>
      </c>
      <c r="EQ25" s="202" t="str" cm="1">
        <f t="array" ref="EQ25:ER44">_xlfn._xlws.SORT(EO25:EP44)</f>
        <v>Agger</v>
      </c>
      <c r="ER25" s="204">
        <v>0</v>
      </c>
      <c r="ES25" t="s">
        <v>25</v>
      </c>
      <c r="ET25" s="3">
        <v>0</v>
      </c>
      <c r="EU25" s="202" t="str" cm="1">
        <f t="array" ref="EU25:EV44">_xlfn._xlws.SORT(ES25:ET44)</f>
        <v>Agger</v>
      </c>
      <c r="EV25" s="204">
        <v>0</v>
      </c>
      <c r="EW25" t="s">
        <v>25</v>
      </c>
      <c r="EX25" s="3">
        <v>0</v>
      </c>
      <c r="EY25" s="202" t="str" cm="1">
        <f t="array" ref="EY25:EZ44">_xlfn._xlws.SORT(EW25:EX44)</f>
        <v>Agger</v>
      </c>
      <c r="EZ25" s="204">
        <v>0</v>
      </c>
      <c r="FA25" t="s">
        <v>25</v>
      </c>
      <c r="FB25" s="3">
        <v>0</v>
      </c>
      <c r="FC25" s="202" t="str" cm="1">
        <f t="array" ref="FC25:FD44">_xlfn._xlws.SORT(FA25:FB44)</f>
        <v>Agger</v>
      </c>
      <c r="FD25" s="203">
        <v>0</v>
      </c>
      <c r="FE25" s="201" t="s">
        <v>25</v>
      </c>
      <c r="FF25" s="3">
        <v>0</v>
      </c>
      <c r="FG25" s="202" t="str" cm="1">
        <f t="array" ref="FG25:FH44">_xlfn._xlws.SORT(FE25:FF44)</f>
        <v>Agger</v>
      </c>
      <c r="FH25" s="204">
        <v>0</v>
      </c>
      <c r="FI25" t="s">
        <v>25</v>
      </c>
      <c r="FJ25" s="3">
        <v>0</v>
      </c>
      <c r="FK25" s="202" t="str" cm="1">
        <f t="array" ref="FK25:FL44">_xlfn._xlws.SORT(FI25:FJ44)</f>
        <v>Agger</v>
      </c>
      <c r="FL25" s="204">
        <v>0</v>
      </c>
      <c r="FM25" t="s">
        <v>25</v>
      </c>
      <c r="FN25" s="3">
        <v>0</v>
      </c>
      <c r="FO25" s="202" t="str" cm="1">
        <f t="array" ref="FO25:FP44">_xlfn._xlws.SORT(FM25:FN44)</f>
        <v>Agger</v>
      </c>
      <c r="FP25" s="204">
        <v>0</v>
      </c>
      <c r="FQ25" t="s">
        <v>25</v>
      </c>
      <c r="FR25" s="3">
        <v>0</v>
      </c>
      <c r="FS25" s="202" t="str" cm="1">
        <f t="array" ref="FS25:FT44">_xlfn._xlws.SORT(FQ25:FR44)</f>
        <v>Agger</v>
      </c>
      <c r="FT25" s="203">
        <v>0</v>
      </c>
      <c r="FU25" s="201" t="s">
        <v>25</v>
      </c>
      <c r="FV25" s="3">
        <v>0</v>
      </c>
      <c r="FW25" s="202" t="str" cm="1">
        <f t="array" ref="FW25:FX44">_xlfn._xlws.SORT(FU25:FV44)</f>
        <v>Agger</v>
      </c>
      <c r="FX25" s="204">
        <v>0</v>
      </c>
      <c r="FY25" t="s">
        <v>25</v>
      </c>
      <c r="FZ25" s="3">
        <v>0</v>
      </c>
      <c r="GA25" s="202" t="str" cm="1">
        <f t="array" ref="GA25:GB44">_xlfn._xlws.SORT(FY25:FZ44)</f>
        <v>Agger</v>
      </c>
      <c r="GB25" s="204">
        <v>0</v>
      </c>
      <c r="GC25" t="s">
        <v>25</v>
      </c>
      <c r="GD25" s="3">
        <v>0</v>
      </c>
      <c r="GE25" s="202" t="str" cm="1">
        <f t="array" ref="GE25:GF44">_xlfn._xlws.SORT(GC25:GD44)</f>
        <v>Agger</v>
      </c>
      <c r="GF25" s="204">
        <v>0</v>
      </c>
      <c r="GG25" t="s">
        <v>25</v>
      </c>
      <c r="GH25" s="3">
        <v>0</v>
      </c>
      <c r="GI25" s="202" t="str" cm="1">
        <f t="array" ref="GI25:GJ44">_xlfn._xlws.SORT(GG25:GH44)</f>
        <v>Agger</v>
      </c>
      <c r="GJ25" s="203">
        <v>0</v>
      </c>
      <c r="GK25" s="201" t="s">
        <v>25</v>
      </c>
      <c r="GL25" s="3">
        <v>0</v>
      </c>
      <c r="GM25" s="202" t="str" cm="1">
        <f t="array" ref="GM25:GN44">_xlfn._xlws.SORT(GK25:GL44)</f>
        <v>Agger</v>
      </c>
      <c r="GN25" s="204">
        <v>0</v>
      </c>
      <c r="GO25" t="s">
        <v>25</v>
      </c>
      <c r="GP25" s="3">
        <v>0</v>
      </c>
      <c r="GQ25" s="202" t="str" cm="1">
        <f t="array" ref="GQ25:GR44">_xlfn._xlws.SORT(GO25:GP44)</f>
        <v>Agger</v>
      </c>
      <c r="GR25" s="204">
        <v>0</v>
      </c>
      <c r="GS25" t="s">
        <v>25</v>
      </c>
      <c r="GT25" s="3">
        <v>0</v>
      </c>
      <c r="GU25" s="202" t="str" cm="1">
        <f t="array" ref="GU25:GV44">_xlfn._xlws.SORT(GS25:GT44)</f>
        <v>Agger</v>
      </c>
      <c r="GV25" s="204">
        <v>0</v>
      </c>
      <c r="GW25" t="s">
        <v>25</v>
      </c>
      <c r="GX25" s="3">
        <v>0</v>
      </c>
      <c r="GY25" s="202" t="str" cm="1">
        <f t="array" ref="GY25:GZ44">_xlfn._xlws.SORT(GW25:GX44)</f>
        <v>Agger</v>
      </c>
      <c r="GZ25" s="204">
        <v>0</v>
      </c>
      <c r="HA25" t="s">
        <v>25</v>
      </c>
      <c r="HB25" s="3">
        <v>0</v>
      </c>
      <c r="HC25" s="202" t="str" cm="1">
        <f t="array" ref="HC25:HD44">_xlfn._xlws.SORT(HA25:HB44)</f>
        <v>Agger</v>
      </c>
      <c r="HD25" s="204">
        <v>0</v>
      </c>
    </row>
    <row r="26" spans="1:212" x14ac:dyDescent="0.3">
      <c r="A26" t="s">
        <v>27</v>
      </c>
      <c r="B26" s="3">
        <v>0</v>
      </c>
      <c r="C26" s="202" t="str">
        <v>Anderup</v>
      </c>
      <c r="D26" s="203">
        <v>0</v>
      </c>
      <c r="E26" s="201" t="s">
        <v>28</v>
      </c>
      <c r="F26" s="3">
        <v>0</v>
      </c>
      <c r="G26" s="202" t="str">
        <v>Anderup</v>
      </c>
      <c r="H26" s="204">
        <v>3</v>
      </c>
      <c r="I26" s="201" t="s">
        <v>29</v>
      </c>
      <c r="J26" s="3">
        <v>0</v>
      </c>
      <c r="K26" s="202" t="str">
        <v>Anderup</v>
      </c>
      <c r="L26" s="204">
        <v>10</v>
      </c>
      <c r="M26" s="201" t="s">
        <v>30</v>
      </c>
      <c r="N26" s="3">
        <v>0</v>
      </c>
      <c r="O26" s="202" t="str">
        <v>Anderup</v>
      </c>
      <c r="P26" s="204">
        <v>4</v>
      </c>
      <c r="Q26" t="s">
        <v>27</v>
      </c>
      <c r="R26" s="3">
        <v>10</v>
      </c>
      <c r="S26" s="202" t="str">
        <v>Anderup</v>
      </c>
      <c r="T26" s="203">
        <v>10</v>
      </c>
      <c r="U26" s="201" t="s">
        <v>27</v>
      </c>
      <c r="V26" s="3">
        <v>0</v>
      </c>
      <c r="W26" s="202" t="str">
        <v>Anderup</v>
      </c>
      <c r="X26" s="204">
        <v>0</v>
      </c>
      <c r="Y26" t="s">
        <v>27</v>
      </c>
      <c r="Z26" s="3">
        <v>0</v>
      </c>
      <c r="AA26" s="202" t="str">
        <v>Anderup</v>
      </c>
      <c r="AB26" s="204">
        <v>0</v>
      </c>
      <c r="AC26" t="s">
        <v>27</v>
      </c>
      <c r="AD26" s="3">
        <v>0</v>
      </c>
      <c r="AE26" s="202" t="str">
        <v>Anderup</v>
      </c>
      <c r="AF26" s="204">
        <v>0</v>
      </c>
      <c r="AG26" t="s">
        <v>27</v>
      </c>
      <c r="AH26" s="3">
        <v>0</v>
      </c>
      <c r="AI26" s="202" t="str">
        <v>Anderup</v>
      </c>
      <c r="AJ26" s="203">
        <v>0</v>
      </c>
      <c r="AK26" s="201" t="s">
        <v>27</v>
      </c>
      <c r="AL26" s="3">
        <v>0</v>
      </c>
      <c r="AM26" s="202" t="str">
        <v>Anderup</v>
      </c>
      <c r="AN26" s="204">
        <v>0</v>
      </c>
      <c r="AO26" t="s">
        <v>27</v>
      </c>
      <c r="AP26" s="3">
        <v>0</v>
      </c>
      <c r="AQ26" s="202" t="str">
        <v>Anderup</v>
      </c>
      <c r="AR26" s="204">
        <v>0</v>
      </c>
      <c r="AS26" t="s">
        <v>27</v>
      </c>
      <c r="AT26" s="3">
        <v>0</v>
      </c>
      <c r="AU26" s="202" t="str">
        <v>Anderup</v>
      </c>
      <c r="AV26" s="204">
        <v>0</v>
      </c>
      <c r="AW26" t="s">
        <v>27</v>
      </c>
      <c r="AX26" s="3">
        <v>0</v>
      </c>
      <c r="AY26" s="202" t="str">
        <v>Anderup</v>
      </c>
      <c r="AZ26" s="203">
        <v>0</v>
      </c>
      <c r="BA26" s="201" t="s">
        <v>27</v>
      </c>
      <c r="BB26" s="3">
        <v>0</v>
      </c>
      <c r="BC26" s="202" t="str">
        <v>Anderup</v>
      </c>
      <c r="BD26" s="204">
        <v>0</v>
      </c>
      <c r="BE26" t="s">
        <v>27</v>
      </c>
      <c r="BF26" s="3">
        <v>0</v>
      </c>
      <c r="BG26" s="202" t="str">
        <v>Anderup</v>
      </c>
      <c r="BH26" s="204">
        <v>0</v>
      </c>
      <c r="BI26" t="s">
        <v>27</v>
      </c>
      <c r="BJ26" s="3">
        <v>10</v>
      </c>
      <c r="BK26" s="202" t="str">
        <v>Anderup</v>
      </c>
      <c r="BL26" s="204">
        <v>10</v>
      </c>
      <c r="BM26" t="s">
        <v>27</v>
      </c>
      <c r="BN26" s="3">
        <v>0</v>
      </c>
      <c r="BO26" s="202" t="str">
        <v>Anderup</v>
      </c>
      <c r="BP26" s="203">
        <v>0</v>
      </c>
      <c r="BQ26" s="201" t="s">
        <v>27</v>
      </c>
      <c r="BR26" s="3">
        <v>0</v>
      </c>
      <c r="BS26" s="202" t="str">
        <v>Anderup</v>
      </c>
      <c r="BT26" s="204">
        <v>0</v>
      </c>
      <c r="BU26" t="s">
        <v>27</v>
      </c>
      <c r="BV26" s="3">
        <v>0</v>
      </c>
      <c r="BW26" s="202" t="str">
        <v>Anderup</v>
      </c>
      <c r="BX26" s="204">
        <v>0</v>
      </c>
      <c r="BY26" t="s">
        <v>27</v>
      </c>
      <c r="BZ26" s="3">
        <v>0</v>
      </c>
      <c r="CA26" s="202" t="str">
        <v>Anderup</v>
      </c>
      <c r="CB26" s="204">
        <v>0</v>
      </c>
      <c r="CC26" t="s">
        <v>27</v>
      </c>
      <c r="CD26" s="3">
        <v>0</v>
      </c>
      <c r="CE26" s="202" t="str">
        <v>Anderup</v>
      </c>
      <c r="CF26" s="203">
        <v>0</v>
      </c>
      <c r="CG26" s="201" t="s">
        <v>27</v>
      </c>
      <c r="CH26" s="3">
        <v>0</v>
      </c>
      <c r="CI26" s="202" t="str">
        <v>Anderup</v>
      </c>
      <c r="CJ26" s="204">
        <v>0</v>
      </c>
      <c r="CK26" t="s">
        <v>27</v>
      </c>
      <c r="CL26" s="3">
        <v>0</v>
      </c>
      <c r="CM26" s="202" t="str">
        <v>Anderup</v>
      </c>
      <c r="CN26" s="204">
        <v>0</v>
      </c>
      <c r="CO26" t="s">
        <v>27</v>
      </c>
      <c r="CP26" s="3">
        <v>0</v>
      </c>
      <c r="CQ26" s="202" t="str">
        <v>Anderup</v>
      </c>
      <c r="CR26" s="204">
        <v>0</v>
      </c>
      <c r="CS26" t="s">
        <v>27</v>
      </c>
      <c r="CT26" s="3">
        <v>0</v>
      </c>
      <c r="CU26" s="202" t="str">
        <v>Anderup</v>
      </c>
      <c r="CV26" s="204">
        <v>0</v>
      </c>
      <c r="CW26" t="s">
        <v>27</v>
      </c>
      <c r="CX26" s="3">
        <v>0</v>
      </c>
      <c r="CY26" s="202" t="str">
        <v>Anderup</v>
      </c>
      <c r="CZ26" s="204">
        <v>0</v>
      </c>
      <c r="DA26" t="s">
        <v>27</v>
      </c>
      <c r="DB26" s="3">
        <v>10</v>
      </c>
      <c r="DC26" s="202" t="str">
        <v>Anderup</v>
      </c>
      <c r="DD26" s="204">
        <v>10</v>
      </c>
      <c r="DE26" t="s">
        <v>27</v>
      </c>
      <c r="DF26" s="3">
        <v>0</v>
      </c>
      <c r="DG26" s="202" t="str">
        <v>Anderup</v>
      </c>
      <c r="DH26" s="203">
        <v>0</v>
      </c>
      <c r="DI26" s="201" t="s">
        <v>27</v>
      </c>
      <c r="DJ26" s="3">
        <v>0</v>
      </c>
      <c r="DK26" s="202" t="str">
        <v>Anderup</v>
      </c>
      <c r="DL26" s="204">
        <v>0</v>
      </c>
      <c r="DM26" t="s">
        <v>27</v>
      </c>
      <c r="DN26" s="3">
        <v>0</v>
      </c>
      <c r="DO26" s="202" t="str">
        <v>Anderup</v>
      </c>
      <c r="DP26" s="204">
        <v>0</v>
      </c>
      <c r="DQ26" t="s">
        <v>27</v>
      </c>
      <c r="DR26" s="3">
        <v>0</v>
      </c>
      <c r="DS26" s="202" t="str">
        <v>Anderup</v>
      </c>
      <c r="DT26" s="204">
        <v>0</v>
      </c>
      <c r="DU26" t="s">
        <v>27</v>
      </c>
      <c r="DV26" s="3">
        <v>0</v>
      </c>
      <c r="DW26" s="202" t="str">
        <v>Anderup</v>
      </c>
      <c r="DX26" s="203">
        <v>0</v>
      </c>
      <c r="DY26" s="201" t="s">
        <v>27</v>
      </c>
      <c r="DZ26" s="3">
        <v>0</v>
      </c>
      <c r="EA26" s="202" t="str">
        <v>Anderup</v>
      </c>
      <c r="EB26" s="204">
        <v>0</v>
      </c>
      <c r="EC26" t="s">
        <v>27</v>
      </c>
      <c r="ED26" s="3">
        <v>0</v>
      </c>
      <c r="EE26" s="202" t="str">
        <v>Anderup</v>
      </c>
      <c r="EF26" s="204">
        <v>0</v>
      </c>
      <c r="EG26" t="s">
        <v>27</v>
      </c>
      <c r="EH26" s="3">
        <v>0</v>
      </c>
      <c r="EI26" s="202" t="str">
        <v>Anderup</v>
      </c>
      <c r="EJ26" s="204">
        <v>0</v>
      </c>
      <c r="EK26" t="s">
        <v>27</v>
      </c>
      <c r="EL26" s="3">
        <v>0</v>
      </c>
      <c r="EM26" s="202" t="str">
        <v>Anderup</v>
      </c>
      <c r="EN26" s="203">
        <v>0</v>
      </c>
      <c r="EO26" s="201" t="s">
        <v>27</v>
      </c>
      <c r="EP26" s="3">
        <v>0</v>
      </c>
      <c r="EQ26" s="202" t="str">
        <v>Anderup</v>
      </c>
      <c r="ER26" s="204">
        <v>0</v>
      </c>
      <c r="ES26" t="s">
        <v>27</v>
      </c>
      <c r="ET26" s="3">
        <v>0</v>
      </c>
      <c r="EU26" s="202" t="str">
        <v>Anderup</v>
      </c>
      <c r="EV26" s="204">
        <v>0</v>
      </c>
      <c r="EW26" t="s">
        <v>27</v>
      </c>
      <c r="EX26" s="3">
        <v>0</v>
      </c>
      <c r="EY26" s="202" t="str">
        <v>Anderup</v>
      </c>
      <c r="EZ26" s="204">
        <v>0</v>
      </c>
      <c r="FA26" t="s">
        <v>27</v>
      </c>
      <c r="FB26" s="3">
        <v>0</v>
      </c>
      <c r="FC26" s="202" t="str">
        <v>Anderup</v>
      </c>
      <c r="FD26" s="203">
        <v>0</v>
      </c>
      <c r="FE26" s="201" t="s">
        <v>27</v>
      </c>
      <c r="FF26" s="3">
        <v>0</v>
      </c>
      <c r="FG26" s="202" t="str">
        <v>Anderup</v>
      </c>
      <c r="FH26" s="204">
        <v>0</v>
      </c>
      <c r="FI26" t="s">
        <v>27</v>
      </c>
      <c r="FJ26" s="3">
        <v>0</v>
      </c>
      <c r="FK26" s="202" t="str">
        <v>Anderup</v>
      </c>
      <c r="FL26" s="204">
        <v>0</v>
      </c>
      <c r="FM26" t="s">
        <v>27</v>
      </c>
      <c r="FN26" s="3">
        <v>0</v>
      </c>
      <c r="FO26" s="202" t="str">
        <v>Anderup</v>
      </c>
      <c r="FP26" s="204">
        <v>0</v>
      </c>
      <c r="FQ26" t="s">
        <v>27</v>
      </c>
      <c r="FR26" s="3">
        <v>0</v>
      </c>
      <c r="FS26" s="202" t="str">
        <v>Anderup</v>
      </c>
      <c r="FT26" s="203">
        <v>0</v>
      </c>
      <c r="FU26" s="201" t="s">
        <v>27</v>
      </c>
      <c r="FV26" s="3">
        <v>0</v>
      </c>
      <c r="FW26" s="202" t="str">
        <v>Anderup</v>
      </c>
      <c r="FX26" s="204">
        <v>0</v>
      </c>
      <c r="FY26" t="s">
        <v>27</v>
      </c>
      <c r="FZ26" s="3">
        <v>0</v>
      </c>
      <c r="GA26" s="202" t="str">
        <v>Anderup</v>
      </c>
      <c r="GB26" s="204">
        <v>0</v>
      </c>
      <c r="GC26" t="s">
        <v>27</v>
      </c>
      <c r="GD26" s="3">
        <v>0</v>
      </c>
      <c r="GE26" s="202" t="str">
        <v>Anderup</v>
      </c>
      <c r="GF26" s="204">
        <v>0</v>
      </c>
      <c r="GG26" t="s">
        <v>27</v>
      </c>
      <c r="GH26" s="3">
        <v>0</v>
      </c>
      <c r="GI26" s="202" t="str">
        <v>Anderup</v>
      </c>
      <c r="GJ26" s="203">
        <v>0</v>
      </c>
      <c r="GK26" s="201" t="s">
        <v>27</v>
      </c>
      <c r="GL26" s="3">
        <v>0</v>
      </c>
      <c r="GM26" s="202" t="str">
        <v>Anderup</v>
      </c>
      <c r="GN26" s="204">
        <v>0</v>
      </c>
      <c r="GO26" t="s">
        <v>27</v>
      </c>
      <c r="GP26" s="3">
        <v>0</v>
      </c>
      <c r="GQ26" s="202" t="str">
        <v>Anderup</v>
      </c>
      <c r="GR26" s="204">
        <v>0</v>
      </c>
      <c r="GS26" t="s">
        <v>27</v>
      </c>
      <c r="GT26" s="3">
        <v>0</v>
      </c>
      <c r="GU26" s="202" t="str">
        <v>Anderup</v>
      </c>
      <c r="GV26" s="204">
        <v>0</v>
      </c>
      <c r="GW26" t="s">
        <v>27</v>
      </c>
      <c r="GX26" s="3">
        <v>0</v>
      </c>
      <c r="GY26" s="202" t="str">
        <v>Anderup</v>
      </c>
      <c r="GZ26" s="204">
        <v>0</v>
      </c>
      <c r="HA26" t="s">
        <v>27</v>
      </c>
      <c r="HB26" s="3">
        <v>0</v>
      </c>
      <c r="HC26" s="202" t="str">
        <v>Anderup</v>
      </c>
      <c r="HD26" s="204">
        <v>0</v>
      </c>
    </row>
    <row r="27" spans="1:212" x14ac:dyDescent="0.3">
      <c r="A27" t="s">
        <v>31</v>
      </c>
      <c r="B27" s="3">
        <v>0</v>
      </c>
      <c r="C27" s="202" t="str">
        <v>Cottee</v>
      </c>
      <c r="D27" s="203">
        <v>0</v>
      </c>
      <c r="E27" s="201" t="s">
        <v>25</v>
      </c>
      <c r="F27" s="3">
        <v>5</v>
      </c>
      <c r="G27" s="202" t="str">
        <v>Cottee</v>
      </c>
      <c r="H27" s="204">
        <v>0</v>
      </c>
      <c r="I27" s="201" t="s">
        <v>30</v>
      </c>
      <c r="J27" s="3">
        <v>3</v>
      </c>
      <c r="K27" s="202" t="str">
        <v>Cottee</v>
      </c>
      <c r="L27" s="204">
        <v>0</v>
      </c>
      <c r="M27" s="201" t="s">
        <v>26</v>
      </c>
      <c r="N27" s="3">
        <v>0</v>
      </c>
      <c r="O27" s="202" t="str">
        <v>Cottee</v>
      </c>
      <c r="P27" s="204">
        <v>0</v>
      </c>
      <c r="Q27" t="s">
        <v>31</v>
      </c>
      <c r="R27" s="3">
        <v>0</v>
      </c>
      <c r="S27" s="202" t="str">
        <v>Cottee</v>
      </c>
      <c r="T27" s="203">
        <v>0</v>
      </c>
      <c r="U27" s="201" t="s">
        <v>31</v>
      </c>
      <c r="V27" s="3">
        <v>0</v>
      </c>
      <c r="W27" s="202" t="str">
        <v>Cottee</v>
      </c>
      <c r="X27" s="204">
        <v>0</v>
      </c>
      <c r="Y27" t="s">
        <v>31</v>
      </c>
      <c r="Z27" s="3">
        <v>0</v>
      </c>
      <c r="AA27" s="202" t="str">
        <v>Cottee</v>
      </c>
      <c r="AB27" s="204">
        <v>0</v>
      </c>
      <c r="AC27" t="s">
        <v>31</v>
      </c>
      <c r="AD27" s="3">
        <v>0</v>
      </c>
      <c r="AE27" s="202" t="str">
        <v>Cottee</v>
      </c>
      <c r="AF27" s="204">
        <v>0</v>
      </c>
      <c r="AG27" t="s">
        <v>31</v>
      </c>
      <c r="AH27" s="3">
        <v>10</v>
      </c>
      <c r="AI27" s="202" t="str">
        <v>Cottee</v>
      </c>
      <c r="AJ27" s="203">
        <v>10</v>
      </c>
      <c r="AK27" s="201" t="s">
        <v>31</v>
      </c>
      <c r="AL27" s="3">
        <v>0</v>
      </c>
      <c r="AM27" s="202" t="str">
        <v>Cottee</v>
      </c>
      <c r="AN27" s="204">
        <v>0</v>
      </c>
      <c r="AO27" t="s">
        <v>31</v>
      </c>
      <c r="AP27" s="3">
        <v>0</v>
      </c>
      <c r="AQ27" s="202" t="str">
        <v>Cottee</v>
      </c>
      <c r="AR27" s="204">
        <v>0</v>
      </c>
      <c r="AS27" t="s">
        <v>31</v>
      </c>
      <c r="AT27" s="3">
        <v>0</v>
      </c>
      <c r="AU27" s="202" t="str">
        <v>Cottee</v>
      </c>
      <c r="AV27" s="204">
        <v>0</v>
      </c>
      <c r="AW27" t="s">
        <v>31</v>
      </c>
      <c r="AX27" s="3">
        <v>0</v>
      </c>
      <c r="AY27" s="202" t="str">
        <v>Cottee</v>
      </c>
      <c r="AZ27" s="203">
        <v>0</v>
      </c>
      <c r="BA27" s="201" t="s">
        <v>31</v>
      </c>
      <c r="BB27" s="3">
        <v>0</v>
      </c>
      <c r="BC27" s="202" t="str">
        <v>Cottee</v>
      </c>
      <c r="BD27" s="204">
        <v>0</v>
      </c>
      <c r="BE27" t="s">
        <v>31</v>
      </c>
      <c r="BF27" s="3">
        <v>0</v>
      </c>
      <c r="BG27" s="202" t="str">
        <v>Cottee</v>
      </c>
      <c r="BH27" s="204">
        <v>0</v>
      </c>
      <c r="BI27" t="s">
        <v>31</v>
      </c>
      <c r="BJ27" s="3">
        <v>0</v>
      </c>
      <c r="BK27" s="202" t="str">
        <v>Cottee</v>
      </c>
      <c r="BL27" s="204">
        <v>0</v>
      </c>
      <c r="BM27" t="s">
        <v>31</v>
      </c>
      <c r="BN27" s="3">
        <v>0</v>
      </c>
      <c r="BO27" s="202" t="str">
        <v>Cottee</v>
      </c>
      <c r="BP27" s="203">
        <v>0</v>
      </c>
      <c r="BQ27" s="201" t="s">
        <v>31</v>
      </c>
      <c r="BR27" s="3">
        <v>0</v>
      </c>
      <c r="BS27" s="202" t="str">
        <v>Cottee</v>
      </c>
      <c r="BT27" s="204">
        <v>0</v>
      </c>
      <c r="BU27" t="s">
        <v>31</v>
      </c>
      <c r="BV27" s="3">
        <v>0</v>
      </c>
      <c r="BW27" s="202" t="str">
        <v>Cottee</v>
      </c>
      <c r="BX27" s="204">
        <v>0</v>
      </c>
      <c r="BY27" t="s">
        <v>31</v>
      </c>
      <c r="BZ27" s="3">
        <v>0</v>
      </c>
      <c r="CA27" s="202" t="str">
        <v>Cottee</v>
      </c>
      <c r="CB27" s="204">
        <v>0</v>
      </c>
      <c r="CC27" t="s">
        <v>31</v>
      </c>
      <c r="CD27" s="3">
        <v>10</v>
      </c>
      <c r="CE27" s="202" t="str">
        <v>Cottee</v>
      </c>
      <c r="CF27" s="203">
        <v>10</v>
      </c>
      <c r="CG27" s="201" t="s">
        <v>31</v>
      </c>
      <c r="CH27" s="3">
        <v>10</v>
      </c>
      <c r="CI27" s="202" t="str">
        <v>Cottee</v>
      </c>
      <c r="CJ27" s="204">
        <v>10</v>
      </c>
      <c r="CK27" t="s">
        <v>31</v>
      </c>
      <c r="CL27" s="3">
        <v>0</v>
      </c>
      <c r="CM27" s="202" t="str">
        <v>Cottee</v>
      </c>
      <c r="CN27" s="204">
        <v>0</v>
      </c>
      <c r="CO27" t="s">
        <v>31</v>
      </c>
      <c r="CP27" s="3">
        <v>0</v>
      </c>
      <c r="CQ27" s="202" t="str">
        <v>Cottee</v>
      </c>
      <c r="CR27" s="204">
        <v>0</v>
      </c>
      <c r="CS27" t="s">
        <v>31</v>
      </c>
      <c r="CT27" s="3">
        <v>0</v>
      </c>
      <c r="CU27" s="202" t="str">
        <v>Cottee</v>
      </c>
      <c r="CV27" s="204">
        <v>0</v>
      </c>
      <c r="CW27" t="s">
        <v>31</v>
      </c>
      <c r="CX27" s="3">
        <v>0</v>
      </c>
      <c r="CY27" s="202" t="str">
        <v>Cottee</v>
      </c>
      <c r="CZ27" s="204">
        <v>0</v>
      </c>
      <c r="DA27" t="s">
        <v>31</v>
      </c>
      <c r="DB27" s="3">
        <v>10</v>
      </c>
      <c r="DC27" s="202" t="str">
        <v>Cottee</v>
      </c>
      <c r="DD27" s="204">
        <v>10</v>
      </c>
      <c r="DE27" t="s">
        <v>31</v>
      </c>
      <c r="DF27" s="3">
        <v>0</v>
      </c>
      <c r="DG27" s="202" t="str">
        <v>Cottee</v>
      </c>
      <c r="DH27" s="203">
        <v>0</v>
      </c>
      <c r="DI27" s="201" t="s">
        <v>31</v>
      </c>
      <c r="DJ27" s="3">
        <v>0</v>
      </c>
      <c r="DK27" s="202" t="str">
        <v>Cottee</v>
      </c>
      <c r="DL27" s="204">
        <v>0</v>
      </c>
      <c r="DM27" t="s">
        <v>31</v>
      </c>
      <c r="DN27" s="3">
        <v>0</v>
      </c>
      <c r="DO27" s="202" t="str">
        <v>Cottee</v>
      </c>
      <c r="DP27" s="204">
        <v>0</v>
      </c>
      <c r="DQ27" t="s">
        <v>31</v>
      </c>
      <c r="DR27" s="3">
        <v>0</v>
      </c>
      <c r="DS27" s="202" t="str">
        <v>Cottee</v>
      </c>
      <c r="DT27" s="204">
        <v>0</v>
      </c>
      <c r="DU27" t="s">
        <v>31</v>
      </c>
      <c r="DV27" s="3">
        <v>0</v>
      </c>
      <c r="DW27" s="202" t="str">
        <v>Cottee</v>
      </c>
      <c r="DX27" s="203">
        <v>0</v>
      </c>
      <c r="DY27" s="201" t="s">
        <v>31</v>
      </c>
      <c r="DZ27" s="3">
        <v>0</v>
      </c>
      <c r="EA27" s="202" t="str">
        <v>Cottee</v>
      </c>
      <c r="EB27" s="204">
        <v>0</v>
      </c>
      <c r="EC27" t="s">
        <v>31</v>
      </c>
      <c r="ED27" s="3">
        <v>0</v>
      </c>
      <c r="EE27" s="202" t="str">
        <v>Cottee</v>
      </c>
      <c r="EF27" s="204">
        <v>0</v>
      </c>
      <c r="EG27" t="s">
        <v>31</v>
      </c>
      <c r="EH27" s="3">
        <v>0</v>
      </c>
      <c r="EI27" s="202" t="str">
        <v>Cottee</v>
      </c>
      <c r="EJ27" s="204">
        <v>0</v>
      </c>
      <c r="EK27" t="s">
        <v>31</v>
      </c>
      <c r="EL27" s="3">
        <v>0</v>
      </c>
      <c r="EM27" s="202" t="str">
        <v>Cottee</v>
      </c>
      <c r="EN27" s="203">
        <v>0</v>
      </c>
      <c r="EO27" s="201" t="s">
        <v>31</v>
      </c>
      <c r="EP27" s="3">
        <v>0</v>
      </c>
      <c r="EQ27" s="202" t="str">
        <v>Cottee</v>
      </c>
      <c r="ER27" s="204">
        <v>0</v>
      </c>
      <c r="ES27" t="s">
        <v>31</v>
      </c>
      <c r="ET27" s="3">
        <v>0</v>
      </c>
      <c r="EU27" s="202" t="str">
        <v>Cottee</v>
      </c>
      <c r="EV27" s="204">
        <v>0</v>
      </c>
      <c r="EW27" t="s">
        <v>31</v>
      </c>
      <c r="EX27" s="3">
        <v>0</v>
      </c>
      <c r="EY27" s="202" t="str">
        <v>Cottee</v>
      </c>
      <c r="EZ27" s="204">
        <v>0</v>
      </c>
      <c r="FA27" t="s">
        <v>31</v>
      </c>
      <c r="FB27" s="3">
        <v>0</v>
      </c>
      <c r="FC27" s="202" t="str">
        <v>Cottee</v>
      </c>
      <c r="FD27" s="203">
        <v>0</v>
      </c>
      <c r="FE27" s="201" t="s">
        <v>31</v>
      </c>
      <c r="FF27" s="3">
        <v>0</v>
      </c>
      <c r="FG27" s="202" t="str">
        <v>Cottee</v>
      </c>
      <c r="FH27" s="204">
        <v>0</v>
      </c>
      <c r="FI27" t="s">
        <v>31</v>
      </c>
      <c r="FJ27" s="3">
        <v>0</v>
      </c>
      <c r="FK27" s="202" t="str">
        <v>Cottee</v>
      </c>
      <c r="FL27" s="204">
        <v>0</v>
      </c>
      <c r="FM27" t="s">
        <v>31</v>
      </c>
      <c r="FN27" s="3">
        <v>0</v>
      </c>
      <c r="FO27" s="202" t="str">
        <v>Cottee</v>
      </c>
      <c r="FP27" s="204">
        <v>0</v>
      </c>
      <c r="FQ27" t="s">
        <v>31</v>
      </c>
      <c r="FR27" s="3">
        <v>0</v>
      </c>
      <c r="FS27" s="202" t="str">
        <v>Cottee</v>
      </c>
      <c r="FT27" s="203">
        <v>0</v>
      </c>
      <c r="FU27" s="201" t="s">
        <v>31</v>
      </c>
      <c r="FV27" s="3">
        <v>0</v>
      </c>
      <c r="FW27" s="202" t="str">
        <v>Cottee</v>
      </c>
      <c r="FX27" s="204">
        <v>0</v>
      </c>
      <c r="FY27" t="s">
        <v>31</v>
      </c>
      <c r="FZ27" s="3">
        <v>0</v>
      </c>
      <c r="GA27" s="202" t="str">
        <v>Cottee</v>
      </c>
      <c r="GB27" s="204">
        <v>0</v>
      </c>
      <c r="GC27" t="s">
        <v>31</v>
      </c>
      <c r="GD27" s="3">
        <v>0</v>
      </c>
      <c r="GE27" s="202" t="str">
        <v>Cottee</v>
      </c>
      <c r="GF27" s="204">
        <v>0</v>
      </c>
      <c r="GG27" t="s">
        <v>31</v>
      </c>
      <c r="GH27" s="3">
        <v>0</v>
      </c>
      <c r="GI27" s="202" t="str">
        <v>Cottee</v>
      </c>
      <c r="GJ27" s="203">
        <v>0</v>
      </c>
      <c r="GK27" s="201" t="s">
        <v>31</v>
      </c>
      <c r="GL27" s="3">
        <v>0</v>
      </c>
      <c r="GM27" s="202" t="str">
        <v>Cottee</v>
      </c>
      <c r="GN27" s="204">
        <v>0</v>
      </c>
      <c r="GO27" t="s">
        <v>31</v>
      </c>
      <c r="GP27" s="3">
        <v>0</v>
      </c>
      <c r="GQ27" s="202" t="str">
        <v>Cottee</v>
      </c>
      <c r="GR27" s="204">
        <v>0</v>
      </c>
      <c r="GS27" t="s">
        <v>31</v>
      </c>
      <c r="GT27" s="3">
        <v>0</v>
      </c>
      <c r="GU27" s="202" t="str">
        <v>Cottee</v>
      </c>
      <c r="GV27" s="204">
        <v>0</v>
      </c>
      <c r="GW27" t="s">
        <v>31</v>
      </c>
      <c r="GX27" s="3">
        <v>0</v>
      </c>
      <c r="GY27" s="202" t="str">
        <v>Cottee</v>
      </c>
      <c r="GZ27" s="204">
        <v>0</v>
      </c>
      <c r="HA27" t="s">
        <v>31</v>
      </c>
      <c r="HB27" s="3">
        <v>0</v>
      </c>
      <c r="HC27" s="202" t="str">
        <v>Cottee</v>
      </c>
      <c r="HD27" s="204">
        <v>0</v>
      </c>
    </row>
    <row r="28" spans="1:212" x14ac:dyDescent="0.3">
      <c r="A28" t="s">
        <v>30</v>
      </c>
      <c r="B28" s="3">
        <v>0</v>
      </c>
      <c r="C28" s="202" t="str">
        <v>Culopip</v>
      </c>
      <c r="D28" s="203">
        <v>0</v>
      </c>
      <c r="E28" s="201" t="s">
        <v>30</v>
      </c>
      <c r="F28" s="3">
        <v>3</v>
      </c>
      <c r="G28" s="202" t="str">
        <v>Culopip</v>
      </c>
      <c r="H28" s="204">
        <v>3</v>
      </c>
      <c r="I28" s="201" t="s">
        <v>26</v>
      </c>
      <c r="J28" s="3">
        <v>0</v>
      </c>
      <c r="K28" s="202" t="str">
        <v>Culopip</v>
      </c>
      <c r="L28" s="204">
        <v>3</v>
      </c>
      <c r="M28" s="201" t="s">
        <v>32</v>
      </c>
      <c r="N28" s="3">
        <v>0</v>
      </c>
      <c r="O28" s="202" t="str">
        <v>Culopip</v>
      </c>
      <c r="P28" s="204">
        <v>0</v>
      </c>
      <c r="Q28" t="s">
        <v>30</v>
      </c>
      <c r="R28" s="3">
        <v>0</v>
      </c>
      <c r="S28" s="202" t="str">
        <v>Culopip</v>
      </c>
      <c r="T28" s="203">
        <v>0</v>
      </c>
      <c r="U28" s="201" t="s">
        <v>30</v>
      </c>
      <c r="V28" s="3">
        <v>0</v>
      </c>
      <c r="W28" s="202" t="str">
        <v>Culopip</v>
      </c>
      <c r="X28" s="204">
        <v>0</v>
      </c>
      <c r="Y28" t="s">
        <v>30</v>
      </c>
      <c r="Z28" s="3">
        <v>0</v>
      </c>
      <c r="AA28" s="202" t="str">
        <v>Culopip</v>
      </c>
      <c r="AB28" s="204">
        <v>0</v>
      </c>
      <c r="AC28" t="s">
        <v>30</v>
      </c>
      <c r="AD28" s="3">
        <v>0</v>
      </c>
      <c r="AE28" s="202" t="str">
        <v>Culopip</v>
      </c>
      <c r="AF28" s="204">
        <v>0</v>
      </c>
      <c r="AG28" t="s">
        <v>30</v>
      </c>
      <c r="AH28" s="3">
        <v>0</v>
      </c>
      <c r="AI28" s="202" t="str">
        <v>Culopip</v>
      </c>
      <c r="AJ28" s="203">
        <v>0</v>
      </c>
      <c r="AK28" s="201" t="s">
        <v>30</v>
      </c>
      <c r="AL28" s="3">
        <v>0</v>
      </c>
      <c r="AM28" s="202" t="str">
        <v>Culopip</v>
      </c>
      <c r="AN28" s="204">
        <v>0</v>
      </c>
      <c r="AO28" t="s">
        <v>30</v>
      </c>
      <c r="AP28" s="3">
        <v>0</v>
      </c>
      <c r="AQ28" s="202" t="str">
        <v>Culopip</v>
      </c>
      <c r="AR28" s="204">
        <v>0</v>
      </c>
      <c r="AS28" t="s">
        <v>30</v>
      </c>
      <c r="AT28" s="3">
        <v>0</v>
      </c>
      <c r="AU28" s="202" t="str">
        <v>Culopip</v>
      </c>
      <c r="AV28" s="204">
        <v>0</v>
      </c>
      <c r="AW28" t="s">
        <v>30</v>
      </c>
      <c r="AX28" s="3">
        <v>0</v>
      </c>
      <c r="AY28" s="202" t="str">
        <v>Culopip</v>
      </c>
      <c r="AZ28" s="203">
        <v>0</v>
      </c>
      <c r="BA28" s="201" t="s">
        <v>30</v>
      </c>
      <c r="BB28" s="3">
        <v>0</v>
      </c>
      <c r="BC28" s="202" t="str">
        <v>Culopip</v>
      </c>
      <c r="BD28" s="204">
        <v>0</v>
      </c>
      <c r="BE28" t="s">
        <v>30</v>
      </c>
      <c r="BF28" s="3">
        <v>0</v>
      </c>
      <c r="BG28" s="202" t="str">
        <v>Culopip</v>
      </c>
      <c r="BH28" s="204">
        <v>0</v>
      </c>
      <c r="BI28" t="s">
        <v>30</v>
      </c>
      <c r="BJ28" s="3">
        <v>0</v>
      </c>
      <c r="BK28" s="202" t="str">
        <v>Culopip</v>
      </c>
      <c r="BL28" s="204">
        <v>0</v>
      </c>
      <c r="BM28" t="s">
        <v>30</v>
      </c>
      <c r="BN28" s="3">
        <v>0</v>
      </c>
      <c r="BO28" s="202" t="str">
        <v>Culopip</v>
      </c>
      <c r="BP28" s="203">
        <v>0</v>
      </c>
      <c r="BQ28" s="201" t="s">
        <v>30</v>
      </c>
      <c r="BR28" s="3">
        <v>10</v>
      </c>
      <c r="BS28" s="202" t="str">
        <v>Culopip</v>
      </c>
      <c r="BT28" s="204">
        <v>10</v>
      </c>
      <c r="BU28" t="s">
        <v>30</v>
      </c>
      <c r="BV28" s="3">
        <v>0</v>
      </c>
      <c r="BW28" s="202" t="str">
        <v>Culopip</v>
      </c>
      <c r="BX28" s="204">
        <v>0</v>
      </c>
      <c r="BY28" t="s">
        <v>30</v>
      </c>
      <c r="BZ28" s="3">
        <v>0</v>
      </c>
      <c r="CA28" s="202" t="str">
        <v>Culopip</v>
      </c>
      <c r="CB28" s="204">
        <v>0</v>
      </c>
      <c r="CC28" t="s">
        <v>30</v>
      </c>
      <c r="CD28" s="3">
        <v>0</v>
      </c>
      <c r="CE28" s="202" t="str">
        <v>Culopip</v>
      </c>
      <c r="CF28" s="203">
        <v>0</v>
      </c>
      <c r="CG28" s="201" t="s">
        <v>30</v>
      </c>
      <c r="CH28" s="3">
        <v>0</v>
      </c>
      <c r="CI28" s="202" t="str">
        <v>Culopip</v>
      </c>
      <c r="CJ28" s="204">
        <v>0</v>
      </c>
      <c r="CK28" t="s">
        <v>30</v>
      </c>
      <c r="CL28" s="3">
        <v>0</v>
      </c>
      <c r="CM28" s="202" t="str">
        <v>Culopip</v>
      </c>
      <c r="CN28" s="204">
        <v>0</v>
      </c>
      <c r="CO28" t="s">
        <v>30</v>
      </c>
      <c r="CP28" s="3">
        <v>0</v>
      </c>
      <c r="CQ28" s="202" t="str">
        <v>Culopip</v>
      </c>
      <c r="CR28" s="204">
        <v>0</v>
      </c>
      <c r="CS28" t="s">
        <v>30</v>
      </c>
      <c r="CT28" s="3">
        <v>0</v>
      </c>
      <c r="CU28" s="202" t="str">
        <v>Culopip</v>
      </c>
      <c r="CV28" s="204">
        <v>0</v>
      </c>
      <c r="CW28" t="s">
        <v>30</v>
      </c>
      <c r="CX28" s="3">
        <v>0</v>
      </c>
      <c r="CY28" s="202" t="str">
        <v>Culopip</v>
      </c>
      <c r="CZ28" s="204">
        <v>0</v>
      </c>
      <c r="DA28" t="s">
        <v>30</v>
      </c>
      <c r="DB28" s="3">
        <v>10</v>
      </c>
      <c r="DC28" s="202" t="str">
        <v>Culopip</v>
      </c>
      <c r="DD28" s="204">
        <v>10</v>
      </c>
      <c r="DE28" t="s">
        <v>30</v>
      </c>
      <c r="DF28" s="3">
        <v>0</v>
      </c>
      <c r="DG28" s="202" t="str">
        <v>Culopip</v>
      </c>
      <c r="DH28" s="203">
        <v>0</v>
      </c>
      <c r="DI28" s="201" t="s">
        <v>30</v>
      </c>
      <c r="DJ28" s="3">
        <v>10</v>
      </c>
      <c r="DK28" s="202" t="str">
        <v>Culopip</v>
      </c>
      <c r="DL28" s="204">
        <v>10</v>
      </c>
      <c r="DM28" t="s">
        <v>30</v>
      </c>
      <c r="DN28" s="3">
        <v>0</v>
      </c>
      <c r="DO28" s="202" t="str">
        <v>Culopip</v>
      </c>
      <c r="DP28" s="204">
        <v>0</v>
      </c>
      <c r="DQ28" t="s">
        <v>30</v>
      </c>
      <c r="DR28" s="3">
        <v>10</v>
      </c>
      <c r="DS28" s="202" t="str">
        <v>Culopip</v>
      </c>
      <c r="DT28" s="204">
        <v>10</v>
      </c>
      <c r="DU28" t="s">
        <v>30</v>
      </c>
      <c r="DV28" s="3">
        <v>0</v>
      </c>
      <c r="DW28" s="202" t="str">
        <v>Culopip</v>
      </c>
      <c r="DX28" s="203">
        <v>0</v>
      </c>
      <c r="DY28" s="201" t="s">
        <v>30</v>
      </c>
      <c r="DZ28" s="3">
        <v>0</v>
      </c>
      <c r="EA28" s="202" t="str">
        <v>Culopip</v>
      </c>
      <c r="EB28" s="204">
        <v>0</v>
      </c>
      <c r="EC28" t="s">
        <v>30</v>
      </c>
      <c r="ED28" s="3">
        <v>0</v>
      </c>
      <c r="EE28" s="202" t="str">
        <v>Culopip</v>
      </c>
      <c r="EF28" s="204">
        <v>0</v>
      </c>
      <c r="EG28" t="s">
        <v>30</v>
      </c>
      <c r="EH28" s="3">
        <v>0</v>
      </c>
      <c r="EI28" s="202" t="str">
        <v>Culopip</v>
      </c>
      <c r="EJ28" s="204">
        <v>0</v>
      </c>
      <c r="EK28" t="s">
        <v>30</v>
      </c>
      <c r="EL28" s="3">
        <v>0</v>
      </c>
      <c r="EM28" s="202" t="str">
        <v>Culopip</v>
      </c>
      <c r="EN28" s="203">
        <v>0</v>
      </c>
      <c r="EO28" s="201" t="s">
        <v>30</v>
      </c>
      <c r="EP28" s="3">
        <v>0</v>
      </c>
      <c r="EQ28" s="202" t="str">
        <v>Culopip</v>
      </c>
      <c r="ER28" s="204">
        <v>0</v>
      </c>
      <c r="ES28" t="s">
        <v>30</v>
      </c>
      <c r="ET28" s="3">
        <v>0</v>
      </c>
      <c r="EU28" s="202" t="str">
        <v>Culopip</v>
      </c>
      <c r="EV28" s="204">
        <v>0</v>
      </c>
      <c r="EW28" t="s">
        <v>30</v>
      </c>
      <c r="EX28" s="3">
        <v>0</v>
      </c>
      <c r="EY28" s="202" t="str">
        <v>Culopip</v>
      </c>
      <c r="EZ28" s="204">
        <v>0</v>
      </c>
      <c r="FA28" t="s">
        <v>30</v>
      </c>
      <c r="FB28" s="3">
        <v>0</v>
      </c>
      <c r="FC28" s="202" t="str">
        <v>Culopip</v>
      </c>
      <c r="FD28" s="203">
        <v>0</v>
      </c>
      <c r="FE28" s="201" t="s">
        <v>30</v>
      </c>
      <c r="FF28" s="3">
        <v>0</v>
      </c>
      <c r="FG28" s="202" t="str">
        <v>Culopip</v>
      </c>
      <c r="FH28" s="204">
        <v>0</v>
      </c>
      <c r="FI28" t="s">
        <v>30</v>
      </c>
      <c r="FJ28" s="3">
        <v>0</v>
      </c>
      <c r="FK28" s="202" t="str">
        <v>Culopip</v>
      </c>
      <c r="FL28" s="204">
        <v>0</v>
      </c>
      <c r="FM28" t="s">
        <v>30</v>
      </c>
      <c r="FN28" s="3">
        <v>0</v>
      </c>
      <c r="FO28" s="202" t="str">
        <v>Culopip</v>
      </c>
      <c r="FP28" s="204">
        <v>0</v>
      </c>
      <c r="FQ28" t="s">
        <v>30</v>
      </c>
      <c r="FR28" s="3">
        <v>0</v>
      </c>
      <c r="FS28" s="202" t="str">
        <v>Culopip</v>
      </c>
      <c r="FT28" s="203">
        <v>0</v>
      </c>
      <c r="FU28" s="201" t="s">
        <v>30</v>
      </c>
      <c r="FV28" s="3">
        <v>0</v>
      </c>
      <c r="FW28" s="202" t="str">
        <v>Culopip</v>
      </c>
      <c r="FX28" s="204">
        <v>0</v>
      </c>
      <c r="FY28" t="s">
        <v>30</v>
      </c>
      <c r="FZ28" s="3">
        <v>0</v>
      </c>
      <c r="GA28" s="202" t="str">
        <v>Culopip</v>
      </c>
      <c r="GB28" s="204">
        <v>0</v>
      </c>
      <c r="GC28" t="s">
        <v>30</v>
      </c>
      <c r="GD28" s="3">
        <v>0</v>
      </c>
      <c r="GE28" s="202" t="str">
        <v>Culopip</v>
      </c>
      <c r="GF28" s="204">
        <v>0</v>
      </c>
      <c r="GG28" t="s">
        <v>30</v>
      </c>
      <c r="GH28" s="3">
        <v>0</v>
      </c>
      <c r="GI28" s="202" t="str">
        <v>Culopip</v>
      </c>
      <c r="GJ28" s="203">
        <v>0</v>
      </c>
      <c r="GK28" s="201" t="s">
        <v>30</v>
      </c>
      <c r="GL28" s="3">
        <v>0</v>
      </c>
      <c r="GM28" s="202" t="str">
        <v>Culopip</v>
      </c>
      <c r="GN28" s="204">
        <v>0</v>
      </c>
      <c r="GO28" t="s">
        <v>30</v>
      </c>
      <c r="GP28" s="3">
        <v>0</v>
      </c>
      <c r="GQ28" s="202" t="str">
        <v>Culopip</v>
      </c>
      <c r="GR28" s="204">
        <v>0</v>
      </c>
      <c r="GS28" t="s">
        <v>30</v>
      </c>
      <c r="GT28" s="3">
        <v>0</v>
      </c>
      <c r="GU28" s="202" t="str">
        <v>Culopip</v>
      </c>
      <c r="GV28" s="204">
        <v>0</v>
      </c>
      <c r="GW28" t="s">
        <v>30</v>
      </c>
      <c r="GX28" s="3">
        <v>0</v>
      </c>
      <c r="GY28" s="202" t="str">
        <v>Culopip</v>
      </c>
      <c r="GZ28" s="204">
        <v>0</v>
      </c>
      <c r="HA28" t="s">
        <v>30</v>
      </c>
      <c r="HB28" s="3">
        <v>0</v>
      </c>
      <c r="HC28" s="202" t="str">
        <v>Culopip</v>
      </c>
      <c r="HD28" s="204">
        <v>0</v>
      </c>
    </row>
    <row r="29" spans="1:212" x14ac:dyDescent="0.3">
      <c r="A29" t="s">
        <v>32</v>
      </c>
      <c r="B29" s="3">
        <v>0</v>
      </c>
      <c r="C29" s="202" t="str">
        <v>Forest</v>
      </c>
      <c r="D29" s="203">
        <v>0</v>
      </c>
      <c r="E29" s="201" t="s">
        <v>33</v>
      </c>
      <c r="F29" s="3">
        <v>0</v>
      </c>
      <c r="G29" s="202" t="str">
        <v>Forest</v>
      </c>
      <c r="H29" s="204">
        <v>0</v>
      </c>
      <c r="I29" s="201" t="s">
        <v>27</v>
      </c>
      <c r="J29" s="3">
        <v>10</v>
      </c>
      <c r="K29" s="202" t="str">
        <v>Forest</v>
      </c>
      <c r="L29" s="204">
        <v>0</v>
      </c>
      <c r="M29" s="201" t="s">
        <v>28</v>
      </c>
      <c r="N29" s="3">
        <v>4</v>
      </c>
      <c r="O29" s="202" t="str">
        <v>Forest</v>
      </c>
      <c r="P29" s="204">
        <v>0</v>
      </c>
      <c r="Q29" t="s">
        <v>32</v>
      </c>
      <c r="R29" s="3">
        <v>0</v>
      </c>
      <c r="S29" s="202" t="str">
        <v>Forest</v>
      </c>
      <c r="T29" s="203">
        <v>0</v>
      </c>
      <c r="U29" s="201" t="s">
        <v>32</v>
      </c>
      <c r="V29" s="3">
        <v>0</v>
      </c>
      <c r="W29" s="202" t="str">
        <v>Forest</v>
      </c>
      <c r="X29" s="204">
        <v>0</v>
      </c>
      <c r="Y29" t="s">
        <v>32</v>
      </c>
      <c r="Z29" s="3">
        <v>0</v>
      </c>
      <c r="AA29" s="202" t="str">
        <v>Forest</v>
      </c>
      <c r="AB29" s="204">
        <v>0</v>
      </c>
      <c r="AC29" t="s">
        <v>32</v>
      </c>
      <c r="AD29" s="3">
        <v>0</v>
      </c>
      <c r="AE29" s="202" t="str">
        <v>Forest</v>
      </c>
      <c r="AF29" s="204">
        <v>0</v>
      </c>
      <c r="AG29" t="s">
        <v>32</v>
      </c>
      <c r="AH29" s="3">
        <v>0</v>
      </c>
      <c r="AI29" s="202" t="str">
        <v>Forest</v>
      </c>
      <c r="AJ29" s="203">
        <v>0</v>
      </c>
      <c r="AK29" s="201" t="s">
        <v>32</v>
      </c>
      <c r="AL29" s="3">
        <v>0</v>
      </c>
      <c r="AM29" s="202" t="str">
        <v>Forest</v>
      </c>
      <c r="AN29" s="204">
        <v>0</v>
      </c>
      <c r="AO29" t="s">
        <v>32</v>
      </c>
      <c r="AP29" s="3">
        <v>0</v>
      </c>
      <c r="AQ29" s="202" t="str">
        <v>Forest</v>
      </c>
      <c r="AR29" s="204">
        <v>0</v>
      </c>
      <c r="AS29" t="s">
        <v>32</v>
      </c>
      <c r="AT29" s="3">
        <v>0</v>
      </c>
      <c r="AU29" s="202" t="str">
        <v>Forest</v>
      </c>
      <c r="AV29" s="204">
        <v>0</v>
      </c>
      <c r="AW29" t="s">
        <v>32</v>
      </c>
      <c r="AX29" s="3">
        <v>0</v>
      </c>
      <c r="AY29" s="202" t="str">
        <v>Forest</v>
      </c>
      <c r="AZ29" s="203">
        <v>0</v>
      </c>
      <c r="BA29" s="201" t="s">
        <v>32</v>
      </c>
      <c r="BB29" s="3">
        <v>0</v>
      </c>
      <c r="BC29" s="202" t="str">
        <v>Forest</v>
      </c>
      <c r="BD29" s="204">
        <v>0</v>
      </c>
      <c r="BE29" t="s">
        <v>32</v>
      </c>
      <c r="BF29" s="3">
        <v>0</v>
      </c>
      <c r="BG29" s="202" t="str">
        <v>Forest</v>
      </c>
      <c r="BH29" s="204">
        <v>0</v>
      </c>
      <c r="BI29" t="s">
        <v>32</v>
      </c>
      <c r="BJ29" s="3">
        <v>0</v>
      </c>
      <c r="BK29" s="202" t="str">
        <v>Forest</v>
      </c>
      <c r="BL29" s="204">
        <v>0</v>
      </c>
      <c r="BM29" t="s">
        <v>32</v>
      </c>
      <c r="BN29" s="3">
        <v>0</v>
      </c>
      <c r="BO29" s="202" t="str">
        <v>Forest</v>
      </c>
      <c r="BP29" s="203">
        <v>0</v>
      </c>
      <c r="BQ29" s="201" t="s">
        <v>32</v>
      </c>
      <c r="BR29" s="3">
        <v>0</v>
      </c>
      <c r="BS29" s="202" t="str">
        <v>Forest</v>
      </c>
      <c r="BT29" s="204">
        <v>0</v>
      </c>
      <c r="BU29" t="s">
        <v>32</v>
      </c>
      <c r="BV29" s="3">
        <v>0</v>
      </c>
      <c r="BW29" s="202" t="str">
        <v>Forest</v>
      </c>
      <c r="BX29" s="204">
        <v>0</v>
      </c>
      <c r="BY29" t="s">
        <v>32</v>
      </c>
      <c r="BZ29" s="3">
        <v>0</v>
      </c>
      <c r="CA29" s="202" t="str">
        <v>Forest</v>
      </c>
      <c r="CB29" s="204">
        <v>0</v>
      </c>
      <c r="CC29" t="s">
        <v>32</v>
      </c>
      <c r="CD29" s="3">
        <v>0</v>
      </c>
      <c r="CE29" s="202" t="str">
        <v>Forest</v>
      </c>
      <c r="CF29" s="203">
        <v>0</v>
      </c>
      <c r="CG29" s="201" t="s">
        <v>32</v>
      </c>
      <c r="CH29" s="3">
        <v>0</v>
      </c>
      <c r="CI29" s="202" t="str">
        <v>Forest</v>
      </c>
      <c r="CJ29" s="204">
        <v>0</v>
      </c>
      <c r="CK29" t="s">
        <v>32</v>
      </c>
      <c r="CL29" s="3">
        <v>0</v>
      </c>
      <c r="CM29" s="202" t="str">
        <v>Forest</v>
      </c>
      <c r="CN29" s="204">
        <v>0</v>
      </c>
      <c r="CO29" t="s">
        <v>32</v>
      </c>
      <c r="CP29" s="3">
        <v>0</v>
      </c>
      <c r="CQ29" s="202" t="str">
        <v>Forest</v>
      </c>
      <c r="CR29" s="204">
        <v>0</v>
      </c>
      <c r="CS29" t="s">
        <v>32</v>
      </c>
      <c r="CT29" s="3">
        <v>0</v>
      </c>
      <c r="CU29" s="202" t="str">
        <v>Forest</v>
      </c>
      <c r="CV29" s="204">
        <v>0</v>
      </c>
      <c r="CW29" t="s">
        <v>32</v>
      </c>
      <c r="CX29" s="3">
        <v>0</v>
      </c>
      <c r="CY29" s="202" t="str">
        <v>Forest</v>
      </c>
      <c r="CZ29" s="204">
        <v>0</v>
      </c>
      <c r="DA29" t="s">
        <v>32</v>
      </c>
      <c r="DB29" s="3">
        <v>10</v>
      </c>
      <c r="DC29" s="202" t="str">
        <v>Forest</v>
      </c>
      <c r="DD29" s="204">
        <v>10</v>
      </c>
      <c r="DE29" t="s">
        <v>32</v>
      </c>
      <c r="DF29" s="3">
        <v>0</v>
      </c>
      <c r="DG29" s="202" t="str">
        <v>Forest</v>
      </c>
      <c r="DH29" s="203">
        <v>0</v>
      </c>
      <c r="DI29" s="201" t="s">
        <v>32</v>
      </c>
      <c r="DJ29" s="3">
        <v>0</v>
      </c>
      <c r="DK29" s="202" t="str">
        <v>Forest</v>
      </c>
      <c r="DL29" s="204">
        <v>0</v>
      </c>
      <c r="DM29" t="s">
        <v>32</v>
      </c>
      <c r="DN29" s="3">
        <v>0</v>
      </c>
      <c r="DO29" s="202" t="str">
        <v>Forest</v>
      </c>
      <c r="DP29" s="204">
        <v>0</v>
      </c>
      <c r="DQ29" t="s">
        <v>32</v>
      </c>
      <c r="DR29" s="3">
        <v>0</v>
      </c>
      <c r="DS29" s="202" t="str">
        <v>Forest</v>
      </c>
      <c r="DT29" s="204">
        <v>0</v>
      </c>
      <c r="DU29" t="s">
        <v>32</v>
      </c>
      <c r="DV29" s="3">
        <v>0</v>
      </c>
      <c r="DW29" s="202" t="str">
        <v>Forest</v>
      </c>
      <c r="DX29" s="203">
        <v>0</v>
      </c>
      <c r="DY29" s="201" t="s">
        <v>32</v>
      </c>
      <c r="DZ29" s="3">
        <v>0</v>
      </c>
      <c r="EA29" s="202" t="str">
        <v>Forest</v>
      </c>
      <c r="EB29" s="204">
        <v>0</v>
      </c>
      <c r="EC29" t="s">
        <v>32</v>
      </c>
      <c r="ED29" s="3">
        <v>0</v>
      </c>
      <c r="EE29" s="202" t="str">
        <v>Forest</v>
      </c>
      <c r="EF29" s="204">
        <v>0</v>
      </c>
      <c r="EG29" t="s">
        <v>32</v>
      </c>
      <c r="EH29" s="3">
        <v>0</v>
      </c>
      <c r="EI29" s="202" t="str">
        <v>Forest</v>
      </c>
      <c r="EJ29" s="204">
        <v>0</v>
      </c>
      <c r="EK29" t="s">
        <v>32</v>
      </c>
      <c r="EL29" s="3">
        <v>0</v>
      </c>
      <c r="EM29" s="202" t="str">
        <v>Forest</v>
      </c>
      <c r="EN29" s="203">
        <v>0</v>
      </c>
      <c r="EO29" s="201" t="s">
        <v>32</v>
      </c>
      <c r="EP29" s="3">
        <v>0</v>
      </c>
      <c r="EQ29" s="202" t="str">
        <v>Forest</v>
      </c>
      <c r="ER29" s="204">
        <v>0</v>
      </c>
      <c r="ES29" t="s">
        <v>32</v>
      </c>
      <c r="ET29" s="3">
        <v>0</v>
      </c>
      <c r="EU29" s="202" t="str">
        <v>Forest</v>
      </c>
      <c r="EV29" s="204">
        <v>0</v>
      </c>
      <c r="EW29" t="s">
        <v>32</v>
      </c>
      <c r="EX29" s="3">
        <v>0</v>
      </c>
      <c r="EY29" s="202" t="str">
        <v>Forest</v>
      </c>
      <c r="EZ29" s="204">
        <v>0</v>
      </c>
      <c r="FA29" t="s">
        <v>32</v>
      </c>
      <c r="FB29" s="3">
        <v>0</v>
      </c>
      <c r="FC29" s="202" t="str">
        <v>Forest</v>
      </c>
      <c r="FD29" s="203">
        <v>0</v>
      </c>
      <c r="FE29" s="201" t="s">
        <v>32</v>
      </c>
      <c r="FF29" s="3">
        <v>0</v>
      </c>
      <c r="FG29" s="202" t="str">
        <v>Forest</v>
      </c>
      <c r="FH29" s="204">
        <v>0</v>
      </c>
      <c r="FI29" t="s">
        <v>32</v>
      </c>
      <c r="FJ29" s="3">
        <v>0</v>
      </c>
      <c r="FK29" s="202" t="str">
        <v>Forest</v>
      </c>
      <c r="FL29" s="204">
        <v>0</v>
      </c>
      <c r="FM29" t="s">
        <v>32</v>
      </c>
      <c r="FN29" s="3">
        <v>0</v>
      </c>
      <c r="FO29" s="202" t="str">
        <v>Forest</v>
      </c>
      <c r="FP29" s="204">
        <v>0</v>
      </c>
      <c r="FQ29" t="s">
        <v>32</v>
      </c>
      <c r="FR29" s="3">
        <v>0</v>
      </c>
      <c r="FS29" s="202" t="str">
        <v>Forest</v>
      </c>
      <c r="FT29" s="203">
        <v>0</v>
      </c>
      <c r="FU29" s="201" t="s">
        <v>32</v>
      </c>
      <c r="FV29" s="3">
        <v>0</v>
      </c>
      <c r="FW29" s="202" t="str">
        <v>Forest</v>
      </c>
      <c r="FX29" s="204">
        <v>0</v>
      </c>
      <c r="FY29" t="s">
        <v>32</v>
      </c>
      <c r="FZ29" s="3">
        <v>0</v>
      </c>
      <c r="GA29" s="202" t="str">
        <v>Forest</v>
      </c>
      <c r="GB29" s="204">
        <v>0</v>
      </c>
      <c r="GC29" t="s">
        <v>32</v>
      </c>
      <c r="GD29" s="3">
        <v>0</v>
      </c>
      <c r="GE29" s="202" t="str">
        <v>Forest</v>
      </c>
      <c r="GF29" s="204">
        <v>0</v>
      </c>
      <c r="GG29" t="s">
        <v>32</v>
      </c>
      <c r="GH29" s="3">
        <v>0</v>
      </c>
      <c r="GI29" s="202" t="str">
        <v>Forest</v>
      </c>
      <c r="GJ29" s="203">
        <v>0</v>
      </c>
      <c r="GK29" s="201" t="s">
        <v>32</v>
      </c>
      <c r="GL29" s="3">
        <v>0</v>
      </c>
      <c r="GM29" s="202" t="str">
        <v>Forest</v>
      </c>
      <c r="GN29" s="204">
        <v>0</v>
      </c>
      <c r="GO29" t="s">
        <v>32</v>
      </c>
      <c r="GP29" s="3">
        <v>0</v>
      </c>
      <c r="GQ29" s="202" t="str">
        <v>Forest</v>
      </c>
      <c r="GR29" s="204">
        <v>0</v>
      </c>
      <c r="GS29" t="s">
        <v>32</v>
      </c>
      <c r="GT29" s="3">
        <v>0</v>
      </c>
      <c r="GU29" s="202" t="str">
        <v>Forest</v>
      </c>
      <c r="GV29" s="204">
        <v>0</v>
      </c>
      <c r="GW29" t="s">
        <v>32</v>
      </c>
      <c r="GX29" s="3">
        <v>0</v>
      </c>
      <c r="GY29" s="202" t="str">
        <v>Forest</v>
      </c>
      <c r="GZ29" s="204">
        <v>0</v>
      </c>
      <c r="HA29" t="s">
        <v>32</v>
      </c>
      <c r="HB29" s="3">
        <v>0</v>
      </c>
      <c r="HC29" s="202" t="str">
        <v>Forest</v>
      </c>
      <c r="HD29" s="204">
        <v>0</v>
      </c>
    </row>
    <row r="30" spans="1:212" x14ac:dyDescent="0.3">
      <c r="A30" t="s">
        <v>33</v>
      </c>
      <c r="B30" s="3">
        <v>0</v>
      </c>
      <c r="C30" s="202" t="str">
        <v>Harry</v>
      </c>
      <c r="D30" s="203">
        <v>0</v>
      </c>
      <c r="E30" s="201" t="s">
        <v>34</v>
      </c>
      <c r="F30" s="3">
        <v>0</v>
      </c>
      <c r="G30" s="202" t="str">
        <v>Harry</v>
      </c>
      <c r="H30" s="204">
        <v>0</v>
      </c>
      <c r="I30" s="201" t="s">
        <v>35</v>
      </c>
      <c r="J30" s="3">
        <v>0</v>
      </c>
      <c r="K30" s="202" t="str">
        <v>Harry</v>
      </c>
      <c r="L30" s="204">
        <v>0</v>
      </c>
      <c r="M30" s="201" t="s">
        <v>25</v>
      </c>
      <c r="N30" s="3">
        <v>0</v>
      </c>
      <c r="O30" s="202" t="str">
        <v>Harry</v>
      </c>
      <c r="P30" s="204">
        <v>4</v>
      </c>
      <c r="Q30" t="s">
        <v>33</v>
      </c>
      <c r="R30" s="3">
        <v>0</v>
      </c>
      <c r="S30" s="202" t="str">
        <v>Harry</v>
      </c>
      <c r="T30" s="203">
        <v>0</v>
      </c>
      <c r="U30" s="201" t="s">
        <v>33</v>
      </c>
      <c r="V30" s="3">
        <v>0</v>
      </c>
      <c r="W30" s="202" t="str">
        <v>Harry</v>
      </c>
      <c r="X30" s="204">
        <v>0</v>
      </c>
      <c r="Y30" t="s">
        <v>33</v>
      </c>
      <c r="Z30" s="3">
        <v>0</v>
      </c>
      <c r="AA30" s="202" t="str">
        <v>Harry</v>
      </c>
      <c r="AB30" s="204">
        <v>0</v>
      </c>
      <c r="AC30" t="s">
        <v>33</v>
      </c>
      <c r="AD30" s="3">
        <v>0</v>
      </c>
      <c r="AE30" s="202" t="str">
        <v>Harry</v>
      </c>
      <c r="AF30" s="204">
        <v>0</v>
      </c>
      <c r="AG30" t="s">
        <v>33</v>
      </c>
      <c r="AH30" s="3">
        <v>0</v>
      </c>
      <c r="AI30" s="202" t="str">
        <v>Harry</v>
      </c>
      <c r="AJ30" s="203">
        <v>0</v>
      </c>
      <c r="AK30" s="201" t="s">
        <v>33</v>
      </c>
      <c r="AL30" s="3">
        <v>0</v>
      </c>
      <c r="AM30" s="202" t="str">
        <v>Harry</v>
      </c>
      <c r="AN30" s="204">
        <v>0</v>
      </c>
      <c r="AO30" t="s">
        <v>33</v>
      </c>
      <c r="AP30" s="3">
        <v>0</v>
      </c>
      <c r="AQ30" s="202" t="str">
        <v>Harry</v>
      </c>
      <c r="AR30" s="204">
        <v>0</v>
      </c>
      <c r="AS30" t="s">
        <v>33</v>
      </c>
      <c r="AT30" s="3">
        <v>0</v>
      </c>
      <c r="AU30" s="202" t="str">
        <v>Harry</v>
      </c>
      <c r="AV30" s="204">
        <v>0</v>
      </c>
      <c r="AW30" t="s">
        <v>33</v>
      </c>
      <c r="AX30" s="3">
        <v>0</v>
      </c>
      <c r="AY30" s="202" t="str">
        <v>Harry</v>
      </c>
      <c r="AZ30" s="203">
        <v>0</v>
      </c>
      <c r="BA30" s="201" t="s">
        <v>33</v>
      </c>
      <c r="BB30" s="3">
        <v>0</v>
      </c>
      <c r="BC30" s="202" t="str">
        <v>Harry</v>
      </c>
      <c r="BD30" s="204">
        <v>0</v>
      </c>
      <c r="BE30" t="s">
        <v>33</v>
      </c>
      <c r="BF30" s="3">
        <v>0</v>
      </c>
      <c r="BG30" s="202" t="str">
        <v>Harry</v>
      </c>
      <c r="BH30" s="204">
        <v>0</v>
      </c>
      <c r="BI30" t="s">
        <v>33</v>
      </c>
      <c r="BJ30" s="3">
        <v>0</v>
      </c>
      <c r="BK30" s="202" t="str">
        <v>Harry</v>
      </c>
      <c r="BL30" s="204">
        <v>0</v>
      </c>
      <c r="BM30" t="s">
        <v>33</v>
      </c>
      <c r="BN30" s="3">
        <v>0</v>
      </c>
      <c r="BO30" s="202" t="str">
        <v>Harry</v>
      </c>
      <c r="BP30" s="203">
        <v>0</v>
      </c>
      <c r="BQ30" s="201" t="s">
        <v>33</v>
      </c>
      <c r="BR30" s="3">
        <v>0</v>
      </c>
      <c r="BS30" s="202" t="str">
        <v>Harry</v>
      </c>
      <c r="BT30" s="204">
        <v>0</v>
      </c>
      <c r="BU30" t="s">
        <v>33</v>
      </c>
      <c r="BV30" s="3">
        <v>0</v>
      </c>
      <c r="BW30" s="202" t="str">
        <v>Harry</v>
      </c>
      <c r="BX30" s="204">
        <v>0</v>
      </c>
      <c r="BY30" t="s">
        <v>33</v>
      </c>
      <c r="BZ30" s="3">
        <v>0</v>
      </c>
      <c r="CA30" s="202" t="str">
        <v>Harry</v>
      </c>
      <c r="CB30" s="204">
        <v>0</v>
      </c>
      <c r="CC30" t="s">
        <v>33</v>
      </c>
      <c r="CD30" s="3">
        <v>0</v>
      </c>
      <c r="CE30" s="202" t="str">
        <v>Harry</v>
      </c>
      <c r="CF30" s="203">
        <v>0</v>
      </c>
      <c r="CG30" s="201" t="s">
        <v>33</v>
      </c>
      <c r="CH30" s="3">
        <v>0</v>
      </c>
      <c r="CI30" s="202" t="str">
        <v>Harry</v>
      </c>
      <c r="CJ30" s="204">
        <v>0</v>
      </c>
      <c r="CK30" t="s">
        <v>33</v>
      </c>
      <c r="CL30" s="3">
        <v>0</v>
      </c>
      <c r="CM30" s="202" t="str">
        <v>Harry</v>
      </c>
      <c r="CN30" s="204">
        <v>0</v>
      </c>
      <c r="CO30" t="s">
        <v>33</v>
      </c>
      <c r="CP30" s="3">
        <v>0</v>
      </c>
      <c r="CQ30" s="202" t="str">
        <v>Harry</v>
      </c>
      <c r="CR30" s="204">
        <v>0</v>
      </c>
      <c r="CS30" t="s">
        <v>33</v>
      </c>
      <c r="CT30" s="3">
        <v>0</v>
      </c>
      <c r="CU30" s="202" t="str">
        <v>Harry</v>
      </c>
      <c r="CV30" s="204">
        <v>0</v>
      </c>
      <c r="CW30" t="s">
        <v>33</v>
      </c>
      <c r="CX30" s="3">
        <v>0</v>
      </c>
      <c r="CY30" s="202" t="str">
        <v>Harry</v>
      </c>
      <c r="CZ30" s="204">
        <v>0</v>
      </c>
      <c r="DA30" t="s">
        <v>33</v>
      </c>
      <c r="DB30" s="3">
        <v>10</v>
      </c>
      <c r="DC30" s="202" t="str">
        <v>Harry</v>
      </c>
      <c r="DD30" s="204">
        <v>10</v>
      </c>
      <c r="DE30" t="s">
        <v>33</v>
      </c>
      <c r="DF30" s="3">
        <v>0</v>
      </c>
      <c r="DG30" s="202" t="str">
        <v>Harry</v>
      </c>
      <c r="DH30" s="203">
        <v>0</v>
      </c>
      <c r="DI30" s="201" t="s">
        <v>33</v>
      </c>
      <c r="DJ30" s="3">
        <v>0</v>
      </c>
      <c r="DK30" s="202" t="str">
        <v>Harry</v>
      </c>
      <c r="DL30" s="204">
        <v>0</v>
      </c>
      <c r="DM30" t="s">
        <v>33</v>
      </c>
      <c r="DN30" s="3">
        <v>0</v>
      </c>
      <c r="DO30" s="202" t="str">
        <v>Harry</v>
      </c>
      <c r="DP30" s="204">
        <v>0</v>
      </c>
      <c r="DQ30" t="s">
        <v>33</v>
      </c>
      <c r="DR30" s="3">
        <v>0</v>
      </c>
      <c r="DS30" s="202" t="str">
        <v>Harry</v>
      </c>
      <c r="DT30" s="204">
        <v>0</v>
      </c>
      <c r="DU30" t="s">
        <v>33</v>
      </c>
      <c r="DV30" s="3">
        <v>0</v>
      </c>
      <c r="DW30" s="202" t="str">
        <v>Harry</v>
      </c>
      <c r="DX30" s="203">
        <v>0</v>
      </c>
      <c r="DY30" s="201" t="s">
        <v>33</v>
      </c>
      <c r="DZ30" s="3">
        <v>0</v>
      </c>
      <c r="EA30" s="202" t="str">
        <v>Harry</v>
      </c>
      <c r="EB30" s="204">
        <v>0</v>
      </c>
      <c r="EC30" t="s">
        <v>33</v>
      </c>
      <c r="ED30" s="3">
        <v>0</v>
      </c>
      <c r="EE30" s="202" t="str">
        <v>Harry</v>
      </c>
      <c r="EF30" s="204">
        <v>0</v>
      </c>
      <c r="EG30" t="s">
        <v>33</v>
      </c>
      <c r="EH30" s="3">
        <v>0</v>
      </c>
      <c r="EI30" s="202" t="str">
        <v>Harry</v>
      </c>
      <c r="EJ30" s="204">
        <v>0</v>
      </c>
      <c r="EK30" t="s">
        <v>33</v>
      </c>
      <c r="EL30" s="3">
        <v>0</v>
      </c>
      <c r="EM30" s="202" t="str">
        <v>Harry</v>
      </c>
      <c r="EN30" s="203">
        <v>0</v>
      </c>
      <c r="EO30" s="201" t="s">
        <v>33</v>
      </c>
      <c r="EP30" s="3">
        <v>0</v>
      </c>
      <c r="EQ30" s="202" t="str">
        <v>Harry</v>
      </c>
      <c r="ER30" s="204">
        <v>0</v>
      </c>
      <c r="ES30" t="s">
        <v>33</v>
      </c>
      <c r="ET30" s="3">
        <v>0</v>
      </c>
      <c r="EU30" s="202" t="str">
        <v>Harry</v>
      </c>
      <c r="EV30" s="204">
        <v>0</v>
      </c>
      <c r="EW30" t="s">
        <v>33</v>
      </c>
      <c r="EX30" s="3">
        <v>0</v>
      </c>
      <c r="EY30" s="202" t="str">
        <v>Harry</v>
      </c>
      <c r="EZ30" s="204">
        <v>0</v>
      </c>
      <c r="FA30" t="s">
        <v>33</v>
      </c>
      <c r="FB30" s="3">
        <v>0</v>
      </c>
      <c r="FC30" s="202" t="str">
        <v>Harry</v>
      </c>
      <c r="FD30" s="203">
        <v>0</v>
      </c>
      <c r="FE30" s="201" t="s">
        <v>33</v>
      </c>
      <c r="FF30" s="3">
        <v>0</v>
      </c>
      <c r="FG30" s="202" t="str">
        <v>Harry</v>
      </c>
      <c r="FH30" s="204">
        <v>0</v>
      </c>
      <c r="FI30" t="s">
        <v>33</v>
      </c>
      <c r="FJ30" s="3">
        <v>0</v>
      </c>
      <c r="FK30" s="202" t="str">
        <v>Harry</v>
      </c>
      <c r="FL30" s="204">
        <v>0</v>
      </c>
      <c r="FM30" t="s">
        <v>33</v>
      </c>
      <c r="FN30" s="3">
        <v>0</v>
      </c>
      <c r="FO30" s="202" t="str">
        <v>Harry</v>
      </c>
      <c r="FP30" s="204">
        <v>0</v>
      </c>
      <c r="FQ30" t="s">
        <v>33</v>
      </c>
      <c r="FR30" s="3">
        <v>0</v>
      </c>
      <c r="FS30" s="202" t="str">
        <v>Harry</v>
      </c>
      <c r="FT30" s="203">
        <v>0</v>
      </c>
      <c r="FU30" s="201" t="s">
        <v>33</v>
      </c>
      <c r="FV30" s="3">
        <v>0</v>
      </c>
      <c r="FW30" s="202" t="str">
        <v>Harry</v>
      </c>
      <c r="FX30" s="204">
        <v>0</v>
      </c>
      <c r="FY30" t="s">
        <v>33</v>
      </c>
      <c r="FZ30" s="3">
        <v>0</v>
      </c>
      <c r="GA30" s="202" t="str">
        <v>Harry</v>
      </c>
      <c r="GB30" s="204">
        <v>0</v>
      </c>
      <c r="GC30" t="s">
        <v>33</v>
      </c>
      <c r="GD30" s="3">
        <v>0</v>
      </c>
      <c r="GE30" s="202" t="str">
        <v>Harry</v>
      </c>
      <c r="GF30" s="204">
        <v>0</v>
      </c>
      <c r="GG30" t="s">
        <v>33</v>
      </c>
      <c r="GH30" s="3">
        <v>0</v>
      </c>
      <c r="GI30" s="202" t="str">
        <v>Harry</v>
      </c>
      <c r="GJ30" s="203">
        <v>0</v>
      </c>
      <c r="GK30" s="201" t="s">
        <v>33</v>
      </c>
      <c r="GL30" s="3">
        <v>0</v>
      </c>
      <c r="GM30" s="202" t="str">
        <v>Harry</v>
      </c>
      <c r="GN30" s="204">
        <v>0</v>
      </c>
      <c r="GO30" t="s">
        <v>33</v>
      </c>
      <c r="GP30" s="3">
        <v>0</v>
      </c>
      <c r="GQ30" s="202" t="str">
        <v>Harry</v>
      </c>
      <c r="GR30" s="204">
        <v>0</v>
      </c>
      <c r="GS30" t="s">
        <v>33</v>
      </c>
      <c r="GT30" s="3">
        <v>0</v>
      </c>
      <c r="GU30" s="202" t="str">
        <v>Harry</v>
      </c>
      <c r="GV30" s="204">
        <v>0</v>
      </c>
      <c r="GW30" t="s">
        <v>33</v>
      </c>
      <c r="GX30" s="3">
        <v>0</v>
      </c>
      <c r="GY30" s="202" t="str">
        <v>Harry</v>
      </c>
      <c r="GZ30" s="204">
        <v>0</v>
      </c>
      <c r="HA30" t="s">
        <v>33</v>
      </c>
      <c r="HB30" s="3">
        <v>0</v>
      </c>
      <c r="HC30" s="202" t="str">
        <v>Harry</v>
      </c>
      <c r="HD30" s="204">
        <v>0</v>
      </c>
    </row>
    <row r="31" spans="1:212" x14ac:dyDescent="0.3">
      <c r="A31" t="s">
        <v>36</v>
      </c>
      <c r="B31" s="3">
        <v>0</v>
      </c>
      <c r="C31" s="202" t="str">
        <v>Højgård</v>
      </c>
      <c r="D31" s="203">
        <v>0</v>
      </c>
      <c r="E31" s="201" t="s">
        <v>27</v>
      </c>
      <c r="F31" s="3">
        <v>3</v>
      </c>
      <c r="G31" s="202" t="str">
        <v>Højgård</v>
      </c>
      <c r="H31" s="204">
        <v>0</v>
      </c>
      <c r="I31" s="201" t="s">
        <v>37</v>
      </c>
      <c r="J31" s="3">
        <v>0</v>
      </c>
      <c r="K31" s="202" t="str">
        <v>Højgård</v>
      </c>
      <c r="L31" s="204">
        <v>0</v>
      </c>
      <c r="M31" s="201" t="s">
        <v>29</v>
      </c>
      <c r="N31" s="3">
        <v>0</v>
      </c>
      <c r="O31" s="202" t="str">
        <v>Højgård</v>
      </c>
      <c r="P31" s="204">
        <v>0</v>
      </c>
      <c r="Q31" t="s">
        <v>36</v>
      </c>
      <c r="R31" s="3">
        <v>0</v>
      </c>
      <c r="S31" s="202" t="str">
        <v>Højgård</v>
      </c>
      <c r="T31" s="203">
        <v>0</v>
      </c>
      <c r="U31" s="201" t="s">
        <v>36</v>
      </c>
      <c r="V31" s="3">
        <v>0</v>
      </c>
      <c r="W31" s="202" t="str">
        <v>Højgård</v>
      </c>
      <c r="X31" s="204">
        <v>0</v>
      </c>
      <c r="Y31" t="s">
        <v>36</v>
      </c>
      <c r="Z31" s="3">
        <v>0</v>
      </c>
      <c r="AA31" s="202" t="str">
        <v>Højgård</v>
      </c>
      <c r="AB31" s="204">
        <v>0</v>
      </c>
      <c r="AC31" t="s">
        <v>36</v>
      </c>
      <c r="AD31" s="3">
        <v>0</v>
      </c>
      <c r="AE31" s="202" t="str">
        <v>Højgård</v>
      </c>
      <c r="AF31" s="204">
        <v>0</v>
      </c>
      <c r="AG31" t="s">
        <v>36</v>
      </c>
      <c r="AH31" s="3">
        <v>0</v>
      </c>
      <c r="AI31" s="202" t="str">
        <v>Højgård</v>
      </c>
      <c r="AJ31" s="203">
        <v>0</v>
      </c>
      <c r="AK31" s="201" t="s">
        <v>36</v>
      </c>
      <c r="AL31" s="3">
        <v>0</v>
      </c>
      <c r="AM31" s="202" t="str">
        <v>Højgård</v>
      </c>
      <c r="AN31" s="204">
        <v>0</v>
      </c>
      <c r="AO31" t="s">
        <v>36</v>
      </c>
      <c r="AP31" s="3">
        <v>0</v>
      </c>
      <c r="AQ31" s="202" t="str">
        <v>Højgård</v>
      </c>
      <c r="AR31" s="204">
        <v>0</v>
      </c>
      <c r="AS31" t="s">
        <v>36</v>
      </c>
      <c r="AT31" s="3">
        <v>0</v>
      </c>
      <c r="AU31" s="202" t="str">
        <v>Højgård</v>
      </c>
      <c r="AV31" s="204">
        <v>0</v>
      </c>
      <c r="AW31" t="s">
        <v>36</v>
      </c>
      <c r="AX31" s="3">
        <v>0</v>
      </c>
      <c r="AY31" s="202" t="str">
        <v>Højgård</v>
      </c>
      <c r="AZ31" s="203">
        <v>0</v>
      </c>
      <c r="BA31" s="201" t="s">
        <v>36</v>
      </c>
      <c r="BB31" s="3">
        <v>0</v>
      </c>
      <c r="BC31" s="202" t="str">
        <v>Højgård</v>
      </c>
      <c r="BD31" s="204">
        <v>0</v>
      </c>
      <c r="BE31" t="s">
        <v>36</v>
      </c>
      <c r="BF31" s="3">
        <v>0</v>
      </c>
      <c r="BG31" s="202" t="str">
        <v>Højgård</v>
      </c>
      <c r="BH31" s="204">
        <v>0</v>
      </c>
      <c r="BI31" t="s">
        <v>36</v>
      </c>
      <c r="BJ31" s="3">
        <v>0</v>
      </c>
      <c r="BK31" s="202" t="str">
        <v>Højgård</v>
      </c>
      <c r="BL31" s="204">
        <v>0</v>
      </c>
      <c r="BM31" t="s">
        <v>36</v>
      </c>
      <c r="BN31" s="3">
        <v>0</v>
      </c>
      <c r="BO31" s="202" t="str">
        <v>Højgård</v>
      </c>
      <c r="BP31" s="203">
        <v>0</v>
      </c>
      <c r="BQ31" s="201" t="s">
        <v>36</v>
      </c>
      <c r="BR31" s="3">
        <v>0</v>
      </c>
      <c r="BS31" s="202" t="str">
        <v>Højgård</v>
      </c>
      <c r="BT31" s="204">
        <v>0</v>
      </c>
      <c r="BU31" t="s">
        <v>36</v>
      </c>
      <c r="BV31" s="3">
        <v>0</v>
      </c>
      <c r="BW31" s="202" t="str">
        <v>Højgård</v>
      </c>
      <c r="BX31" s="204">
        <v>0</v>
      </c>
      <c r="BY31" t="s">
        <v>36</v>
      </c>
      <c r="BZ31" s="3">
        <v>0</v>
      </c>
      <c r="CA31" s="202" t="str">
        <v>Højgård</v>
      </c>
      <c r="CB31" s="204">
        <v>0</v>
      </c>
      <c r="CC31" t="s">
        <v>36</v>
      </c>
      <c r="CD31" s="3">
        <v>0</v>
      </c>
      <c r="CE31" s="202" t="str">
        <v>Højgård</v>
      </c>
      <c r="CF31" s="203">
        <v>0</v>
      </c>
      <c r="CG31" s="201" t="s">
        <v>36</v>
      </c>
      <c r="CH31" s="3">
        <v>0</v>
      </c>
      <c r="CI31" s="202" t="str">
        <v>Højgård</v>
      </c>
      <c r="CJ31" s="204">
        <v>0</v>
      </c>
      <c r="CK31" t="s">
        <v>36</v>
      </c>
      <c r="CL31" s="3">
        <v>0</v>
      </c>
      <c r="CM31" s="202" t="str">
        <v>Højgård</v>
      </c>
      <c r="CN31" s="204">
        <v>0</v>
      </c>
      <c r="CO31" t="s">
        <v>36</v>
      </c>
      <c r="CP31" s="3">
        <v>0</v>
      </c>
      <c r="CQ31" s="202" t="str">
        <v>Højgård</v>
      </c>
      <c r="CR31" s="204">
        <v>0</v>
      </c>
      <c r="CS31" t="s">
        <v>36</v>
      </c>
      <c r="CT31" s="3">
        <v>0</v>
      </c>
      <c r="CU31" s="202" t="str">
        <v>Højgård</v>
      </c>
      <c r="CV31" s="204">
        <v>0</v>
      </c>
      <c r="CW31" t="s">
        <v>36</v>
      </c>
      <c r="CX31" s="3">
        <v>0</v>
      </c>
      <c r="CY31" s="202" t="str">
        <v>Højgård</v>
      </c>
      <c r="CZ31" s="204">
        <v>0</v>
      </c>
      <c r="DA31" t="s">
        <v>36</v>
      </c>
      <c r="DB31" s="3">
        <v>10</v>
      </c>
      <c r="DC31" s="202" t="str">
        <v>Højgård</v>
      </c>
      <c r="DD31" s="204">
        <v>10</v>
      </c>
      <c r="DE31" t="s">
        <v>36</v>
      </c>
      <c r="DF31" s="3">
        <v>0</v>
      </c>
      <c r="DG31" s="202" t="str">
        <v>Højgård</v>
      </c>
      <c r="DH31" s="203">
        <v>0</v>
      </c>
      <c r="DI31" s="201" t="s">
        <v>36</v>
      </c>
      <c r="DJ31" s="3">
        <v>0</v>
      </c>
      <c r="DK31" s="202" t="str">
        <v>Højgård</v>
      </c>
      <c r="DL31" s="204">
        <v>0</v>
      </c>
      <c r="DM31" t="s">
        <v>36</v>
      </c>
      <c r="DN31" s="3">
        <v>0</v>
      </c>
      <c r="DO31" s="202" t="str">
        <v>Højgård</v>
      </c>
      <c r="DP31" s="204">
        <v>0</v>
      </c>
      <c r="DQ31" t="s">
        <v>36</v>
      </c>
      <c r="DR31" s="3">
        <v>0</v>
      </c>
      <c r="DS31" s="202" t="str">
        <v>Højgård</v>
      </c>
      <c r="DT31" s="204">
        <v>0</v>
      </c>
      <c r="DU31" t="s">
        <v>36</v>
      </c>
      <c r="DV31" s="3">
        <v>0</v>
      </c>
      <c r="DW31" s="202" t="str">
        <v>Højgård</v>
      </c>
      <c r="DX31" s="203">
        <v>0</v>
      </c>
      <c r="DY31" s="201" t="s">
        <v>36</v>
      </c>
      <c r="DZ31" s="3">
        <v>0</v>
      </c>
      <c r="EA31" s="202" t="str">
        <v>Højgård</v>
      </c>
      <c r="EB31" s="204">
        <v>0</v>
      </c>
      <c r="EC31" t="s">
        <v>36</v>
      </c>
      <c r="ED31" s="3">
        <v>0</v>
      </c>
      <c r="EE31" s="202" t="str">
        <v>Højgård</v>
      </c>
      <c r="EF31" s="204">
        <v>0</v>
      </c>
      <c r="EG31" t="s">
        <v>36</v>
      </c>
      <c r="EH31" s="3">
        <v>0</v>
      </c>
      <c r="EI31" s="202" t="str">
        <v>Højgård</v>
      </c>
      <c r="EJ31" s="204">
        <v>0</v>
      </c>
      <c r="EK31" t="s">
        <v>36</v>
      </c>
      <c r="EL31" s="3">
        <v>0</v>
      </c>
      <c r="EM31" s="202" t="str">
        <v>Højgård</v>
      </c>
      <c r="EN31" s="203">
        <v>0</v>
      </c>
      <c r="EO31" s="201" t="s">
        <v>36</v>
      </c>
      <c r="EP31" s="3">
        <v>0</v>
      </c>
      <c r="EQ31" s="202" t="str">
        <v>Højgård</v>
      </c>
      <c r="ER31" s="204">
        <v>0</v>
      </c>
      <c r="ES31" t="s">
        <v>36</v>
      </c>
      <c r="ET31" s="3">
        <v>0</v>
      </c>
      <c r="EU31" s="202" t="str">
        <v>Højgård</v>
      </c>
      <c r="EV31" s="204">
        <v>0</v>
      </c>
      <c r="EW31" t="s">
        <v>36</v>
      </c>
      <c r="EX31" s="3">
        <v>0</v>
      </c>
      <c r="EY31" s="202" t="str">
        <v>Højgård</v>
      </c>
      <c r="EZ31" s="204">
        <v>0</v>
      </c>
      <c r="FA31" t="s">
        <v>36</v>
      </c>
      <c r="FB31" s="3">
        <v>0</v>
      </c>
      <c r="FC31" s="202" t="str">
        <v>Højgård</v>
      </c>
      <c r="FD31" s="203">
        <v>0</v>
      </c>
      <c r="FE31" s="201" t="s">
        <v>36</v>
      </c>
      <c r="FF31" s="3">
        <v>0</v>
      </c>
      <c r="FG31" s="202" t="str">
        <v>Højgård</v>
      </c>
      <c r="FH31" s="204">
        <v>0</v>
      </c>
      <c r="FI31" t="s">
        <v>36</v>
      </c>
      <c r="FJ31" s="3">
        <v>0</v>
      </c>
      <c r="FK31" s="202" t="str">
        <v>Højgård</v>
      </c>
      <c r="FL31" s="204">
        <v>0</v>
      </c>
      <c r="FM31" t="s">
        <v>36</v>
      </c>
      <c r="FN31" s="3">
        <v>0</v>
      </c>
      <c r="FO31" s="202" t="str">
        <v>Højgård</v>
      </c>
      <c r="FP31" s="204">
        <v>0</v>
      </c>
      <c r="FQ31" t="s">
        <v>36</v>
      </c>
      <c r="FR31" s="3">
        <v>0</v>
      </c>
      <c r="FS31" s="202" t="str">
        <v>Højgård</v>
      </c>
      <c r="FT31" s="203">
        <v>0</v>
      </c>
      <c r="FU31" s="201" t="s">
        <v>36</v>
      </c>
      <c r="FV31" s="3">
        <v>0</v>
      </c>
      <c r="FW31" s="202" t="str">
        <v>Højgård</v>
      </c>
      <c r="FX31" s="204">
        <v>0</v>
      </c>
      <c r="FY31" t="s">
        <v>36</v>
      </c>
      <c r="FZ31" s="3">
        <v>0</v>
      </c>
      <c r="GA31" s="202" t="str">
        <v>Højgård</v>
      </c>
      <c r="GB31" s="204">
        <v>0</v>
      </c>
      <c r="GC31" t="s">
        <v>36</v>
      </c>
      <c r="GD31" s="3">
        <v>0</v>
      </c>
      <c r="GE31" s="202" t="str">
        <v>Højgård</v>
      </c>
      <c r="GF31" s="204">
        <v>0</v>
      </c>
      <c r="GG31" t="s">
        <v>36</v>
      </c>
      <c r="GH31" s="3">
        <v>0</v>
      </c>
      <c r="GI31" s="202" t="str">
        <v>Højgård</v>
      </c>
      <c r="GJ31" s="203">
        <v>0</v>
      </c>
      <c r="GK31" s="201" t="s">
        <v>36</v>
      </c>
      <c r="GL31" s="3">
        <v>0</v>
      </c>
      <c r="GM31" s="202" t="str">
        <v>Højgård</v>
      </c>
      <c r="GN31" s="204">
        <v>0</v>
      </c>
      <c r="GO31" t="s">
        <v>36</v>
      </c>
      <c r="GP31" s="3">
        <v>0</v>
      </c>
      <c r="GQ31" s="202" t="str">
        <v>Højgård</v>
      </c>
      <c r="GR31" s="204">
        <v>0</v>
      </c>
      <c r="GS31" t="s">
        <v>36</v>
      </c>
      <c r="GT31" s="3">
        <v>0</v>
      </c>
      <c r="GU31" s="202" t="str">
        <v>Højgård</v>
      </c>
      <c r="GV31" s="204">
        <v>0</v>
      </c>
      <c r="GW31" t="s">
        <v>36</v>
      </c>
      <c r="GX31" s="3">
        <v>0</v>
      </c>
      <c r="GY31" s="202" t="str">
        <v>Højgård</v>
      </c>
      <c r="GZ31" s="204">
        <v>0</v>
      </c>
      <c r="HA31" t="s">
        <v>36</v>
      </c>
      <c r="HB31" s="3">
        <v>0</v>
      </c>
      <c r="HC31" s="202" t="str">
        <v>Højgård</v>
      </c>
      <c r="HD31" s="204">
        <v>0</v>
      </c>
    </row>
    <row r="32" spans="1:212" x14ac:dyDescent="0.3">
      <c r="A32" t="s">
        <v>38</v>
      </c>
      <c r="B32" s="3">
        <v>0</v>
      </c>
      <c r="C32" s="202" t="str">
        <v>IanRush</v>
      </c>
      <c r="D32" s="203">
        <v>0</v>
      </c>
      <c r="E32" s="201" t="s">
        <v>36</v>
      </c>
      <c r="F32" s="3">
        <v>0</v>
      </c>
      <c r="G32" s="202" t="str">
        <v>IanRush</v>
      </c>
      <c r="H32" s="204">
        <v>0</v>
      </c>
      <c r="I32" s="201" t="s">
        <v>39</v>
      </c>
      <c r="J32" s="3">
        <v>0</v>
      </c>
      <c r="K32" s="202" t="str">
        <v>IanRush</v>
      </c>
      <c r="L32" s="204">
        <v>0</v>
      </c>
      <c r="M32" s="201" t="s">
        <v>39</v>
      </c>
      <c r="N32" s="3">
        <v>0</v>
      </c>
      <c r="O32" s="202" t="str">
        <v>IanRush</v>
      </c>
      <c r="P32" s="204">
        <v>0</v>
      </c>
      <c r="Q32" t="s">
        <v>38</v>
      </c>
      <c r="R32" s="3">
        <v>0</v>
      </c>
      <c r="S32" s="202" t="str">
        <v>IanRush</v>
      </c>
      <c r="T32" s="203">
        <v>0</v>
      </c>
      <c r="U32" s="201" t="s">
        <v>38</v>
      </c>
      <c r="V32" s="3">
        <v>0</v>
      </c>
      <c r="W32" s="202" t="str">
        <v>IanRush</v>
      </c>
      <c r="X32" s="204">
        <v>0</v>
      </c>
      <c r="Y32" t="s">
        <v>38</v>
      </c>
      <c r="Z32" s="3">
        <v>0</v>
      </c>
      <c r="AA32" s="202" t="str">
        <v>IanRush</v>
      </c>
      <c r="AB32" s="204">
        <v>0</v>
      </c>
      <c r="AC32" t="s">
        <v>38</v>
      </c>
      <c r="AD32" s="3">
        <v>0</v>
      </c>
      <c r="AE32" s="202" t="str">
        <v>IanRush</v>
      </c>
      <c r="AF32" s="204">
        <v>0</v>
      </c>
      <c r="AG32" t="s">
        <v>38</v>
      </c>
      <c r="AH32" s="3">
        <v>10</v>
      </c>
      <c r="AI32" s="202" t="str">
        <v>IanRush</v>
      </c>
      <c r="AJ32" s="203">
        <v>10</v>
      </c>
      <c r="AK32" s="201" t="s">
        <v>38</v>
      </c>
      <c r="AL32" s="3">
        <v>0</v>
      </c>
      <c r="AM32" s="202" t="str">
        <v>IanRush</v>
      </c>
      <c r="AN32" s="204">
        <v>0</v>
      </c>
      <c r="AO32" t="s">
        <v>38</v>
      </c>
      <c r="AP32" s="3">
        <v>10</v>
      </c>
      <c r="AQ32" s="202" t="str">
        <v>IanRush</v>
      </c>
      <c r="AR32" s="204">
        <v>10</v>
      </c>
      <c r="AS32" t="s">
        <v>38</v>
      </c>
      <c r="AT32" s="3">
        <v>0</v>
      </c>
      <c r="AU32" s="202" t="str">
        <v>IanRush</v>
      </c>
      <c r="AV32" s="204">
        <v>0</v>
      </c>
      <c r="AW32" t="s">
        <v>38</v>
      </c>
      <c r="AX32" s="3">
        <v>0</v>
      </c>
      <c r="AY32" s="202" t="str">
        <v>IanRush</v>
      </c>
      <c r="AZ32" s="203">
        <v>0</v>
      </c>
      <c r="BA32" s="201" t="s">
        <v>38</v>
      </c>
      <c r="BB32" s="3">
        <v>0</v>
      </c>
      <c r="BC32" s="202" t="str">
        <v>IanRush</v>
      </c>
      <c r="BD32" s="204">
        <v>0</v>
      </c>
      <c r="BE32" t="s">
        <v>38</v>
      </c>
      <c r="BF32" s="3">
        <v>0</v>
      </c>
      <c r="BG32" s="202" t="str">
        <v>IanRush</v>
      </c>
      <c r="BH32" s="204">
        <v>0</v>
      </c>
      <c r="BI32" t="s">
        <v>38</v>
      </c>
      <c r="BJ32" s="3">
        <v>0</v>
      </c>
      <c r="BK32" s="202" t="str">
        <v>IanRush</v>
      </c>
      <c r="BL32" s="204">
        <v>0</v>
      </c>
      <c r="BM32" t="s">
        <v>38</v>
      </c>
      <c r="BN32" s="3">
        <v>0</v>
      </c>
      <c r="BO32" s="202" t="str">
        <v>IanRush</v>
      </c>
      <c r="BP32" s="203">
        <v>0</v>
      </c>
      <c r="BQ32" s="201" t="s">
        <v>38</v>
      </c>
      <c r="BR32" s="3">
        <v>0</v>
      </c>
      <c r="BS32" s="202" t="str">
        <v>IanRush</v>
      </c>
      <c r="BT32" s="204">
        <v>0</v>
      </c>
      <c r="BU32" t="s">
        <v>38</v>
      </c>
      <c r="BV32" s="3">
        <v>0</v>
      </c>
      <c r="BW32" s="202" t="str">
        <v>IanRush</v>
      </c>
      <c r="BX32" s="204">
        <v>0</v>
      </c>
      <c r="BY32" t="s">
        <v>38</v>
      </c>
      <c r="BZ32" s="3">
        <v>0</v>
      </c>
      <c r="CA32" s="202" t="str">
        <v>IanRush</v>
      </c>
      <c r="CB32" s="204">
        <v>0</v>
      </c>
      <c r="CC32" t="s">
        <v>38</v>
      </c>
      <c r="CD32" s="3">
        <v>0</v>
      </c>
      <c r="CE32" s="202" t="str">
        <v>IanRush</v>
      </c>
      <c r="CF32" s="203">
        <v>0</v>
      </c>
      <c r="CG32" s="201" t="s">
        <v>38</v>
      </c>
      <c r="CH32" s="3">
        <v>0</v>
      </c>
      <c r="CI32" s="202" t="str">
        <v>IanRush</v>
      </c>
      <c r="CJ32" s="204">
        <v>0</v>
      </c>
      <c r="CK32" t="s">
        <v>38</v>
      </c>
      <c r="CL32" s="3">
        <v>0</v>
      </c>
      <c r="CM32" s="202" t="str">
        <v>IanRush</v>
      </c>
      <c r="CN32" s="204">
        <v>0</v>
      </c>
      <c r="CO32" t="s">
        <v>38</v>
      </c>
      <c r="CP32" s="3">
        <v>10</v>
      </c>
      <c r="CQ32" s="202" t="str">
        <v>IanRush</v>
      </c>
      <c r="CR32" s="204">
        <v>10</v>
      </c>
      <c r="CS32" t="s">
        <v>38</v>
      </c>
      <c r="CT32" s="3">
        <v>0</v>
      </c>
      <c r="CU32" s="202" t="str">
        <v>IanRush</v>
      </c>
      <c r="CV32" s="204">
        <v>0</v>
      </c>
      <c r="CW32" t="s">
        <v>38</v>
      </c>
      <c r="CX32" s="3">
        <v>0</v>
      </c>
      <c r="CY32" s="202" t="str">
        <v>IanRush</v>
      </c>
      <c r="CZ32" s="204">
        <v>0</v>
      </c>
      <c r="DA32" t="s">
        <v>38</v>
      </c>
      <c r="DB32" s="3">
        <v>10</v>
      </c>
      <c r="DC32" s="202" t="str">
        <v>IanRush</v>
      </c>
      <c r="DD32" s="204">
        <v>10</v>
      </c>
      <c r="DE32" t="s">
        <v>38</v>
      </c>
      <c r="DF32" s="3">
        <v>0</v>
      </c>
      <c r="DG32" s="202" t="str">
        <v>IanRush</v>
      </c>
      <c r="DH32" s="203">
        <v>0</v>
      </c>
      <c r="DI32" s="201" t="s">
        <v>38</v>
      </c>
      <c r="DJ32" s="3">
        <v>0</v>
      </c>
      <c r="DK32" s="202" t="str">
        <v>IanRush</v>
      </c>
      <c r="DL32" s="204">
        <v>0</v>
      </c>
      <c r="DM32" t="s">
        <v>38</v>
      </c>
      <c r="DN32" s="3">
        <v>0</v>
      </c>
      <c r="DO32" s="202" t="str">
        <v>IanRush</v>
      </c>
      <c r="DP32" s="204">
        <v>0</v>
      </c>
      <c r="DQ32" t="s">
        <v>38</v>
      </c>
      <c r="DR32" s="3">
        <v>0</v>
      </c>
      <c r="DS32" s="202" t="str">
        <v>IanRush</v>
      </c>
      <c r="DT32" s="204">
        <v>0</v>
      </c>
      <c r="DU32" t="s">
        <v>38</v>
      </c>
      <c r="DV32" s="3">
        <v>0</v>
      </c>
      <c r="DW32" s="202" t="str">
        <v>IanRush</v>
      </c>
      <c r="DX32" s="203">
        <v>0</v>
      </c>
      <c r="DY32" s="201" t="s">
        <v>38</v>
      </c>
      <c r="DZ32" s="3">
        <v>0</v>
      </c>
      <c r="EA32" s="202" t="str">
        <v>IanRush</v>
      </c>
      <c r="EB32" s="204">
        <v>0</v>
      </c>
      <c r="EC32" t="s">
        <v>38</v>
      </c>
      <c r="ED32" s="3">
        <v>0</v>
      </c>
      <c r="EE32" s="202" t="str">
        <v>IanRush</v>
      </c>
      <c r="EF32" s="204">
        <v>0</v>
      </c>
      <c r="EG32" t="s">
        <v>38</v>
      </c>
      <c r="EH32" s="3">
        <v>0</v>
      </c>
      <c r="EI32" s="202" t="str">
        <v>IanRush</v>
      </c>
      <c r="EJ32" s="204">
        <v>0</v>
      </c>
      <c r="EK32" t="s">
        <v>38</v>
      </c>
      <c r="EL32" s="3">
        <v>0</v>
      </c>
      <c r="EM32" s="202" t="str">
        <v>IanRush</v>
      </c>
      <c r="EN32" s="203">
        <v>0</v>
      </c>
      <c r="EO32" s="201" t="s">
        <v>38</v>
      </c>
      <c r="EP32" s="3">
        <v>0</v>
      </c>
      <c r="EQ32" s="202" t="str">
        <v>IanRush</v>
      </c>
      <c r="ER32" s="204">
        <v>0</v>
      </c>
      <c r="ES32" t="s">
        <v>38</v>
      </c>
      <c r="ET32" s="3">
        <v>0</v>
      </c>
      <c r="EU32" s="202" t="str">
        <v>IanRush</v>
      </c>
      <c r="EV32" s="204">
        <v>0</v>
      </c>
      <c r="EW32" t="s">
        <v>38</v>
      </c>
      <c r="EX32" s="3">
        <v>0</v>
      </c>
      <c r="EY32" s="202" t="str">
        <v>IanRush</v>
      </c>
      <c r="EZ32" s="204">
        <v>0</v>
      </c>
      <c r="FA32" t="s">
        <v>38</v>
      </c>
      <c r="FB32" s="3">
        <v>0</v>
      </c>
      <c r="FC32" s="202" t="str">
        <v>IanRush</v>
      </c>
      <c r="FD32" s="203">
        <v>0</v>
      </c>
      <c r="FE32" s="201" t="s">
        <v>38</v>
      </c>
      <c r="FF32" s="3">
        <v>0</v>
      </c>
      <c r="FG32" s="202" t="str">
        <v>IanRush</v>
      </c>
      <c r="FH32" s="204">
        <v>0</v>
      </c>
      <c r="FI32" t="s">
        <v>38</v>
      </c>
      <c r="FJ32" s="3">
        <v>0</v>
      </c>
      <c r="FK32" s="202" t="str">
        <v>IanRush</v>
      </c>
      <c r="FL32" s="204">
        <v>0</v>
      </c>
      <c r="FM32" t="s">
        <v>38</v>
      </c>
      <c r="FN32" s="3">
        <v>0</v>
      </c>
      <c r="FO32" s="202" t="str">
        <v>IanRush</v>
      </c>
      <c r="FP32" s="204">
        <v>0</v>
      </c>
      <c r="FQ32" t="s">
        <v>38</v>
      </c>
      <c r="FR32" s="3">
        <v>0</v>
      </c>
      <c r="FS32" s="202" t="str">
        <v>IanRush</v>
      </c>
      <c r="FT32" s="203">
        <v>0</v>
      </c>
      <c r="FU32" s="201" t="s">
        <v>38</v>
      </c>
      <c r="FV32" s="3">
        <v>0</v>
      </c>
      <c r="FW32" s="202" t="str">
        <v>IanRush</v>
      </c>
      <c r="FX32" s="204">
        <v>0</v>
      </c>
      <c r="FY32" t="s">
        <v>38</v>
      </c>
      <c r="FZ32" s="3">
        <v>0</v>
      </c>
      <c r="GA32" s="202" t="str">
        <v>IanRush</v>
      </c>
      <c r="GB32" s="204">
        <v>0</v>
      </c>
      <c r="GC32" t="s">
        <v>38</v>
      </c>
      <c r="GD32" s="3">
        <v>0</v>
      </c>
      <c r="GE32" s="202" t="str">
        <v>IanRush</v>
      </c>
      <c r="GF32" s="204">
        <v>0</v>
      </c>
      <c r="GG32" t="s">
        <v>38</v>
      </c>
      <c r="GH32" s="3">
        <v>0</v>
      </c>
      <c r="GI32" s="202" t="str">
        <v>IanRush</v>
      </c>
      <c r="GJ32" s="203">
        <v>0</v>
      </c>
      <c r="GK32" s="201" t="s">
        <v>38</v>
      </c>
      <c r="GL32" s="3">
        <v>0</v>
      </c>
      <c r="GM32" s="202" t="str">
        <v>IanRush</v>
      </c>
      <c r="GN32" s="204">
        <v>0</v>
      </c>
      <c r="GO32" t="s">
        <v>38</v>
      </c>
      <c r="GP32" s="3">
        <v>0</v>
      </c>
      <c r="GQ32" s="202" t="str">
        <v>IanRush</v>
      </c>
      <c r="GR32" s="204">
        <v>0</v>
      </c>
      <c r="GS32" t="s">
        <v>38</v>
      </c>
      <c r="GT32" s="3">
        <v>0</v>
      </c>
      <c r="GU32" s="202" t="str">
        <v>IanRush</v>
      </c>
      <c r="GV32" s="204">
        <v>0</v>
      </c>
      <c r="GW32" t="s">
        <v>38</v>
      </c>
      <c r="GX32" s="3">
        <v>0</v>
      </c>
      <c r="GY32" s="202" t="str">
        <v>IanRush</v>
      </c>
      <c r="GZ32" s="204">
        <v>0</v>
      </c>
      <c r="HA32" t="s">
        <v>38</v>
      </c>
      <c r="HB32" s="3">
        <v>0</v>
      </c>
      <c r="HC32" s="202" t="str">
        <v>IanRush</v>
      </c>
      <c r="HD32" s="204">
        <v>0</v>
      </c>
    </row>
    <row r="33" spans="1:212" x14ac:dyDescent="0.3">
      <c r="A33" t="s">
        <v>39</v>
      </c>
      <c r="B33" s="3">
        <v>0</v>
      </c>
      <c r="C33" s="202" t="str">
        <v>Lions</v>
      </c>
      <c r="D33" s="203">
        <v>0</v>
      </c>
      <c r="E33" s="201" t="s">
        <v>35</v>
      </c>
      <c r="F33" s="3">
        <v>3</v>
      </c>
      <c r="G33" s="202" t="str">
        <v>Lions</v>
      </c>
      <c r="H33" s="204">
        <v>3</v>
      </c>
      <c r="I33" s="201" t="s">
        <v>32</v>
      </c>
      <c r="J33" s="3">
        <v>0</v>
      </c>
      <c r="K33" s="202" t="str">
        <v>Lions</v>
      </c>
      <c r="L33" s="204">
        <v>0</v>
      </c>
      <c r="M33" s="201" t="s">
        <v>40</v>
      </c>
      <c r="N33" s="3">
        <v>0</v>
      </c>
      <c r="O33" s="202" t="str">
        <v>Lions</v>
      </c>
      <c r="P33" s="204">
        <v>0</v>
      </c>
      <c r="Q33" t="s">
        <v>39</v>
      </c>
      <c r="R33" s="3">
        <v>0</v>
      </c>
      <c r="S33" s="202" t="str">
        <v>Lions</v>
      </c>
      <c r="T33" s="203">
        <v>0</v>
      </c>
      <c r="U33" s="201" t="s">
        <v>39</v>
      </c>
      <c r="V33" s="3">
        <v>0</v>
      </c>
      <c r="W33" s="202" t="str">
        <v>Lions</v>
      </c>
      <c r="X33" s="204">
        <v>0</v>
      </c>
      <c r="Y33" t="s">
        <v>39</v>
      </c>
      <c r="Z33" s="3">
        <v>0</v>
      </c>
      <c r="AA33" s="202" t="str">
        <v>Lions</v>
      </c>
      <c r="AB33" s="204">
        <v>0</v>
      </c>
      <c r="AC33" t="s">
        <v>39</v>
      </c>
      <c r="AD33" s="3">
        <v>0</v>
      </c>
      <c r="AE33" s="202" t="str">
        <v>Lions</v>
      </c>
      <c r="AF33" s="204">
        <v>0</v>
      </c>
      <c r="AG33" t="s">
        <v>39</v>
      </c>
      <c r="AH33" s="3">
        <v>0</v>
      </c>
      <c r="AI33" s="202" t="str">
        <v>Lions</v>
      </c>
      <c r="AJ33" s="203">
        <v>0</v>
      </c>
      <c r="AK33" s="201" t="s">
        <v>39</v>
      </c>
      <c r="AL33" s="3">
        <v>0</v>
      </c>
      <c r="AM33" s="202" t="str">
        <v>Lions</v>
      </c>
      <c r="AN33" s="204">
        <v>0</v>
      </c>
      <c r="AO33" t="s">
        <v>39</v>
      </c>
      <c r="AP33" s="3">
        <v>0</v>
      </c>
      <c r="AQ33" s="202" t="str">
        <v>Lions</v>
      </c>
      <c r="AR33" s="204">
        <v>0</v>
      </c>
      <c r="AS33" t="s">
        <v>39</v>
      </c>
      <c r="AT33" s="3">
        <v>0</v>
      </c>
      <c r="AU33" s="202" t="str">
        <v>Lions</v>
      </c>
      <c r="AV33" s="204">
        <v>0</v>
      </c>
      <c r="AW33" t="s">
        <v>39</v>
      </c>
      <c r="AX33" s="3">
        <v>0</v>
      </c>
      <c r="AY33" s="202" t="str">
        <v>Lions</v>
      </c>
      <c r="AZ33" s="203">
        <v>0</v>
      </c>
      <c r="BA33" s="201" t="s">
        <v>39</v>
      </c>
      <c r="BB33" s="3">
        <v>0</v>
      </c>
      <c r="BC33" s="202" t="str">
        <v>Lions</v>
      </c>
      <c r="BD33" s="204">
        <v>0</v>
      </c>
      <c r="BE33" t="s">
        <v>39</v>
      </c>
      <c r="BF33" s="3">
        <v>0</v>
      </c>
      <c r="BG33" s="202" t="str">
        <v>Lions</v>
      </c>
      <c r="BH33" s="204">
        <v>0</v>
      </c>
      <c r="BI33" t="s">
        <v>39</v>
      </c>
      <c r="BJ33" s="3">
        <v>0</v>
      </c>
      <c r="BK33" s="202" t="str">
        <v>Lions</v>
      </c>
      <c r="BL33" s="204">
        <v>0</v>
      </c>
      <c r="BM33" t="s">
        <v>39</v>
      </c>
      <c r="BN33" s="3">
        <v>0</v>
      </c>
      <c r="BO33" s="202" t="str">
        <v>Lions</v>
      </c>
      <c r="BP33" s="203">
        <v>0</v>
      </c>
      <c r="BQ33" s="201" t="s">
        <v>39</v>
      </c>
      <c r="BR33" s="3">
        <v>0</v>
      </c>
      <c r="BS33" s="202" t="str">
        <v>Lions</v>
      </c>
      <c r="BT33" s="204">
        <v>0</v>
      </c>
      <c r="BU33" t="s">
        <v>39</v>
      </c>
      <c r="BV33" s="3">
        <v>0</v>
      </c>
      <c r="BW33" s="202" t="str">
        <v>Lions</v>
      </c>
      <c r="BX33" s="204">
        <v>0</v>
      </c>
      <c r="BY33" t="s">
        <v>39</v>
      </c>
      <c r="BZ33" s="3">
        <v>0</v>
      </c>
      <c r="CA33" s="202" t="str">
        <v>Lions</v>
      </c>
      <c r="CB33" s="204">
        <v>0</v>
      </c>
      <c r="CC33" t="s">
        <v>39</v>
      </c>
      <c r="CD33" s="3">
        <v>0</v>
      </c>
      <c r="CE33" s="202" t="str">
        <v>Lions</v>
      </c>
      <c r="CF33" s="203">
        <v>0</v>
      </c>
      <c r="CG33" s="201" t="s">
        <v>39</v>
      </c>
      <c r="CH33" s="3">
        <v>0</v>
      </c>
      <c r="CI33" s="202" t="str">
        <v>Lions</v>
      </c>
      <c r="CJ33" s="204">
        <v>0</v>
      </c>
      <c r="CK33" t="s">
        <v>39</v>
      </c>
      <c r="CL33" s="3">
        <v>0</v>
      </c>
      <c r="CM33" s="202" t="str">
        <v>Lions</v>
      </c>
      <c r="CN33" s="204">
        <v>0</v>
      </c>
      <c r="CO33" t="s">
        <v>39</v>
      </c>
      <c r="CP33" s="3">
        <v>0</v>
      </c>
      <c r="CQ33" s="202" t="str">
        <v>Lions</v>
      </c>
      <c r="CR33" s="204">
        <v>0</v>
      </c>
      <c r="CS33" t="s">
        <v>39</v>
      </c>
      <c r="CT33" s="3">
        <v>0</v>
      </c>
      <c r="CU33" s="202" t="str">
        <v>Lions</v>
      </c>
      <c r="CV33" s="204">
        <v>0</v>
      </c>
      <c r="CW33" t="s">
        <v>39</v>
      </c>
      <c r="CX33" s="3">
        <v>0</v>
      </c>
      <c r="CY33" s="202" t="str">
        <v>Lions</v>
      </c>
      <c r="CZ33" s="204">
        <v>0</v>
      </c>
      <c r="DA33" t="s">
        <v>39</v>
      </c>
      <c r="DB33" s="3">
        <v>10</v>
      </c>
      <c r="DC33" s="202" t="str">
        <v>Lions</v>
      </c>
      <c r="DD33" s="204">
        <v>10</v>
      </c>
      <c r="DE33" t="s">
        <v>39</v>
      </c>
      <c r="DF33" s="3">
        <v>0</v>
      </c>
      <c r="DG33" s="202" t="str">
        <v>Lions</v>
      </c>
      <c r="DH33" s="203">
        <v>0</v>
      </c>
      <c r="DI33" s="201" t="s">
        <v>39</v>
      </c>
      <c r="DJ33" s="3">
        <v>10</v>
      </c>
      <c r="DK33" s="202" t="str">
        <v>Lions</v>
      </c>
      <c r="DL33" s="204">
        <v>10</v>
      </c>
      <c r="DM33" t="s">
        <v>39</v>
      </c>
      <c r="DN33" s="3">
        <v>0</v>
      </c>
      <c r="DO33" s="202" t="str">
        <v>Lions</v>
      </c>
      <c r="DP33" s="204">
        <v>0</v>
      </c>
      <c r="DQ33" t="s">
        <v>39</v>
      </c>
      <c r="DR33" s="3">
        <v>0</v>
      </c>
      <c r="DS33" s="202" t="str">
        <v>Lions</v>
      </c>
      <c r="DT33" s="204">
        <v>0</v>
      </c>
      <c r="DU33" t="s">
        <v>39</v>
      </c>
      <c r="DV33" s="3">
        <v>0</v>
      </c>
      <c r="DW33" s="202" t="str">
        <v>Lions</v>
      </c>
      <c r="DX33" s="203">
        <v>0</v>
      </c>
      <c r="DY33" s="201" t="s">
        <v>39</v>
      </c>
      <c r="DZ33" s="3">
        <v>0</v>
      </c>
      <c r="EA33" s="202" t="str">
        <v>Lions</v>
      </c>
      <c r="EB33" s="204">
        <v>0</v>
      </c>
      <c r="EC33" t="s">
        <v>39</v>
      </c>
      <c r="ED33" s="3">
        <v>0</v>
      </c>
      <c r="EE33" s="202" t="str">
        <v>Lions</v>
      </c>
      <c r="EF33" s="204">
        <v>0</v>
      </c>
      <c r="EG33" t="s">
        <v>39</v>
      </c>
      <c r="EH33" s="3">
        <v>0</v>
      </c>
      <c r="EI33" s="202" t="str">
        <v>Lions</v>
      </c>
      <c r="EJ33" s="204">
        <v>0</v>
      </c>
      <c r="EK33" t="s">
        <v>39</v>
      </c>
      <c r="EL33" s="3">
        <v>0</v>
      </c>
      <c r="EM33" s="202" t="str">
        <v>Lions</v>
      </c>
      <c r="EN33" s="203">
        <v>0</v>
      </c>
      <c r="EO33" s="201" t="s">
        <v>39</v>
      </c>
      <c r="EP33" s="3">
        <v>0</v>
      </c>
      <c r="EQ33" s="202" t="str">
        <v>Lions</v>
      </c>
      <c r="ER33" s="204">
        <v>0</v>
      </c>
      <c r="ES33" t="s">
        <v>39</v>
      </c>
      <c r="ET33" s="3">
        <v>0</v>
      </c>
      <c r="EU33" s="202" t="str">
        <v>Lions</v>
      </c>
      <c r="EV33" s="204">
        <v>0</v>
      </c>
      <c r="EW33" t="s">
        <v>39</v>
      </c>
      <c r="EX33" s="3">
        <v>0</v>
      </c>
      <c r="EY33" s="202" t="str">
        <v>Lions</v>
      </c>
      <c r="EZ33" s="204">
        <v>0</v>
      </c>
      <c r="FA33" t="s">
        <v>39</v>
      </c>
      <c r="FB33" s="3">
        <v>0</v>
      </c>
      <c r="FC33" s="202" t="str">
        <v>Lions</v>
      </c>
      <c r="FD33" s="203">
        <v>0</v>
      </c>
      <c r="FE33" s="201" t="s">
        <v>39</v>
      </c>
      <c r="FF33" s="3">
        <v>0</v>
      </c>
      <c r="FG33" s="202" t="str">
        <v>Lions</v>
      </c>
      <c r="FH33" s="204">
        <v>0</v>
      </c>
      <c r="FI33" t="s">
        <v>39</v>
      </c>
      <c r="FJ33" s="3">
        <v>0</v>
      </c>
      <c r="FK33" s="202" t="str">
        <v>Lions</v>
      </c>
      <c r="FL33" s="204">
        <v>0</v>
      </c>
      <c r="FM33" t="s">
        <v>39</v>
      </c>
      <c r="FN33" s="3">
        <v>0</v>
      </c>
      <c r="FO33" s="202" t="str">
        <v>Lions</v>
      </c>
      <c r="FP33" s="204">
        <v>0</v>
      </c>
      <c r="FQ33" t="s">
        <v>39</v>
      </c>
      <c r="FR33" s="3">
        <v>0</v>
      </c>
      <c r="FS33" s="202" t="str">
        <v>Lions</v>
      </c>
      <c r="FT33" s="203">
        <v>0</v>
      </c>
      <c r="FU33" s="201" t="s">
        <v>39</v>
      </c>
      <c r="FV33" s="3">
        <v>0</v>
      </c>
      <c r="FW33" s="202" t="str">
        <v>Lions</v>
      </c>
      <c r="FX33" s="204">
        <v>0</v>
      </c>
      <c r="FY33" t="s">
        <v>39</v>
      </c>
      <c r="FZ33" s="3">
        <v>0</v>
      </c>
      <c r="GA33" s="202" t="str">
        <v>Lions</v>
      </c>
      <c r="GB33" s="204">
        <v>0</v>
      </c>
      <c r="GC33" t="s">
        <v>39</v>
      </c>
      <c r="GD33" s="3">
        <v>0</v>
      </c>
      <c r="GE33" s="202" t="str">
        <v>Lions</v>
      </c>
      <c r="GF33" s="204">
        <v>0</v>
      </c>
      <c r="GG33" t="s">
        <v>39</v>
      </c>
      <c r="GH33" s="3">
        <v>0</v>
      </c>
      <c r="GI33" s="202" t="str">
        <v>Lions</v>
      </c>
      <c r="GJ33" s="203">
        <v>0</v>
      </c>
      <c r="GK33" s="201" t="s">
        <v>39</v>
      </c>
      <c r="GL33" s="3">
        <v>0</v>
      </c>
      <c r="GM33" s="202" t="str">
        <v>Lions</v>
      </c>
      <c r="GN33" s="204">
        <v>0</v>
      </c>
      <c r="GO33" t="s">
        <v>39</v>
      </c>
      <c r="GP33" s="3">
        <v>0</v>
      </c>
      <c r="GQ33" s="202" t="str">
        <v>Lions</v>
      </c>
      <c r="GR33" s="204">
        <v>0</v>
      </c>
      <c r="GS33" t="s">
        <v>39</v>
      </c>
      <c r="GT33" s="3">
        <v>0</v>
      </c>
      <c r="GU33" s="202" t="str">
        <v>Lions</v>
      </c>
      <c r="GV33" s="204">
        <v>0</v>
      </c>
      <c r="GW33" t="s">
        <v>39</v>
      </c>
      <c r="GX33" s="3">
        <v>0</v>
      </c>
      <c r="GY33" s="202" t="str">
        <v>Lions</v>
      </c>
      <c r="GZ33" s="204">
        <v>0</v>
      </c>
      <c r="HA33" t="s">
        <v>39</v>
      </c>
      <c r="HB33" s="3">
        <v>0</v>
      </c>
      <c r="HC33" s="202" t="str">
        <v>Lions</v>
      </c>
      <c r="HD33" s="204">
        <v>0</v>
      </c>
    </row>
    <row r="34" spans="1:212" x14ac:dyDescent="0.3">
      <c r="A34" t="s">
        <v>41</v>
      </c>
      <c r="B34" s="3">
        <v>0</v>
      </c>
      <c r="C34" s="202" t="str">
        <v>Livpool</v>
      </c>
      <c r="D34" s="203">
        <v>0</v>
      </c>
      <c r="E34" s="201" t="s">
        <v>37</v>
      </c>
      <c r="F34" s="3">
        <v>3</v>
      </c>
      <c r="G34" s="202" t="str">
        <v>Livpool</v>
      </c>
      <c r="H34" s="204">
        <v>0</v>
      </c>
      <c r="I34" s="201" t="s">
        <v>33</v>
      </c>
      <c r="J34" s="3">
        <v>0</v>
      </c>
      <c r="K34" s="202" t="str">
        <v>Livpool</v>
      </c>
      <c r="L34" s="204">
        <v>0</v>
      </c>
      <c r="M34" s="201" t="s">
        <v>34</v>
      </c>
      <c r="N34" s="3">
        <v>0</v>
      </c>
      <c r="O34" s="202" t="str">
        <v>Livpool</v>
      </c>
      <c r="P34" s="204">
        <v>4</v>
      </c>
      <c r="Q34" t="s">
        <v>41</v>
      </c>
      <c r="R34" s="3">
        <v>0</v>
      </c>
      <c r="S34" s="202" t="str">
        <v>Livpool</v>
      </c>
      <c r="T34" s="203">
        <v>0</v>
      </c>
      <c r="U34" s="201" t="s">
        <v>41</v>
      </c>
      <c r="V34" s="3">
        <v>0</v>
      </c>
      <c r="W34" s="202" t="str">
        <v>Livpool</v>
      </c>
      <c r="X34" s="204">
        <v>0</v>
      </c>
      <c r="Y34" t="s">
        <v>41</v>
      </c>
      <c r="Z34" s="3">
        <v>0</v>
      </c>
      <c r="AA34" s="202" t="str">
        <v>Livpool</v>
      </c>
      <c r="AB34" s="204">
        <v>0</v>
      </c>
      <c r="AC34" t="s">
        <v>41</v>
      </c>
      <c r="AD34" s="3">
        <v>0</v>
      </c>
      <c r="AE34" s="202" t="str">
        <v>Livpool</v>
      </c>
      <c r="AF34" s="204">
        <v>0</v>
      </c>
      <c r="AG34" t="s">
        <v>41</v>
      </c>
      <c r="AH34" s="3">
        <v>0</v>
      </c>
      <c r="AI34" s="202" t="str">
        <v>Livpool</v>
      </c>
      <c r="AJ34" s="203">
        <v>0</v>
      </c>
      <c r="AK34" s="201" t="s">
        <v>41</v>
      </c>
      <c r="AL34" s="3">
        <v>0</v>
      </c>
      <c r="AM34" s="202" t="str">
        <v>Livpool</v>
      </c>
      <c r="AN34" s="204">
        <v>0</v>
      </c>
      <c r="AO34" t="s">
        <v>41</v>
      </c>
      <c r="AP34" s="3">
        <v>0</v>
      </c>
      <c r="AQ34" s="202" t="str">
        <v>Livpool</v>
      </c>
      <c r="AR34" s="204">
        <v>0</v>
      </c>
      <c r="AS34" t="s">
        <v>41</v>
      </c>
      <c r="AT34" s="3">
        <v>0</v>
      </c>
      <c r="AU34" s="202" t="str">
        <v>Livpool</v>
      </c>
      <c r="AV34" s="204">
        <v>0</v>
      </c>
      <c r="AW34" t="s">
        <v>41</v>
      </c>
      <c r="AX34" s="3">
        <v>0</v>
      </c>
      <c r="AY34" s="202" t="str">
        <v>Livpool</v>
      </c>
      <c r="AZ34" s="203">
        <v>0</v>
      </c>
      <c r="BA34" s="201" t="s">
        <v>41</v>
      </c>
      <c r="BB34" s="3">
        <v>0</v>
      </c>
      <c r="BC34" s="202" t="str">
        <v>Livpool</v>
      </c>
      <c r="BD34" s="204">
        <v>0</v>
      </c>
      <c r="BE34" t="s">
        <v>41</v>
      </c>
      <c r="BF34" s="3">
        <v>0</v>
      </c>
      <c r="BG34" s="202" t="str">
        <v>Livpool</v>
      </c>
      <c r="BH34" s="204">
        <v>0</v>
      </c>
      <c r="BI34" t="s">
        <v>41</v>
      </c>
      <c r="BJ34" s="3">
        <v>0</v>
      </c>
      <c r="BK34" s="202" t="str">
        <v>Livpool</v>
      </c>
      <c r="BL34" s="204">
        <v>0</v>
      </c>
      <c r="BM34" t="s">
        <v>41</v>
      </c>
      <c r="BN34" s="3">
        <v>0</v>
      </c>
      <c r="BO34" s="202" t="str">
        <v>Livpool</v>
      </c>
      <c r="BP34" s="203">
        <v>0</v>
      </c>
      <c r="BQ34" s="201" t="s">
        <v>41</v>
      </c>
      <c r="BR34" s="3">
        <v>0</v>
      </c>
      <c r="BS34" s="202" t="str">
        <v>Livpool</v>
      </c>
      <c r="BT34" s="204">
        <v>0</v>
      </c>
      <c r="BU34" t="s">
        <v>41</v>
      </c>
      <c r="BV34" s="3">
        <v>0</v>
      </c>
      <c r="BW34" s="202" t="str">
        <v>Livpool</v>
      </c>
      <c r="BX34" s="204">
        <v>0</v>
      </c>
      <c r="BY34" t="s">
        <v>41</v>
      </c>
      <c r="BZ34" s="3">
        <v>0</v>
      </c>
      <c r="CA34" s="202" t="str">
        <v>Livpool</v>
      </c>
      <c r="CB34" s="204">
        <v>0</v>
      </c>
      <c r="CC34" t="s">
        <v>41</v>
      </c>
      <c r="CD34" s="3">
        <v>0</v>
      </c>
      <c r="CE34" s="202" t="str">
        <v>Livpool</v>
      </c>
      <c r="CF34" s="203">
        <v>0</v>
      </c>
      <c r="CG34" s="201" t="s">
        <v>41</v>
      </c>
      <c r="CH34" s="3">
        <v>0</v>
      </c>
      <c r="CI34" s="202" t="str">
        <v>Livpool</v>
      </c>
      <c r="CJ34" s="204">
        <v>0</v>
      </c>
      <c r="CK34" t="s">
        <v>41</v>
      </c>
      <c r="CL34" s="3">
        <v>0</v>
      </c>
      <c r="CM34" s="202" t="str">
        <v>Livpool</v>
      </c>
      <c r="CN34" s="204">
        <v>0</v>
      </c>
      <c r="CO34" t="s">
        <v>41</v>
      </c>
      <c r="CP34" s="3">
        <v>0</v>
      </c>
      <c r="CQ34" s="202" t="str">
        <v>Livpool</v>
      </c>
      <c r="CR34" s="204">
        <v>0</v>
      </c>
      <c r="CS34" t="s">
        <v>41</v>
      </c>
      <c r="CT34" s="3">
        <v>0</v>
      </c>
      <c r="CU34" s="202" t="str">
        <v>Livpool</v>
      </c>
      <c r="CV34" s="204">
        <v>0</v>
      </c>
      <c r="CW34" t="s">
        <v>41</v>
      </c>
      <c r="CX34" s="3">
        <v>0</v>
      </c>
      <c r="CY34" s="202" t="str">
        <v>Livpool</v>
      </c>
      <c r="CZ34" s="204">
        <v>0</v>
      </c>
      <c r="DA34" t="s">
        <v>41</v>
      </c>
      <c r="DB34" s="3">
        <v>10</v>
      </c>
      <c r="DC34" s="202" t="str">
        <v>Livpool</v>
      </c>
      <c r="DD34" s="204">
        <v>10</v>
      </c>
      <c r="DE34" t="s">
        <v>41</v>
      </c>
      <c r="DF34" s="3">
        <v>0</v>
      </c>
      <c r="DG34" s="202" t="str">
        <v>Livpool</v>
      </c>
      <c r="DH34" s="203">
        <v>0</v>
      </c>
      <c r="DI34" s="201" t="s">
        <v>41</v>
      </c>
      <c r="DJ34" s="3">
        <v>0</v>
      </c>
      <c r="DK34" s="202" t="str">
        <v>Livpool</v>
      </c>
      <c r="DL34" s="204">
        <v>0</v>
      </c>
      <c r="DM34" t="s">
        <v>41</v>
      </c>
      <c r="DN34" s="3">
        <v>0</v>
      </c>
      <c r="DO34" s="202" t="str">
        <v>Livpool</v>
      </c>
      <c r="DP34" s="204">
        <v>0</v>
      </c>
      <c r="DQ34" t="s">
        <v>41</v>
      </c>
      <c r="DR34" s="3">
        <v>0</v>
      </c>
      <c r="DS34" s="202" t="str">
        <v>Livpool</v>
      </c>
      <c r="DT34" s="204">
        <v>0</v>
      </c>
      <c r="DU34" t="s">
        <v>41</v>
      </c>
      <c r="DV34" s="3">
        <v>0</v>
      </c>
      <c r="DW34" s="202" t="str">
        <v>Livpool</v>
      </c>
      <c r="DX34" s="203">
        <v>0</v>
      </c>
      <c r="DY34" s="201" t="s">
        <v>41</v>
      </c>
      <c r="DZ34" s="3">
        <v>0</v>
      </c>
      <c r="EA34" s="202" t="str">
        <v>Livpool</v>
      </c>
      <c r="EB34" s="204">
        <v>0</v>
      </c>
      <c r="EC34" t="s">
        <v>41</v>
      </c>
      <c r="ED34" s="3">
        <v>0</v>
      </c>
      <c r="EE34" s="202" t="str">
        <v>Livpool</v>
      </c>
      <c r="EF34" s="204">
        <v>0</v>
      </c>
      <c r="EG34" t="s">
        <v>41</v>
      </c>
      <c r="EH34" s="3">
        <v>0</v>
      </c>
      <c r="EI34" s="202" t="str">
        <v>Livpool</v>
      </c>
      <c r="EJ34" s="204">
        <v>0</v>
      </c>
      <c r="EK34" t="s">
        <v>41</v>
      </c>
      <c r="EL34" s="3">
        <v>0</v>
      </c>
      <c r="EM34" s="202" t="str">
        <v>Livpool</v>
      </c>
      <c r="EN34" s="203">
        <v>0</v>
      </c>
      <c r="EO34" s="201" t="s">
        <v>41</v>
      </c>
      <c r="EP34" s="3">
        <v>0</v>
      </c>
      <c r="EQ34" s="202" t="str">
        <v>Livpool</v>
      </c>
      <c r="ER34" s="204">
        <v>0</v>
      </c>
      <c r="ES34" t="s">
        <v>41</v>
      </c>
      <c r="ET34" s="3">
        <v>0</v>
      </c>
      <c r="EU34" s="202" t="str">
        <v>Livpool</v>
      </c>
      <c r="EV34" s="204">
        <v>0</v>
      </c>
      <c r="EW34" t="s">
        <v>41</v>
      </c>
      <c r="EX34" s="3">
        <v>0</v>
      </c>
      <c r="EY34" s="202" t="str">
        <v>Livpool</v>
      </c>
      <c r="EZ34" s="204">
        <v>0</v>
      </c>
      <c r="FA34" t="s">
        <v>41</v>
      </c>
      <c r="FB34" s="3">
        <v>0</v>
      </c>
      <c r="FC34" s="202" t="str">
        <v>Livpool</v>
      </c>
      <c r="FD34" s="203">
        <v>0</v>
      </c>
      <c r="FE34" s="201" t="s">
        <v>41</v>
      </c>
      <c r="FF34" s="3">
        <v>0</v>
      </c>
      <c r="FG34" s="202" t="str">
        <v>Livpool</v>
      </c>
      <c r="FH34" s="204">
        <v>0</v>
      </c>
      <c r="FI34" t="s">
        <v>41</v>
      </c>
      <c r="FJ34" s="3">
        <v>0</v>
      </c>
      <c r="FK34" s="202" t="str">
        <v>Livpool</v>
      </c>
      <c r="FL34" s="204">
        <v>0</v>
      </c>
      <c r="FM34" t="s">
        <v>41</v>
      </c>
      <c r="FN34" s="3">
        <v>0</v>
      </c>
      <c r="FO34" s="202" t="str">
        <v>Livpool</v>
      </c>
      <c r="FP34" s="204">
        <v>0</v>
      </c>
      <c r="FQ34" t="s">
        <v>41</v>
      </c>
      <c r="FR34" s="3">
        <v>0</v>
      </c>
      <c r="FS34" s="202" t="str">
        <v>Livpool</v>
      </c>
      <c r="FT34" s="203">
        <v>0</v>
      </c>
      <c r="FU34" s="201" t="s">
        <v>41</v>
      </c>
      <c r="FV34" s="3">
        <v>0</v>
      </c>
      <c r="FW34" s="202" t="str">
        <v>Livpool</v>
      </c>
      <c r="FX34" s="204">
        <v>0</v>
      </c>
      <c r="FY34" t="s">
        <v>41</v>
      </c>
      <c r="FZ34" s="3">
        <v>0</v>
      </c>
      <c r="GA34" s="202" t="str">
        <v>Livpool</v>
      </c>
      <c r="GB34" s="204">
        <v>0</v>
      </c>
      <c r="GC34" t="s">
        <v>41</v>
      </c>
      <c r="GD34" s="3">
        <v>0</v>
      </c>
      <c r="GE34" s="202" t="str">
        <v>Livpool</v>
      </c>
      <c r="GF34" s="204">
        <v>0</v>
      </c>
      <c r="GG34" t="s">
        <v>41</v>
      </c>
      <c r="GH34" s="3">
        <v>0</v>
      </c>
      <c r="GI34" s="202" t="str">
        <v>Livpool</v>
      </c>
      <c r="GJ34" s="203">
        <v>0</v>
      </c>
      <c r="GK34" s="201" t="s">
        <v>41</v>
      </c>
      <c r="GL34" s="3">
        <v>0</v>
      </c>
      <c r="GM34" s="202" t="str">
        <v>Livpool</v>
      </c>
      <c r="GN34" s="204">
        <v>0</v>
      </c>
      <c r="GO34" t="s">
        <v>41</v>
      </c>
      <c r="GP34" s="3">
        <v>0</v>
      </c>
      <c r="GQ34" s="202" t="str">
        <v>Livpool</v>
      </c>
      <c r="GR34" s="204">
        <v>0</v>
      </c>
      <c r="GS34" t="s">
        <v>41</v>
      </c>
      <c r="GT34" s="3">
        <v>0</v>
      </c>
      <c r="GU34" s="202" t="str">
        <v>Livpool</v>
      </c>
      <c r="GV34" s="204">
        <v>0</v>
      </c>
      <c r="GW34" t="s">
        <v>41</v>
      </c>
      <c r="GX34" s="3">
        <v>0</v>
      </c>
      <c r="GY34" s="202" t="str">
        <v>Livpool</v>
      </c>
      <c r="GZ34" s="204">
        <v>0</v>
      </c>
      <c r="HA34" t="s">
        <v>41</v>
      </c>
      <c r="HB34" s="3">
        <v>0</v>
      </c>
      <c r="HC34" s="202" t="str">
        <v>Livpool</v>
      </c>
      <c r="HD34" s="204">
        <v>0</v>
      </c>
    </row>
    <row r="35" spans="1:212" x14ac:dyDescent="0.3">
      <c r="A35" t="s">
        <v>42</v>
      </c>
      <c r="B35" s="3">
        <v>0</v>
      </c>
      <c r="C35" s="202" t="str">
        <v>LUFCMOT</v>
      </c>
      <c r="D35" s="203">
        <v>0</v>
      </c>
      <c r="E35" s="201" t="s">
        <v>32</v>
      </c>
      <c r="F35" s="3">
        <v>0</v>
      </c>
      <c r="G35" s="202" t="str">
        <v>LUFCMOT</v>
      </c>
      <c r="H35" s="204">
        <v>0</v>
      </c>
      <c r="I35" s="201" t="s">
        <v>42</v>
      </c>
      <c r="J35" s="3">
        <v>0</v>
      </c>
      <c r="K35" s="202" t="str">
        <v>LUFCMOT</v>
      </c>
      <c r="L35" s="204">
        <v>0</v>
      </c>
      <c r="M35" s="201" t="s">
        <v>31</v>
      </c>
      <c r="N35" s="3">
        <v>0</v>
      </c>
      <c r="O35" s="202" t="str">
        <v>LUFCMOT</v>
      </c>
      <c r="P35" s="204">
        <v>0</v>
      </c>
      <c r="Q35" t="s">
        <v>42</v>
      </c>
      <c r="R35" s="3">
        <v>0</v>
      </c>
      <c r="S35" s="202" t="str">
        <v>LUFCMOT</v>
      </c>
      <c r="T35" s="203">
        <v>0</v>
      </c>
      <c r="U35" s="201" t="s">
        <v>42</v>
      </c>
      <c r="V35" s="3">
        <v>0</v>
      </c>
      <c r="W35" s="202" t="str">
        <v>LUFCMOT</v>
      </c>
      <c r="X35" s="204">
        <v>0</v>
      </c>
      <c r="Y35" t="s">
        <v>42</v>
      </c>
      <c r="Z35" s="3">
        <v>0</v>
      </c>
      <c r="AA35" s="202" t="str">
        <v>LUFCMOT</v>
      </c>
      <c r="AB35" s="204">
        <v>0</v>
      </c>
      <c r="AC35" t="s">
        <v>42</v>
      </c>
      <c r="AD35" s="3">
        <v>0</v>
      </c>
      <c r="AE35" s="202" t="str">
        <v>LUFCMOT</v>
      </c>
      <c r="AF35" s="204">
        <v>0</v>
      </c>
      <c r="AG35" t="s">
        <v>42</v>
      </c>
      <c r="AH35" s="3">
        <v>0</v>
      </c>
      <c r="AI35" s="202" t="str">
        <v>LUFCMOT</v>
      </c>
      <c r="AJ35" s="203">
        <v>0</v>
      </c>
      <c r="AK35" s="201" t="s">
        <v>42</v>
      </c>
      <c r="AL35" s="3">
        <v>0</v>
      </c>
      <c r="AM35" s="202" t="str">
        <v>LUFCMOT</v>
      </c>
      <c r="AN35" s="204">
        <v>0</v>
      </c>
      <c r="AO35" t="s">
        <v>42</v>
      </c>
      <c r="AP35" s="3">
        <v>0</v>
      </c>
      <c r="AQ35" s="202" t="str">
        <v>LUFCMOT</v>
      </c>
      <c r="AR35" s="204">
        <v>0</v>
      </c>
      <c r="AS35" t="s">
        <v>42</v>
      </c>
      <c r="AT35" s="3">
        <v>0</v>
      </c>
      <c r="AU35" s="202" t="str">
        <v>LUFCMOT</v>
      </c>
      <c r="AV35" s="204">
        <v>0</v>
      </c>
      <c r="AW35" t="s">
        <v>42</v>
      </c>
      <c r="AX35" s="3">
        <v>0</v>
      </c>
      <c r="AY35" s="202" t="str">
        <v>LUFCMOT</v>
      </c>
      <c r="AZ35" s="203">
        <v>0</v>
      </c>
      <c r="BA35" s="201" t="s">
        <v>42</v>
      </c>
      <c r="BB35" s="3">
        <v>0</v>
      </c>
      <c r="BC35" s="202" t="str">
        <v>LUFCMOT</v>
      </c>
      <c r="BD35" s="204">
        <v>0</v>
      </c>
      <c r="BE35" t="s">
        <v>42</v>
      </c>
      <c r="BF35" s="3">
        <v>0</v>
      </c>
      <c r="BG35" s="202" t="str">
        <v>LUFCMOT</v>
      </c>
      <c r="BH35" s="204">
        <v>0</v>
      </c>
      <c r="BI35" t="s">
        <v>42</v>
      </c>
      <c r="BJ35" s="3">
        <v>0</v>
      </c>
      <c r="BK35" s="202" t="str">
        <v>LUFCMOT</v>
      </c>
      <c r="BL35" s="204">
        <v>0</v>
      </c>
      <c r="BM35" t="s">
        <v>42</v>
      </c>
      <c r="BN35" s="3">
        <v>0</v>
      </c>
      <c r="BO35" s="202" t="str">
        <v>LUFCMOT</v>
      </c>
      <c r="BP35" s="203">
        <v>0</v>
      </c>
      <c r="BQ35" s="201" t="s">
        <v>42</v>
      </c>
      <c r="BR35" s="3">
        <v>0</v>
      </c>
      <c r="BS35" s="202" t="str">
        <v>LUFCMOT</v>
      </c>
      <c r="BT35" s="204">
        <v>0</v>
      </c>
      <c r="BU35" t="s">
        <v>42</v>
      </c>
      <c r="BV35" s="3">
        <v>0</v>
      </c>
      <c r="BW35" s="202" t="str">
        <v>LUFCMOT</v>
      </c>
      <c r="BX35" s="204">
        <v>0</v>
      </c>
      <c r="BY35" t="s">
        <v>42</v>
      </c>
      <c r="BZ35" s="3">
        <v>0</v>
      </c>
      <c r="CA35" s="202" t="str">
        <v>LUFCMOT</v>
      </c>
      <c r="CB35" s="204">
        <v>0</v>
      </c>
      <c r="CC35" t="s">
        <v>42</v>
      </c>
      <c r="CD35" s="3">
        <v>0</v>
      </c>
      <c r="CE35" s="202" t="str">
        <v>LUFCMOT</v>
      </c>
      <c r="CF35" s="203">
        <v>0</v>
      </c>
      <c r="CG35" s="201" t="s">
        <v>42</v>
      </c>
      <c r="CH35" s="3">
        <v>0</v>
      </c>
      <c r="CI35" s="202" t="str">
        <v>LUFCMOT</v>
      </c>
      <c r="CJ35" s="204">
        <v>0</v>
      </c>
      <c r="CK35" t="s">
        <v>42</v>
      </c>
      <c r="CL35" s="3">
        <v>0</v>
      </c>
      <c r="CM35" s="202" t="str">
        <v>LUFCMOT</v>
      </c>
      <c r="CN35" s="204">
        <v>0</v>
      </c>
      <c r="CO35" t="s">
        <v>42</v>
      </c>
      <c r="CP35" s="3">
        <v>0</v>
      </c>
      <c r="CQ35" s="202" t="str">
        <v>LUFCMOT</v>
      </c>
      <c r="CR35" s="204">
        <v>0</v>
      </c>
      <c r="CS35" t="s">
        <v>42</v>
      </c>
      <c r="CT35" s="3">
        <v>0</v>
      </c>
      <c r="CU35" s="202" t="str">
        <v>LUFCMOT</v>
      </c>
      <c r="CV35" s="204">
        <v>0</v>
      </c>
      <c r="CW35" t="s">
        <v>42</v>
      </c>
      <c r="CX35" s="3">
        <v>0</v>
      </c>
      <c r="CY35" s="202" t="str">
        <v>LUFCMOT</v>
      </c>
      <c r="CZ35" s="204">
        <v>0</v>
      </c>
      <c r="DA35" t="s">
        <v>42</v>
      </c>
      <c r="DB35" s="3">
        <v>10</v>
      </c>
      <c r="DC35" s="202" t="str">
        <v>LUFCMOT</v>
      </c>
      <c r="DD35" s="204">
        <v>10</v>
      </c>
      <c r="DE35" t="s">
        <v>42</v>
      </c>
      <c r="DF35" s="3">
        <v>0</v>
      </c>
      <c r="DG35" s="202" t="str">
        <v>LUFCMOT</v>
      </c>
      <c r="DH35" s="203">
        <v>0</v>
      </c>
      <c r="DI35" s="201" t="s">
        <v>42</v>
      </c>
      <c r="DJ35" s="3">
        <v>0</v>
      </c>
      <c r="DK35" s="202" t="str">
        <v>LUFCMOT</v>
      </c>
      <c r="DL35" s="204">
        <v>0</v>
      </c>
      <c r="DM35" t="s">
        <v>42</v>
      </c>
      <c r="DN35" s="3">
        <v>0</v>
      </c>
      <c r="DO35" s="202" t="str">
        <v>LUFCMOT</v>
      </c>
      <c r="DP35" s="204">
        <v>0</v>
      </c>
      <c r="DQ35" t="s">
        <v>42</v>
      </c>
      <c r="DR35" s="3">
        <v>0</v>
      </c>
      <c r="DS35" s="202" t="str">
        <v>LUFCMOT</v>
      </c>
      <c r="DT35" s="204">
        <v>0</v>
      </c>
      <c r="DU35" t="s">
        <v>42</v>
      </c>
      <c r="DV35" s="3">
        <v>0</v>
      </c>
      <c r="DW35" s="202" t="str">
        <v>LUFCMOT</v>
      </c>
      <c r="DX35" s="203">
        <v>0</v>
      </c>
      <c r="DY35" s="201" t="s">
        <v>42</v>
      </c>
      <c r="DZ35" s="3">
        <v>0</v>
      </c>
      <c r="EA35" s="202" t="str">
        <v>LUFCMOT</v>
      </c>
      <c r="EB35" s="204">
        <v>0</v>
      </c>
      <c r="EC35" t="s">
        <v>42</v>
      </c>
      <c r="ED35" s="3">
        <v>0</v>
      </c>
      <c r="EE35" s="202" t="str">
        <v>LUFCMOT</v>
      </c>
      <c r="EF35" s="204">
        <v>0</v>
      </c>
      <c r="EG35" t="s">
        <v>42</v>
      </c>
      <c r="EH35" s="3">
        <v>0</v>
      </c>
      <c r="EI35" s="202" t="str">
        <v>LUFCMOT</v>
      </c>
      <c r="EJ35" s="204">
        <v>0</v>
      </c>
      <c r="EK35" t="s">
        <v>42</v>
      </c>
      <c r="EL35" s="3">
        <v>0</v>
      </c>
      <c r="EM35" s="202" t="str">
        <v>LUFCMOT</v>
      </c>
      <c r="EN35" s="203">
        <v>0</v>
      </c>
      <c r="EO35" s="201" t="s">
        <v>42</v>
      </c>
      <c r="EP35" s="3">
        <v>0</v>
      </c>
      <c r="EQ35" s="202" t="str">
        <v>LUFCMOT</v>
      </c>
      <c r="ER35" s="204">
        <v>0</v>
      </c>
      <c r="ES35" t="s">
        <v>42</v>
      </c>
      <c r="ET35" s="3">
        <v>0</v>
      </c>
      <c r="EU35" s="202" t="str">
        <v>LUFCMOT</v>
      </c>
      <c r="EV35" s="204">
        <v>0</v>
      </c>
      <c r="EW35" t="s">
        <v>42</v>
      </c>
      <c r="EX35" s="3">
        <v>0</v>
      </c>
      <c r="EY35" s="202" t="str">
        <v>LUFCMOT</v>
      </c>
      <c r="EZ35" s="204">
        <v>0</v>
      </c>
      <c r="FA35" t="s">
        <v>42</v>
      </c>
      <c r="FB35" s="3">
        <v>0</v>
      </c>
      <c r="FC35" s="202" t="str">
        <v>LUFCMOT</v>
      </c>
      <c r="FD35" s="203">
        <v>0</v>
      </c>
      <c r="FE35" s="201" t="s">
        <v>42</v>
      </c>
      <c r="FF35" s="3">
        <v>0</v>
      </c>
      <c r="FG35" s="202" t="str">
        <v>LUFCMOT</v>
      </c>
      <c r="FH35" s="204">
        <v>0</v>
      </c>
      <c r="FI35" t="s">
        <v>42</v>
      </c>
      <c r="FJ35" s="3">
        <v>0</v>
      </c>
      <c r="FK35" s="202" t="str">
        <v>LUFCMOT</v>
      </c>
      <c r="FL35" s="204">
        <v>0</v>
      </c>
      <c r="FM35" t="s">
        <v>42</v>
      </c>
      <c r="FN35" s="3">
        <v>0</v>
      </c>
      <c r="FO35" s="202" t="str">
        <v>LUFCMOT</v>
      </c>
      <c r="FP35" s="204">
        <v>0</v>
      </c>
      <c r="FQ35" t="s">
        <v>42</v>
      </c>
      <c r="FR35" s="3">
        <v>0</v>
      </c>
      <c r="FS35" s="202" t="str">
        <v>LUFCMOT</v>
      </c>
      <c r="FT35" s="203">
        <v>0</v>
      </c>
      <c r="FU35" s="201" t="s">
        <v>42</v>
      </c>
      <c r="FV35" s="3">
        <v>0</v>
      </c>
      <c r="FW35" s="202" t="str">
        <v>LUFCMOT</v>
      </c>
      <c r="FX35" s="204">
        <v>0</v>
      </c>
      <c r="FY35" t="s">
        <v>42</v>
      </c>
      <c r="FZ35" s="3">
        <v>0</v>
      </c>
      <c r="GA35" s="202" t="str">
        <v>LUFCMOT</v>
      </c>
      <c r="GB35" s="204">
        <v>0</v>
      </c>
      <c r="GC35" t="s">
        <v>42</v>
      </c>
      <c r="GD35" s="3">
        <v>0</v>
      </c>
      <c r="GE35" s="202" t="str">
        <v>LUFCMOT</v>
      </c>
      <c r="GF35" s="204">
        <v>0</v>
      </c>
      <c r="GG35" t="s">
        <v>42</v>
      </c>
      <c r="GH35" s="3">
        <v>0</v>
      </c>
      <c r="GI35" s="202" t="str">
        <v>LUFCMOT</v>
      </c>
      <c r="GJ35" s="203">
        <v>0</v>
      </c>
      <c r="GK35" s="201" t="s">
        <v>42</v>
      </c>
      <c r="GL35" s="3">
        <v>0</v>
      </c>
      <c r="GM35" s="202" t="str">
        <v>LUFCMOT</v>
      </c>
      <c r="GN35" s="204">
        <v>0</v>
      </c>
      <c r="GO35" t="s">
        <v>42</v>
      </c>
      <c r="GP35" s="3">
        <v>0</v>
      </c>
      <c r="GQ35" s="202" t="str">
        <v>LUFCMOT</v>
      </c>
      <c r="GR35" s="204">
        <v>0</v>
      </c>
      <c r="GS35" t="s">
        <v>42</v>
      </c>
      <c r="GT35" s="3">
        <v>0</v>
      </c>
      <c r="GU35" s="202" t="str">
        <v>LUFCMOT</v>
      </c>
      <c r="GV35" s="204">
        <v>0</v>
      </c>
      <c r="GW35" t="s">
        <v>42</v>
      </c>
      <c r="GX35" s="3">
        <v>0</v>
      </c>
      <c r="GY35" s="202" t="str">
        <v>LUFCMOT</v>
      </c>
      <c r="GZ35" s="204">
        <v>0</v>
      </c>
      <c r="HA35" t="s">
        <v>42</v>
      </c>
      <c r="HB35" s="3">
        <v>0</v>
      </c>
      <c r="HC35" s="202" t="str">
        <v>LUFCMOT</v>
      </c>
      <c r="HD35" s="204">
        <v>0</v>
      </c>
    </row>
    <row r="36" spans="1:212" x14ac:dyDescent="0.3">
      <c r="A36" t="s">
        <v>43</v>
      </c>
      <c r="B36" s="3">
        <v>0</v>
      </c>
      <c r="C36" s="202" t="str">
        <v>Malthe</v>
      </c>
      <c r="D36" s="203">
        <v>0</v>
      </c>
      <c r="E36" s="201" t="s">
        <v>43</v>
      </c>
      <c r="F36" s="3">
        <v>0</v>
      </c>
      <c r="G36" s="202" t="str">
        <v>Malthe</v>
      </c>
      <c r="H36" s="204">
        <v>0</v>
      </c>
      <c r="I36" s="201" t="s">
        <v>28</v>
      </c>
      <c r="J36" s="3">
        <v>3</v>
      </c>
      <c r="K36" s="202" t="str">
        <v>Malthe</v>
      </c>
      <c r="L36" s="204">
        <v>0</v>
      </c>
      <c r="M36" s="201" t="s">
        <v>42</v>
      </c>
      <c r="N36" s="3">
        <v>0</v>
      </c>
      <c r="O36" s="202" t="str">
        <v>Malthe</v>
      </c>
      <c r="P36" s="204">
        <v>0</v>
      </c>
      <c r="Q36" t="s">
        <v>43</v>
      </c>
      <c r="R36" s="3">
        <v>0</v>
      </c>
      <c r="S36" s="202" t="str">
        <v>Malthe</v>
      </c>
      <c r="T36" s="203">
        <v>0</v>
      </c>
      <c r="U36" s="201" t="s">
        <v>43</v>
      </c>
      <c r="V36" s="3">
        <v>0</v>
      </c>
      <c r="W36" s="202" t="str">
        <v>Malthe</v>
      </c>
      <c r="X36" s="204">
        <v>0</v>
      </c>
      <c r="Y36" t="s">
        <v>43</v>
      </c>
      <c r="Z36" s="3">
        <v>0</v>
      </c>
      <c r="AA36" s="202" t="str">
        <v>Malthe</v>
      </c>
      <c r="AB36" s="204">
        <v>0</v>
      </c>
      <c r="AC36" t="s">
        <v>43</v>
      </c>
      <c r="AD36" s="3">
        <v>0</v>
      </c>
      <c r="AE36" s="202" t="str">
        <v>Malthe</v>
      </c>
      <c r="AF36" s="204">
        <v>0</v>
      </c>
      <c r="AG36" t="s">
        <v>43</v>
      </c>
      <c r="AH36" s="3">
        <v>0</v>
      </c>
      <c r="AI36" s="202" t="str">
        <v>Malthe</v>
      </c>
      <c r="AJ36" s="203">
        <v>0</v>
      </c>
      <c r="AK36" s="201" t="s">
        <v>43</v>
      </c>
      <c r="AL36" s="3">
        <v>0</v>
      </c>
      <c r="AM36" s="202" t="str">
        <v>Malthe</v>
      </c>
      <c r="AN36" s="204">
        <v>0</v>
      </c>
      <c r="AO36" t="s">
        <v>43</v>
      </c>
      <c r="AP36" s="3">
        <v>0</v>
      </c>
      <c r="AQ36" s="202" t="str">
        <v>Malthe</v>
      </c>
      <c r="AR36" s="204">
        <v>0</v>
      </c>
      <c r="AS36" t="s">
        <v>43</v>
      </c>
      <c r="AT36" s="3">
        <v>0</v>
      </c>
      <c r="AU36" s="202" t="str">
        <v>Malthe</v>
      </c>
      <c r="AV36" s="204">
        <v>0</v>
      </c>
      <c r="AW36" t="s">
        <v>43</v>
      </c>
      <c r="AX36" s="3">
        <v>0</v>
      </c>
      <c r="AY36" s="202" t="str">
        <v>Malthe</v>
      </c>
      <c r="AZ36" s="203">
        <v>0</v>
      </c>
      <c r="BA36" s="201" t="s">
        <v>43</v>
      </c>
      <c r="BB36" s="3">
        <v>0</v>
      </c>
      <c r="BC36" s="202" t="str">
        <v>Malthe</v>
      </c>
      <c r="BD36" s="204">
        <v>0</v>
      </c>
      <c r="BE36" t="s">
        <v>43</v>
      </c>
      <c r="BF36" s="3">
        <v>10</v>
      </c>
      <c r="BG36" s="202" t="str">
        <v>Malthe</v>
      </c>
      <c r="BH36" s="204">
        <v>10</v>
      </c>
      <c r="BI36" t="s">
        <v>43</v>
      </c>
      <c r="BJ36" s="3">
        <v>0</v>
      </c>
      <c r="BK36" s="202" t="str">
        <v>Malthe</v>
      </c>
      <c r="BL36" s="204">
        <v>0</v>
      </c>
      <c r="BM36" t="s">
        <v>43</v>
      </c>
      <c r="BN36" s="3">
        <v>0</v>
      </c>
      <c r="BO36" s="202" t="str">
        <v>Malthe</v>
      </c>
      <c r="BP36" s="203">
        <v>0</v>
      </c>
      <c r="BQ36" s="201" t="s">
        <v>43</v>
      </c>
      <c r="BR36" s="3">
        <v>0</v>
      </c>
      <c r="BS36" s="202" t="str">
        <v>Malthe</v>
      </c>
      <c r="BT36" s="204">
        <v>0</v>
      </c>
      <c r="BU36" t="s">
        <v>43</v>
      </c>
      <c r="BV36" s="3">
        <v>0</v>
      </c>
      <c r="BW36" s="202" t="str">
        <v>Malthe</v>
      </c>
      <c r="BX36" s="204">
        <v>0</v>
      </c>
      <c r="BY36" t="s">
        <v>43</v>
      </c>
      <c r="BZ36" s="3">
        <v>0</v>
      </c>
      <c r="CA36" s="202" t="str">
        <v>Malthe</v>
      </c>
      <c r="CB36" s="204">
        <v>0</v>
      </c>
      <c r="CC36" t="s">
        <v>43</v>
      </c>
      <c r="CD36" s="3">
        <v>0</v>
      </c>
      <c r="CE36" s="202" t="str">
        <v>Malthe</v>
      </c>
      <c r="CF36" s="203">
        <v>0</v>
      </c>
      <c r="CG36" s="201" t="s">
        <v>43</v>
      </c>
      <c r="CH36" s="3">
        <v>0</v>
      </c>
      <c r="CI36" s="202" t="str">
        <v>Malthe</v>
      </c>
      <c r="CJ36" s="204">
        <v>0</v>
      </c>
      <c r="CK36" t="s">
        <v>43</v>
      </c>
      <c r="CL36" s="3">
        <v>0</v>
      </c>
      <c r="CM36" s="202" t="str">
        <v>Malthe</v>
      </c>
      <c r="CN36" s="204">
        <v>0</v>
      </c>
      <c r="CO36" t="s">
        <v>43</v>
      </c>
      <c r="CP36" s="3">
        <v>0</v>
      </c>
      <c r="CQ36" s="202" t="str">
        <v>Malthe</v>
      </c>
      <c r="CR36" s="204">
        <v>0</v>
      </c>
      <c r="CS36" t="s">
        <v>43</v>
      </c>
      <c r="CT36" s="3">
        <v>0</v>
      </c>
      <c r="CU36" s="202" t="str">
        <v>Malthe</v>
      </c>
      <c r="CV36" s="204">
        <v>0</v>
      </c>
      <c r="CW36" t="s">
        <v>43</v>
      </c>
      <c r="CX36" s="3">
        <v>0</v>
      </c>
      <c r="CY36" s="202" t="str">
        <v>Malthe</v>
      </c>
      <c r="CZ36" s="204">
        <v>0</v>
      </c>
      <c r="DA36" t="s">
        <v>43</v>
      </c>
      <c r="DB36" s="3">
        <v>10</v>
      </c>
      <c r="DC36" s="202" t="str">
        <v>Malthe</v>
      </c>
      <c r="DD36" s="204">
        <v>10</v>
      </c>
      <c r="DE36" t="s">
        <v>43</v>
      </c>
      <c r="DF36" s="3">
        <v>0</v>
      </c>
      <c r="DG36" s="202" t="str">
        <v>Malthe</v>
      </c>
      <c r="DH36" s="203">
        <v>0</v>
      </c>
      <c r="DI36" s="201" t="s">
        <v>43</v>
      </c>
      <c r="DJ36" s="3">
        <v>0</v>
      </c>
      <c r="DK36" s="202" t="str">
        <v>Malthe</v>
      </c>
      <c r="DL36" s="204">
        <v>0</v>
      </c>
      <c r="DM36" t="s">
        <v>43</v>
      </c>
      <c r="DN36" s="3">
        <v>0</v>
      </c>
      <c r="DO36" s="202" t="str">
        <v>Malthe</v>
      </c>
      <c r="DP36" s="204">
        <v>0</v>
      </c>
      <c r="DQ36" t="s">
        <v>43</v>
      </c>
      <c r="DR36" s="3">
        <v>0</v>
      </c>
      <c r="DS36" s="202" t="str">
        <v>Malthe</v>
      </c>
      <c r="DT36" s="204">
        <v>0</v>
      </c>
      <c r="DU36" t="s">
        <v>43</v>
      </c>
      <c r="DV36" s="3">
        <v>0</v>
      </c>
      <c r="DW36" s="202" t="str">
        <v>Malthe</v>
      </c>
      <c r="DX36" s="203">
        <v>0</v>
      </c>
      <c r="DY36" s="201" t="s">
        <v>43</v>
      </c>
      <c r="DZ36" s="3">
        <v>0</v>
      </c>
      <c r="EA36" s="202" t="str">
        <v>Malthe</v>
      </c>
      <c r="EB36" s="204">
        <v>0</v>
      </c>
      <c r="EC36" t="s">
        <v>43</v>
      </c>
      <c r="ED36" s="3">
        <v>0</v>
      </c>
      <c r="EE36" s="202" t="str">
        <v>Malthe</v>
      </c>
      <c r="EF36" s="204">
        <v>0</v>
      </c>
      <c r="EG36" t="s">
        <v>43</v>
      </c>
      <c r="EH36" s="3">
        <v>0</v>
      </c>
      <c r="EI36" s="202" t="str">
        <v>Malthe</v>
      </c>
      <c r="EJ36" s="204">
        <v>0</v>
      </c>
      <c r="EK36" t="s">
        <v>43</v>
      </c>
      <c r="EL36" s="3">
        <v>0</v>
      </c>
      <c r="EM36" s="202" t="str">
        <v>Malthe</v>
      </c>
      <c r="EN36" s="203">
        <v>0</v>
      </c>
      <c r="EO36" s="201" t="s">
        <v>43</v>
      </c>
      <c r="EP36" s="3">
        <v>0</v>
      </c>
      <c r="EQ36" s="202" t="str">
        <v>Malthe</v>
      </c>
      <c r="ER36" s="204">
        <v>0</v>
      </c>
      <c r="ES36" t="s">
        <v>43</v>
      </c>
      <c r="ET36" s="3">
        <v>0</v>
      </c>
      <c r="EU36" s="202" t="str">
        <v>Malthe</v>
      </c>
      <c r="EV36" s="204">
        <v>0</v>
      </c>
      <c r="EW36" t="s">
        <v>43</v>
      </c>
      <c r="EX36" s="3">
        <v>0</v>
      </c>
      <c r="EY36" s="202" t="str">
        <v>Malthe</v>
      </c>
      <c r="EZ36" s="204">
        <v>0</v>
      </c>
      <c r="FA36" t="s">
        <v>43</v>
      </c>
      <c r="FB36" s="3">
        <v>0</v>
      </c>
      <c r="FC36" s="202" t="str">
        <v>Malthe</v>
      </c>
      <c r="FD36" s="203">
        <v>0</v>
      </c>
      <c r="FE36" s="201" t="s">
        <v>43</v>
      </c>
      <c r="FF36" s="3">
        <v>0</v>
      </c>
      <c r="FG36" s="202" t="str">
        <v>Malthe</v>
      </c>
      <c r="FH36" s="204">
        <v>0</v>
      </c>
      <c r="FI36" t="s">
        <v>43</v>
      </c>
      <c r="FJ36" s="3">
        <v>0</v>
      </c>
      <c r="FK36" s="202" t="str">
        <v>Malthe</v>
      </c>
      <c r="FL36" s="204">
        <v>0</v>
      </c>
      <c r="FM36" t="s">
        <v>43</v>
      </c>
      <c r="FN36" s="3">
        <v>0</v>
      </c>
      <c r="FO36" s="202" t="str">
        <v>Malthe</v>
      </c>
      <c r="FP36" s="204">
        <v>0</v>
      </c>
      <c r="FQ36" t="s">
        <v>43</v>
      </c>
      <c r="FR36" s="3">
        <v>0</v>
      </c>
      <c r="FS36" s="202" t="str">
        <v>Malthe</v>
      </c>
      <c r="FT36" s="203">
        <v>0</v>
      </c>
      <c r="FU36" s="201" t="s">
        <v>43</v>
      </c>
      <c r="FV36" s="3">
        <v>0</v>
      </c>
      <c r="FW36" s="202" t="str">
        <v>Malthe</v>
      </c>
      <c r="FX36" s="204">
        <v>0</v>
      </c>
      <c r="FY36" t="s">
        <v>43</v>
      </c>
      <c r="FZ36" s="3">
        <v>0</v>
      </c>
      <c r="GA36" s="202" t="str">
        <v>Malthe</v>
      </c>
      <c r="GB36" s="204">
        <v>0</v>
      </c>
      <c r="GC36" t="s">
        <v>43</v>
      </c>
      <c r="GD36" s="3">
        <v>0</v>
      </c>
      <c r="GE36" s="202" t="str">
        <v>Malthe</v>
      </c>
      <c r="GF36" s="204">
        <v>0</v>
      </c>
      <c r="GG36" t="s">
        <v>43</v>
      </c>
      <c r="GH36" s="3">
        <v>0</v>
      </c>
      <c r="GI36" s="202" t="str">
        <v>Malthe</v>
      </c>
      <c r="GJ36" s="203">
        <v>0</v>
      </c>
      <c r="GK36" s="201" t="s">
        <v>43</v>
      </c>
      <c r="GL36" s="3">
        <v>0</v>
      </c>
      <c r="GM36" s="202" t="str">
        <v>Malthe</v>
      </c>
      <c r="GN36" s="204">
        <v>0</v>
      </c>
      <c r="GO36" t="s">
        <v>43</v>
      </c>
      <c r="GP36" s="3">
        <v>0</v>
      </c>
      <c r="GQ36" s="202" t="str">
        <v>Malthe</v>
      </c>
      <c r="GR36" s="204">
        <v>0</v>
      </c>
      <c r="GS36" t="s">
        <v>43</v>
      </c>
      <c r="GT36" s="3">
        <v>0</v>
      </c>
      <c r="GU36" s="202" t="str">
        <v>Malthe</v>
      </c>
      <c r="GV36" s="204">
        <v>0</v>
      </c>
      <c r="GW36" t="s">
        <v>43</v>
      </c>
      <c r="GX36" s="3">
        <v>0</v>
      </c>
      <c r="GY36" s="202" t="str">
        <v>Malthe</v>
      </c>
      <c r="GZ36" s="204">
        <v>0</v>
      </c>
      <c r="HA36" t="s">
        <v>43</v>
      </c>
      <c r="HB36" s="3">
        <v>0</v>
      </c>
      <c r="HC36" s="202" t="str">
        <v>Malthe</v>
      </c>
      <c r="HD36" s="204">
        <v>0</v>
      </c>
    </row>
    <row r="37" spans="1:212" x14ac:dyDescent="0.3">
      <c r="A37" t="s">
        <v>26</v>
      </c>
      <c r="B37" s="3">
        <v>2</v>
      </c>
      <c r="C37" s="202" t="str">
        <v>McCoist</v>
      </c>
      <c r="D37" s="203">
        <v>2</v>
      </c>
      <c r="E37" s="201" t="s">
        <v>29</v>
      </c>
      <c r="F37" s="3">
        <v>10</v>
      </c>
      <c r="G37" s="202" t="str">
        <v>McCoist</v>
      </c>
      <c r="H37" s="204">
        <v>0</v>
      </c>
      <c r="I37" s="201" t="s">
        <v>40</v>
      </c>
      <c r="J37" s="3">
        <v>0</v>
      </c>
      <c r="K37" s="202" t="str">
        <v>McCoist</v>
      </c>
      <c r="L37" s="204">
        <v>0</v>
      </c>
      <c r="M37" s="201" t="s">
        <v>35</v>
      </c>
      <c r="N37" s="3">
        <v>0</v>
      </c>
      <c r="O37" s="202" t="str">
        <v>McCoist</v>
      </c>
      <c r="P37" s="204">
        <v>0</v>
      </c>
      <c r="Q37" t="s">
        <v>26</v>
      </c>
      <c r="R37" s="3">
        <v>0</v>
      </c>
      <c r="S37" s="202" t="str">
        <v>McCoist</v>
      </c>
      <c r="T37" s="203">
        <v>0</v>
      </c>
      <c r="U37" s="201" t="s">
        <v>26</v>
      </c>
      <c r="V37" s="3">
        <v>0</v>
      </c>
      <c r="W37" s="202" t="str">
        <v>McCoist</v>
      </c>
      <c r="X37" s="204">
        <v>0</v>
      </c>
      <c r="Y37" t="s">
        <v>26</v>
      </c>
      <c r="Z37" s="3">
        <v>0</v>
      </c>
      <c r="AA37" s="202" t="str">
        <v>McCoist</v>
      </c>
      <c r="AB37" s="204">
        <v>0</v>
      </c>
      <c r="AC37" t="s">
        <v>26</v>
      </c>
      <c r="AD37" s="3">
        <v>0</v>
      </c>
      <c r="AE37" s="202" t="str">
        <v>McCoist</v>
      </c>
      <c r="AF37" s="204">
        <v>0</v>
      </c>
      <c r="AG37" t="s">
        <v>26</v>
      </c>
      <c r="AH37" s="3">
        <v>10</v>
      </c>
      <c r="AI37" s="202" t="str">
        <v>McCoist</v>
      </c>
      <c r="AJ37" s="203">
        <v>10</v>
      </c>
      <c r="AK37" s="201" t="s">
        <v>26</v>
      </c>
      <c r="AL37" s="3">
        <v>0</v>
      </c>
      <c r="AM37" s="202" t="str">
        <v>McCoist</v>
      </c>
      <c r="AN37" s="204">
        <v>0</v>
      </c>
      <c r="AO37" t="s">
        <v>26</v>
      </c>
      <c r="AP37" s="3">
        <v>0</v>
      </c>
      <c r="AQ37" s="202" t="str">
        <v>McCoist</v>
      </c>
      <c r="AR37" s="204">
        <v>0</v>
      </c>
      <c r="AS37" t="s">
        <v>26</v>
      </c>
      <c r="AT37" s="3">
        <v>0</v>
      </c>
      <c r="AU37" s="202" t="str">
        <v>McCoist</v>
      </c>
      <c r="AV37" s="204">
        <v>0</v>
      </c>
      <c r="AW37" t="s">
        <v>26</v>
      </c>
      <c r="AX37" s="3">
        <v>0</v>
      </c>
      <c r="AY37" s="202" t="str">
        <v>McCoist</v>
      </c>
      <c r="AZ37" s="203">
        <v>0</v>
      </c>
      <c r="BA37" s="201" t="s">
        <v>26</v>
      </c>
      <c r="BB37" s="3">
        <v>0</v>
      </c>
      <c r="BC37" s="202" t="str">
        <v>McCoist</v>
      </c>
      <c r="BD37" s="204">
        <v>0</v>
      </c>
      <c r="BE37" t="s">
        <v>26</v>
      </c>
      <c r="BF37" s="3">
        <v>0</v>
      </c>
      <c r="BG37" s="202" t="str">
        <v>McCoist</v>
      </c>
      <c r="BH37" s="204">
        <v>0</v>
      </c>
      <c r="BI37" t="s">
        <v>26</v>
      </c>
      <c r="BJ37" s="3">
        <v>0</v>
      </c>
      <c r="BK37" s="202" t="str">
        <v>McCoist</v>
      </c>
      <c r="BL37" s="204">
        <v>0</v>
      </c>
      <c r="BM37" t="s">
        <v>26</v>
      </c>
      <c r="BN37" s="3">
        <v>0</v>
      </c>
      <c r="BO37" s="202" t="str">
        <v>McCoist</v>
      </c>
      <c r="BP37" s="203">
        <v>0</v>
      </c>
      <c r="BQ37" s="201" t="s">
        <v>26</v>
      </c>
      <c r="BR37" s="3">
        <v>0</v>
      </c>
      <c r="BS37" s="202" t="str">
        <v>McCoist</v>
      </c>
      <c r="BT37" s="204">
        <v>0</v>
      </c>
      <c r="BU37" t="s">
        <v>26</v>
      </c>
      <c r="BV37" s="3">
        <v>0</v>
      </c>
      <c r="BW37" s="202" t="str">
        <v>McCoist</v>
      </c>
      <c r="BX37" s="204">
        <v>0</v>
      </c>
      <c r="BY37" t="s">
        <v>26</v>
      </c>
      <c r="BZ37" s="3">
        <v>0</v>
      </c>
      <c r="CA37" s="202" t="str">
        <v>McCoist</v>
      </c>
      <c r="CB37" s="204">
        <v>0</v>
      </c>
      <c r="CC37" t="s">
        <v>26</v>
      </c>
      <c r="CD37" s="3">
        <v>0</v>
      </c>
      <c r="CE37" s="202" t="str">
        <v>McCoist</v>
      </c>
      <c r="CF37" s="203">
        <v>0</v>
      </c>
      <c r="CG37" s="201" t="s">
        <v>26</v>
      </c>
      <c r="CH37" s="3">
        <v>0</v>
      </c>
      <c r="CI37" s="202" t="str">
        <v>McCoist</v>
      </c>
      <c r="CJ37" s="204">
        <v>0</v>
      </c>
      <c r="CK37" t="s">
        <v>26</v>
      </c>
      <c r="CL37" s="3">
        <v>0</v>
      </c>
      <c r="CM37" s="202" t="str">
        <v>McCoist</v>
      </c>
      <c r="CN37" s="204">
        <v>0</v>
      </c>
      <c r="CO37" t="s">
        <v>26</v>
      </c>
      <c r="CP37" s="3">
        <v>0</v>
      </c>
      <c r="CQ37" s="202" t="str">
        <v>McCoist</v>
      </c>
      <c r="CR37" s="204">
        <v>0</v>
      </c>
      <c r="CS37" t="s">
        <v>26</v>
      </c>
      <c r="CT37" s="3">
        <v>0</v>
      </c>
      <c r="CU37" s="202" t="str">
        <v>McCoist</v>
      </c>
      <c r="CV37" s="204">
        <v>0</v>
      </c>
      <c r="CW37" t="s">
        <v>26</v>
      </c>
      <c r="CX37" s="3">
        <v>0</v>
      </c>
      <c r="CY37" s="202" t="str">
        <v>McCoist</v>
      </c>
      <c r="CZ37" s="204">
        <v>0</v>
      </c>
      <c r="DA37" t="s">
        <v>26</v>
      </c>
      <c r="DB37" s="3">
        <v>10</v>
      </c>
      <c r="DC37" s="202" t="str">
        <v>McCoist</v>
      </c>
      <c r="DD37" s="204">
        <v>10</v>
      </c>
      <c r="DE37" t="s">
        <v>26</v>
      </c>
      <c r="DF37" s="3">
        <v>0</v>
      </c>
      <c r="DG37" s="202" t="str">
        <v>McCoist</v>
      </c>
      <c r="DH37" s="203">
        <v>0</v>
      </c>
      <c r="DI37" s="201" t="s">
        <v>26</v>
      </c>
      <c r="DJ37" s="3">
        <v>10</v>
      </c>
      <c r="DK37" s="202" t="str">
        <v>McCoist</v>
      </c>
      <c r="DL37" s="204">
        <v>10</v>
      </c>
      <c r="DM37" t="s">
        <v>26</v>
      </c>
      <c r="DN37" s="3">
        <v>0</v>
      </c>
      <c r="DO37" s="202" t="str">
        <v>McCoist</v>
      </c>
      <c r="DP37" s="204">
        <v>0</v>
      </c>
      <c r="DQ37" t="s">
        <v>26</v>
      </c>
      <c r="DR37" s="3">
        <v>0</v>
      </c>
      <c r="DS37" s="202" t="str">
        <v>McCoist</v>
      </c>
      <c r="DT37" s="204">
        <v>0</v>
      </c>
      <c r="DU37" t="s">
        <v>26</v>
      </c>
      <c r="DV37" s="3">
        <v>0</v>
      </c>
      <c r="DW37" s="202" t="str">
        <v>McCoist</v>
      </c>
      <c r="DX37" s="203">
        <v>0</v>
      </c>
      <c r="DY37" s="201" t="s">
        <v>26</v>
      </c>
      <c r="DZ37" s="3">
        <v>0</v>
      </c>
      <c r="EA37" s="202" t="str">
        <v>McCoist</v>
      </c>
      <c r="EB37" s="204">
        <v>0</v>
      </c>
      <c r="EC37" t="s">
        <v>26</v>
      </c>
      <c r="ED37" s="3">
        <v>0</v>
      </c>
      <c r="EE37" s="202" t="str">
        <v>McCoist</v>
      </c>
      <c r="EF37" s="204">
        <v>0</v>
      </c>
      <c r="EG37" t="s">
        <v>26</v>
      </c>
      <c r="EH37" s="3">
        <v>0</v>
      </c>
      <c r="EI37" s="202" t="str">
        <v>McCoist</v>
      </c>
      <c r="EJ37" s="204">
        <v>0</v>
      </c>
      <c r="EK37" t="s">
        <v>26</v>
      </c>
      <c r="EL37" s="3">
        <v>0</v>
      </c>
      <c r="EM37" s="202" t="str">
        <v>McCoist</v>
      </c>
      <c r="EN37" s="203">
        <v>0</v>
      </c>
      <c r="EO37" s="201" t="s">
        <v>26</v>
      </c>
      <c r="EP37" s="3">
        <v>0</v>
      </c>
      <c r="EQ37" s="202" t="str">
        <v>McCoist</v>
      </c>
      <c r="ER37" s="204">
        <v>0</v>
      </c>
      <c r="ES37" t="s">
        <v>26</v>
      </c>
      <c r="ET37" s="3">
        <v>0</v>
      </c>
      <c r="EU37" s="202" t="str">
        <v>McCoist</v>
      </c>
      <c r="EV37" s="204">
        <v>0</v>
      </c>
      <c r="EW37" t="s">
        <v>26</v>
      </c>
      <c r="EX37" s="3">
        <v>0</v>
      </c>
      <c r="EY37" s="202" t="str">
        <v>McCoist</v>
      </c>
      <c r="EZ37" s="204">
        <v>0</v>
      </c>
      <c r="FA37" t="s">
        <v>26</v>
      </c>
      <c r="FB37" s="3">
        <v>0</v>
      </c>
      <c r="FC37" s="202" t="str">
        <v>McCoist</v>
      </c>
      <c r="FD37" s="203">
        <v>0</v>
      </c>
      <c r="FE37" s="201" t="s">
        <v>26</v>
      </c>
      <c r="FF37" s="3">
        <v>0</v>
      </c>
      <c r="FG37" s="202" t="str">
        <v>McCoist</v>
      </c>
      <c r="FH37" s="204">
        <v>0</v>
      </c>
      <c r="FI37" t="s">
        <v>26</v>
      </c>
      <c r="FJ37" s="3">
        <v>0</v>
      </c>
      <c r="FK37" s="202" t="str">
        <v>McCoist</v>
      </c>
      <c r="FL37" s="204">
        <v>0</v>
      </c>
      <c r="FM37" t="s">
        <v>26</v>
      </c>
      <c r="FN37" s="3">
        <v>0</v>
      </c>
      <c r="FO37" s="202" t="str">
        <v>McCoist</v>
      </c>
      <c r="FP37" s="204">
        <v>0</v>
      </c>
      <c r="FQ37" t="s">
        <v>26</v>
      </c>
      <c r="FR37" s="3">
        <v>0</v>
      </c>
      <c r="FS37" s="202" t="str">
        <v>McCoist</v>
      </c>
      <c r="FT37" s="203">
        <v>0</v>
      </c>
      <c r="FU37" s="201" t="s">
        <v>26</v>
      </c>
      <c r="FV37" s="3">
        <v>0</v>
      </c>
      <c r="FW37" s="202" t="str">
        <v>McCoist</v>
      </c>
      <c r="FX37" s="204">
        <v>0</v>
      </c>
      <c r="FY37" t="s">
        <v>26</v>
      </c>
      <c r="FZ37" s="3">
        <v>0</v>
      </c>
      <c r="GA37" s="202" t="str">
        <v>McCoist</v>
      </c>
      <c r="GB37" s="204">
        <v>0</v>
      </c>
      <c r="GC37" t="s">
        <v>26</v>
      </c>
      <c r="GD37" s="3">
        <v>0</v>
      </c>
      <c r="GE37" s="202" t="str">
        <v>McCoist</v>
      </c>
      <c r="GF37" s="204">
        <v>0</v>
      </c>
      <c r="GG37" t="s">
        <v>26</v>
      </c>
      <c r="GH37" s="3">
        <v>0</v>
      </c>
      <c r="GI37" s="202" t="str">
        <v>McCoist</v>
      </c>
      <c r="GJ37" s="203">
        <v>0</v>
      </c>
      <c r="GK37" s="201" t="s">
        <v>26</v>
      </c>
      <c r="GL37" s="3">
        <v>0</v>
      </c>
      <c r="GM37" s="202" t="str">
        <v>McCoist</v>
      </c>
      <c r="GN37" s="204">
        <v>0</v>
      </c>
      <c r="GO37" t="s">
        <v>26</v>
      </c>
      <c r="GP37" s="3">
        <v>0</v>
      </c>
      <c r="GQ37" s="202" t="str">
        <v>McCoist</v>
      </c>
      <c r="GR37" s="204">
        <v>0</v>
      </c>
      <c r="GS37" t="s">
        <v>26</v>
      </c>
      <c r="GT37" s="3">
        <v>0</v>
      </c>
      <c r="GU37" s="202" t="str">
        <v>McCoist</v>
      </c>
      <c r="GV37" s="204">
        <v>0</v>
      </c>
      <c r="GW37" t="s">
        <v>26</v>
      </c>
      <c r="GX37" s="3">
        <v>0</v>
      </c>
      <c r="GY37" s="202" t="str">
        <v>McCoist</v>
      </c>
      <c r="GZ37" s="204">
        <v>0</v>
      </c>
      <c r="HA37" t="s">
        <v>26</v>
      </c>
      <c r="HB37" s="3">
        <v>0</v>
      </c>
      <c r="HC37" s="202" t="str">
        <v>McCoist</v>
      </c>
      <c r="HD37" s="204">
        <v>0</v>
      </c>
    </row>
    <row r="38" spans="1:212" x14ac:dyDescent="0.3">
      <c r="A38" t="s">
        <v>44</v>
      </c>
      <c r="B38" s="3">
        <v>0</v>
      </c>
      <c r="C38" s="202" t="str">
        <v>MFP</v>
      </c>
      <c r="D38" s="203">
        <v>0</v>
      </c>
      <c r="E38" s="201" t="s">
        <v>39</v>
      </c>
      <c r="F38" s="3">
        <v>3</v>
      </c>
      <c r="G38" s="202" t="str">
        <v>MFP</v>
      </c>
      <c r="H38" s="204">
        <v>0</v>
      </c>
      <c r="I38" s="201" t="s">
        <v>31</v>
      </c>
      <c r="J38" s="3">
        <v>0</v>
      </c>
      <c r="K38" s="202" t="str">
        <v>MFP</v>
      </c>
      <c r="L38" s="204">
        <v>0</v>
      </c>
      <c r="M38" s="201" t="s">
        <v>37</v>
      </c>
      <c r="N38" s="3">
        <v>4</v>
      </c>
      <c r="O38" s="202" t="str">
        <v>MFP</v>
      </c>
      <c r="P38" s="204">
        <v>0</v>
      </c>
      <c r="Q38" t="s">
        <v>44</v>
      </c>
      <c r="R38" s="3">
        <v>0</v>
      </c>
      <c r="S38" s="202" t="str">
        <v>MFP</v>
      </c>
      <c r="T38" s="203">
        <v>0</v>
      </c>
      <c r="U38" s="201" t="s">
        <v>44</v>
      </c>
      <c r="V38" s="3">
        <v>0</v>
      </c>
      <c r="W38" s="202" t="str">
        <v>MFP</v>
      </c>
      <c r="X38" s="204">
        <v>0</v>
      </c>
      <c r="Y38" t="s">
        <v>44</v>
      </c>
      <c r="Z38" s="3">
        <v>0</v>
      </c>
      <c r="AA38" s="202" t="str">
        <v>MFP</v>
      </c>
      <c r="AB38" s="204">
        <v>0</v>
      </c>
      <c r="AC38" t="s">
        <v>44</v>
      </c>
      <c r="AD38" s="3">
        <v>0</v>
      </c>
      <c r="AE38" s="202" t="str">
        <v>MFP</v>
      </c>
      <c r="AF38" s="204">
        <v>0</v>
      </c>
      <c r="AG38" t="s">
        <v>44</v>
      </c>
      <c r="AH38" s="3">
        <v>0</v>
      </c>
      <c r="AI38" s="202" t="str">
        <v>MFP</v>
      </c>
      <c r="AJ38" s="203">
        <v>0</v>
      </c>
      <c r="AK38" s="201" t="s">
        <v>44</v>
      </c>
      <c r="AL38" s="3">
        <v>0</v>
      </c>
      <c r="AM38" s="202" t="str">
        <v>MFP</v>
      </c>
      <c r="AN38" s="204">
        <v>0</v>
      </c>
      <c r="AO38" t="s">
        <v>44</v>
      </c>
      <c r="AP38" s="3">
        <v>0</v>
      </c>
      <c r="AQ38" s="202" t="str">
        <v>MFP</v>
      </c>
      <c r="AR38" s="204">
        <v>0</v>
      </c>
      <c r="AS38" t="s">
        <v>44</v>
      </c>
      <c r="AT38" s="3">
        <v>0</v>
      </c>
      <c r="AU38" s="202" t="str">
        <v>MFP</v>
      </c>
      <c r="AV38" s="204">
        <v>0</v>
      </c>
      <c r="AW38" t="s">
        <v>44</v>
      </c>
      <c r="AX38" s="3">
        <v>0</v>
      </c>
      <c r="AY38" s="202" t="str">
        <v>MFP</v>
      </c>
      <c r="AZ38" s="203">
        <v>0</v>
      </c>
      <c r="BA38" s="201" t="s">
        <v>44</v>
      </c>
      <c r="BB38" s="3">
        <v>0</v>
      </c>
      <c r="BC38" s="202" t="str">
        <v>MFP</v>
      </c>
      <c r="BD38" s="204">
        <v>0</v>
      </c>
      <c r="BE38" t="s">
        <v>44</v>
      </c>
      <c r="BF38" s="3">
        <v>0</v>
      </c>
      <c r="BG38" s="202" t="str">
        <v>MFP</v>
      </c>
      <c r="BH38" s="204">
        <v>0</v>
      </c>
      <c r="BI38" t="s">
        <v>44</v>
      </c>
      <c r="BJ38" s="3">
        <v>0</v>
      </c>
      <c r="BK38" s="202" t="str">
        <v>MFP</v>
      </c>
      <c r="BL38" s="204">
        <v>0</v>
      </c>
      <c r="BM38" t="s">
        <v>44</v>
      </c>
      <c r="BN38" s="3">
        <v>0</v>
      </c>
      <c r="BO38" s="202" t="str">
        <v>MFP</v>
      </c>
      <c r="BP38" s="203">
        <v>0</v>
      </c>
      <c r="BQ38" s="201" t="s">
        <v>44</v>
      </c>
      <c r="BR38" s="3">
        <v>0</v>
      </c>
      <c r="BS38" s="202" t="str">
        <v>MFP</v>
      </c>
      <c r="BT38" s="204">
        <v>0</v>
      </c>
      <c r="BU38" t="s">
        <v>44</v>
      </c>
      <c r="BV38" s="3">
        <v>0</v>
      </c>
      <c r="BW38" s="202" t="str">
        <v>MFP</v>
      </c>
      <c r="BX38" s="204">
        <v>0</v>
      </c>
      <c r="BY38" t="s">
        <v>44</v>
      </c>
      <c r="BZ38" s="3">
        <v>0</v>
      </c>
      <c r="CA38" s="202" t="str">
        <v>MFP</v>
      </c>
      <c r="CB38" s="204">
        <v>0</v>
      </c>
      <c r="CC38" t="s">
        <v>44</v>
      </c>
      <c r="CD38" s="3">
        <v>0</v>
      </c>
      <c r="CE38" s="202" t="str">
        <v>MFP</v>
      </c>
      <c r="CF38" s="203">
        <v>0</v>
      </c>
      <c r="CG38" s="201" t="s">
        <v>44</v>
      </c>
      <c r="CH38" s="3">
        <v>0</v>
      </c>
      <c r="CI38" s="202" t="str">
        <v>MFP</v>
      </c>
      <c r="CJ38" s="204">
        <v>0</v>
      </c>
      <c r="CK38" t="s">
        <v>44</v>
      </c>
      <c r="CL38" s="3">
        <v>0</v>
      </c>
      <c r="CM38" s="202" t="str">
        <v>MFP</v>
      </c>
      <c r="CN38" s="204">
        <v>0</v>
      </c>
      <c r="CO38" t="s">
        <v>44</v>
      </c>
      <c r="CP38" s="3">
        <v>0</v>
      </c>
      <c r="CQ38" s="202" t="str">
        <v>MFP</v>
      </c>
      <c r="CR38" s="204">
        <v>0</v>
      </c>
      <c r="CS38" t="s">
        <v>44</v>
      </c>
      <c r="CT38" s="3">
        <v>0</v>
      </c>
      <c r="CU38" s="202" t="str">
        <v>MFP</v>
      </c>
      <c r="CV38" s="204">
        <v>0</v>
      </c>
      <c r="CW38" t="s">
        <v>44</v>
      </c>
      <c r="CX38" s="3">
        <v>0</v>
      </c>
      <c r="CY38" s="202" t="str">
        <v>MFP</v>
      </c>
      <c r="CZ38" s="204">
        <v>0</v>
      </c>
      <c r="DA38" t="s">
        <v>44</v>
      </c>
      <c r="DB38" s="3">
        <v>10</v>
      </c>
      <c r="DC38" s="202" t="str">
        <v>MFP</v>
      </c>
      <c r="DD38" s="204">
        <v>10</v>
      </c>
      <c r="DE38" t="s">
        <v>44</v>
      </c>
      <c r="DF38" s="3">
        <v>0</v>
      </c>
      <c r="DG38" s="202" t="str">
        <v>MFP</v>
      </c>
      <c r="DH38" s="203">
        <v>0</v>
      </c>
      <c r="DI38" s="201" t="s">
        <v>44</v>
      </c>
      <c r="DJ38" s="3">
        <v>0</v>
      </c>
      <c r="DK38" s="202" t="str">
        <v>MFP</v>
      </c>
      <c r="DL38" s="204">
        <v>0</v>
      </c>
      <c r="DM38" t="s">
        <v>44</v>
      </c>
      <c r="DN38" s="3">
        <v>0</v>
      </c>
      <c r="DO38" s="202" t="str">
        <v>MFP</v>
      </c>
      <c r="DP38" s="204">
        <v>0</v>
      </c>
      <c r="DQ38" t="s">
        <v>44</v>
      </c>
      <c r="DR38" s="3">
        <v>0</v>
      </c>
      <c r="DS38" s="202" t="str">
        <v>MFP</v>
      </c>
      <c r="DT38" s="204">
        <v>0</v>
      </c>
      <c r="DU38" t="s">
        <v>44</v>
      </c>
      <c r="DV38" s="3">
        <v>0</v>
      </c>
      <c r="DW38" s="202" t="str">
        <v>MFP</v>
      </c>
      <c r="DX38" s="203">
        <v>0</v>
      </c>
      <c r="DY38" s="201" t="s">
        <v>44</v>
      </c>
      <c r="DZ38" s="3">
        <v>0</v>
      </c>
      <c r="EA38" s="202" t="str">
        <v>MFP</v>
      </c>
      <c r="EB38" s="204">
        <v>0</v>
      </c>
      <c r="EC38" t="s">
        <v>44</v>
      </c>
      <c r="ED38" s="3">
        <v>0</v>
      </c>
      <c r="EE38" s="202" t="str">
        <v>MFP</v>
      </c>
      <c r="EF38" s="204">
        <v>0</v>
      </c>
      <c r="EG38" t="s">
        <v>44</v>
      </c>
      <c r="EH38" s="3">
        <v>0</v>
      </c>
      <c r="EI38" s="202" t="str">
        <v>MFP</v>
      </c>
      <c r="EJ38" s="204">
        <v>0</v>
      </c>
      <c r="EK38" t="s">
        <v>44</v>
      </c>
      <c r="EL38" s="3">
        <v>0</v>
      </c>
      <c r="EM38" s="202" t="str">
        <v>MFP</v>
      </c>
      <c r="EN38" s="203">
        <v>0</v>
      </c>
      <c r="EO38" s="201" t="s">
        <v>44</v>
      </c>
      <c r="EP38" s="3">
        <v>0</v>
      </c>
      <c r="EQ38" s="202" t="str">
        <v>MFP</v>
      </c>
      <c r="ER38" s="204">
        <v>0</v>
      </c>
      <c r="ES38" t="s">
        <v>44</v>
      </c>
      <c r="ET38" s="3">
        <v>0</v>
      </c>
      <c r="EU38" s="202" t="str">
        <v>MFP</v>
      </c>
      <c r="EV38" s="204">
        <v>0</v>
      </c>
      <c r="EW38" t="s">
        <v>44</v>
      </c>
      <c r="EX38" s="3">
        <v>0</v>
      </c>
      <c r="EY38" s="202" t="str">
        <v>MFP</v>
      </c>
      <c r="EZ38" s="204">
        <v>0</v>
      </c>
      <c r="FA38" t="s">
        <v>44</v>
      </c>
      <c r="FB38" s="3">
        <v>0</v>
      </c>
      <c r="FC38" s="202" t="str">
        <v>MFP</v>
      </c>
      <c r="FD38" s="203">
        <v>0</v>
      </c>
      <c r="FE38" s="201" t="s">
        <v>44</v>
      </c>
      <c r="FF38" s="3">
        <v>0</v>
      </c>
      <c r="FG38" s="202" t="str">
        <v>MFP</v>
      </c>
      <c r="FH38" s="204">
        <v>0</v>
      </c>
      <c r="FI38" t="s">
        <v>44</v>
      </c>
      <c r="FJ38" s="3">
        <v>0</v>
      </c>
      <c r="FK38" s="202" t="str">
        <v>MFP</v>
      </c>
      <c r="FL38" s="204">
        <v>0</v>
      </c>
      <c r="FM38" t="s">
        <v>44</v>
      </c>
      <c r="FN38" s="3">
        <v>0</v>
      </c>
      <c r="FO38" s="202" t="str">
        <v>MFP</v>
      </c>
      <c r="FP38" s="204">
        <v>0</v>
      </c>
      <c r="FQ38" t="s">
        <v>44</v>
      </c>
      <c r="FR38" s="3">
        <v>0</v>
      </c>
      <c r="FS38" s="202" t="str">
        <v>MFP</v>
      </c>
      <c r="FT38" s="203">
        <v>0</v>
      </c>
      <c r="FU38" s="201" t="s">
        <v>44</v>
      </c>
      <c r="FV38" s="3">
        <v>0</v>
      </c>
      <c r="FW38" s="202" t="str">
        <v>MFP</v>
      </c>
      <c r="FX38" s="204">
        <v>0</v>
      </c>
      <c r="FY38" t="s">
        <v>44</v>
      </c>
      <c r="FZ38" s="3">
        <v>0</v>
      </c>
      <c r="GA38" s="202" t="str">
        <v>MFP</v>
      </c>
      <c r="GB38" s="204">
        <v>0</v>
      </c>
      <c r="GC38" t="s">
        <v>44</v>
      </c>
      <c r="GD38" s="3">
        <v>0</v>
      </c>
      <c r="GE38" s="202" t="str">
        <v>MFP</v>
      </c>
      <c r="GF38" s="204">
        <v>0</v>
      </c>
      <c r="GG38" t="s">
        <v>44</v>
      </c>
      <c r="GH38" s="3">
        <v>0</v>
      </c>
      <c r="GI38" s="202" t="str">
        <v>MFP</v>
      </c>
      <c r="GJ38" s="203">
        <v>0</v>
      </c>
      <c r="GK38" s="201" t="s">
        <v>44</v>
      </c>
      <c r="GL38" s="3">
        <v>0</v>
      </c>
      <c r="GM38" s="202" t="str">
        <v>MFP</v>
      </c>
      <c r="GN38" s="204">
        <v>0</v>
      </c>
      <c r="GO38" t="s">
        <v>44</v>
      </c>
      <c r="GP38" s="3">
        <v>0</v>
      </c>
      <c r="GQ38" s="202" t="str">
        <v>MFP</v>
      </c>
      <c r="GR38" s="204">
        <v>0</v>
      </c>
      <c r="GS38" t="s">
        <v>44</v>
      </c>
      <c r="GT38" s="3">
        <v>0</v>
      </c>
      <c r="GU38" s="202" t="str">
        <v>MFP</v>
      </c>
      <c r="GV38" s="204">
        <v>0</v>
      </c>
      <c r="GW38" t="s">
        <v>44</v>
      </c>
      <c r="GX38" s="3">
        <v>0</v>
      </c>
      <c r="GY38" s="202" t="str">
        <v>MFP</v>
      </c>
      <c r="GZ38" s="204">
        <v>0</v>
      </c>
      <c r="HA38" t="s">
        <v>44</v>
      </c>
      <c r="HB38" s="3">
        <v>0</v>
      </c>
      <c r="HC38" s="202" t="str">
        <v>MFP</v>
      </c>
      <c r="HD38" s="204">
        <v>0</v>
      </c>
    </row>
    <row r="39" spans="1:212" x14ac:dyDescent="0.3">
      <c r="A39" t="s">
        <v>35</v>
      </c>
      <c r="B39" s="3">
        <v>0</v>
      </c>
      <c r="C39" s="202" t="str">
        <v>Nielsen</v>
      </c>
      <c r="D39" s="203">
        <v>0</v>
      </c>
      <c r="E39" s="201" t="s">
        <v>42</v>
      </c>
      <c r="F39" s="3">
        <v>0</v>
      </c>
      <c r="G39" s="202" t="str">
        <v>Nielsen</v>
      </c>
      <c r="H39" s="204">
        <v>3</v>
      </c>
      <c r="I39" s="201" t="s">
        <v>34</v>
      </c>
      <c r="J39" s="3">
        <v>3</v>
      </c>
      <c r="K39" s="202" t="str">
        <v>Nielsen</v>
      </c>
      <c r="L39" s="204">
        <v>0</v>
      </c>
      <c r="M39" s="201" t="s">
        <v>33</v>
      </c>
      <c r="N39" s="3">
        <v>4</v>
      </c>
      <c r="O39" s="202" t="str">
        <v>Nielsen</v>
      </c>
      <c r="P39" s="204">
        <v>0</v>
      </c>
      <c r="Q39" t="s">
        <v>35</v>
      </c>
      <c r="R39" s="3">
        <v>0</v>
      </c>
      <c r="S39" s="202" t="str">
        <v>Nielsen</v>
      </c>
      <c r="T39" s="203">
        <v>0</v>
      </c>
      <c r="U39" s="201" t="s">
        <v>35</v>
      </c>
      <c r="V39" s="3">
        <v>0</v>
      </c>
      <c r="W39" s="202" t="str">
        <v>Nielsen</v>
      </c>
      <c r="X39" s="204">
        <v>0</v>
      </c>
      <c r="Y39" t="s">
        <v>35</v>
      </c>
      <c r="Z39" s="3">
        <v>0</v>
      </c>
      <c r="AA39" s="202" t="str">
        <v>Nielsen</v>
      </c>
      <c r="AB39" s="204">
        <v>0</v>
      </c>
      <c r="AC39" t="s">
        <v>35</v>
      </c>
      <c r="AD39" s="3">
        <v>0</v>
      </c>
      <c r="AE39" s="202" t="str">
        <v>Nielsen</v>
      </c>
      <c r="AF39" s="204">
        <v>0</v>
      </c>
      <c r="AG39" t="s">
        <v>35</v>
      </c>
      <c r="AH39" s="3">
        <v>0</v>
      </c>
      <c r="AI39" s="202" t="str">
        <v>Nielsen</v>
      </c>
      <c r="AJ39" s="203">
        <v>0</v>
      </c>
      <c r="AK39" s="201" t="s">
        <v>35</v>
      </c>
      <c r="AL39" s="3">
        <v>0</v>
      </c>
      <c r="AM39" s="202" t="str">
        <v>Nielsen</v>
      </c>
      <c r="AN39" s="204">
        <v>0</v>
      </c>
      <c r="AO39" t="s">
        <v>35</v>
      </c>
      <c r="AP39" s="3">
        <v>0</v>
      </c>
      <c r="AQ39" s="202" t="str">
        <v>Nielsen</v>
      </c>
      <c r="AR39" s="204">
        <v>0</v>
      </c>
      <c r="AS39" t="s">
        <v>35</v>
      </c>
      <c r="AT39" s="3">
        <v>0</v>
      </c>
      <c r="AU39" s="202" t="str">
        <v>Nielsen</v>
      </c>
      <c r="AV39" s="204">
        <v>0</v>
      </c>
      <c r="AW39" t="s">
        <v>35</v>
      </c>
      <c r="AX39" s="3">
        <v>0</v>
      </c>
      <c r="AY39" s="202" t="str">
        <v>Nielsen</v>
      </c>
      <c r="AZ39" s="203">
        <v>0</v>
      </c>
      <c r="BA39" s="201" t="s">
        <v>35</v>
      </c>
      <c r="BB39" s="3">
        <v>0</v>
      </c>
      <c r="BC39" s="202" t="str">
        <v>Nielsen</v>
      </c>
      <c r="BD39" s="204">
        <v>0</v>
      </c>
      <c r="BE39" t="s">
        <v>35</v>
      </c>
      <c r="BF39" s="3">
        <v>0</v>
      </c>
      <c r="BG39" s="202" t="str">
        <v>Nielsen</v>
      </c>
      <c r="BH39" s="204">
        <v>0</v>
      </c>
      <c r="BI39" t="s">
        <v>35</v>
      </c>
      <c r="BJ39" s="3">
        <v>0</v>
      </c>
      <c r="BK39" s="202" t="str">
        <v>Nielsen</v>
      </c>
      <c r="BL39" s="204">
        <v>0</v>
      </c>
      <c r="BM39" t="s">
        <v>35</v>
      </c>
      <c r="BN39" s="3">
        <v>0</v>
      </c>
      <c r="BO39" s="202" t="str">
        <v>Nielsen</v>
      </c>
      <c r="BP39" s="203">
        <v>0</v>
      </c>
      <c r="BQ39" s="201" t="s">
        <v>35</v>
      </c>
      <c r="BR39" s="3">
        <v>0</v>
      </c>
      <c r="BS39" s="202" t="str">
        <v>Nielsen</v>
      </c>
      <c r="BT39" s="204">
        <v>0</v>
      </c>
      <c r="BU39" t="s">
        <v>35</v>
      </c>
      <c r="BV39" s="3">
        <v>0</v>
      </c>
      <c r="BW39" s="202" t="str">
        <v>Nielsen</v>
      </c>
      <c r="BX39" s="204">
        <v>0</v>
      </c>
      <c r="BY39" t="s">
        <v>35</v>
      </c>
      <c r="BZ39" s="3">
        <v>0</v>
      </c>
      <c r="CA39" s="202" t="str">
        <v>Nielsen</v>
      </c>
      <c r="CB39" s="204">
        <v>0</v>
      </c>
      <c r="CC39" t="s">
        <v>35</v>
      </c>
      <c r="CD39" s="3">
        <v>0</v>
      </c>
      <c r="CE39" s="202" t="str">
        <v>Nielsen</v>
      </c>
      <c r="CF39" s="203">
        <v>0</v>
      </c>
      <c r="CG39" s="201" t="s">
        <v>35</v>
      </c>
      <c r="CH39" s="3">
        <v>0</v>
      </c>
      <c r="CI39" s="202" t="str">
        <v>Nielsen</v>
      </c>
      <c r="CJ39" s="204">
        <v>0</v>
      </c>
      <c r="CK39" t="s">
        <v>35</v>
      </c>
      <c r="CL39" s="3">
        <v>0</v>
      </c>
      <c r="CM39" s="202" t="str">
        <v>Nielsen</v>
      </c>
      <c r="CN39" s="204">
        <v>0</v>
      </c>
      <c r="CO39" t="s">
        <v>35</v>
      </c>
      <c r="CP39" s="3">
        <v>0</v>
      </c>
      <c r="CQ39" s="202" t="str">
        <v>Nielsen</v>
      </c>
      <c r="CR39" s="204">
        <v>0</v>
      </c>
      <c r="CS39" t="s">
        <v>35</v>
      </c>
      <c r="CT39" s="3">
        <v>0</v>
      </c>
      <c r="CU39" s="202" t="str">
        <v>Nielsen</v>
      </c>
      <c r="CV39" s="204">
        <v>0</v>
      </c>
      <c r="CW39" t="s">
        <v>35</v>
      </c>
      <c r="CX39" s="3">
        <v>0</v>
      </c>
      <c r="CY39" s="202" t="str">
        <v>Nielsen</v>
      </c>
      <c r="CZ39" s="204">
        <v>0</v>
      </c>
      <c r="DA39" t="s">
        <v>35</v>
      </c>
      <c r="DB39" s="3">
        <v>10</v>
      </c>
      <c r="DC39" s="202" t="str">
        <v>Nielsen</v>
      </c>
      <c r="DD39" s="204">
        <v>10</v>
      </c>
      <c r="DE39" t="s">
        <v>35</v>
      </c>
      <c r="DF39" s="3">
        <v>0</v>
      </c>
      <c r="DG39" s="202" t="str">
        <v>Nielsen</v>
      </c>
      <c r="DH39" s="203">
        <v>0</v>
      </c>
      <c r="DI39" s="201" t="s">
        <v>35</v>
      </c>
      <c r="DJ39" s="3">
        <v>10</v>
      </c>
      <c r="DK39" s="202" t="str">
        <v>Nielsen</v>
      </c>
      <c r="DL39" s="204">
        <v>10</v>
      </c>
      <c r="DM39" t="s">
        <v>35</v>
      </c>
      <c r="DN39" s="3">
        <v>0</v>
      </c>
      <c r="DO39" s="202" t="str">
        <v>Nielsen</v>
      </c>
      <c r="DP39" s="204">
        <v>0</v>
      </c>
      <c r="DQ39" t="s">
        <v>35</v>
      </c>
      <c r="DR39" s="3">
        <v>0</v>
      </c>
      <c r="DS39" s="202" t="str">
        <v>Nielsen</v>
      </c>
      <c r="DT39" s="204">
        <v>0</v>
      </c>
      <c r="DU39" t="s">
        <v>35</v>
      </c>
      <c r="DV39" s="3">
        <v>0</v>
      </c>
      <c r="DW39" s="202" t="str">
        <v>Nielsen</v>
      </c>
      <c r="DX39" s="203">
        <v>0</v>
      </c>
      <c r="DY39" s="201" t="s">
        <v>35</v>
      </c>
      <c r="DZ39" s="3">
        <v>0</v>
      </c>
      <c r="EA39" s="202" t="str">
        <v>Nielsen</v>
      </c>
      <c r="EB39" s="204">
        <v>0</v>
      </c>
      <c r="EC39" t="s">
        <v>35</v>
      </c>
      <c r="ED39" s="3">
        <v>0</v>
      </c>
      <c r="EE39" s="202" t="str">
        <v>Nielsen</v>
      </c>
      <c r="EF39" s="204">
        <v>0</v>
      </c>
      <c r="EG39" t="s">
        <v>35</v>
      </c>
      <c r="EH39" s="3">
        <v>0</v>
      </c>
      <c r="EI39" s="202" t="str">
        <v>Nielsen</v>
      </c>
      <c r="EJ39" s="204">
        <v>0</v>
      </c>
      <c r="EK39" t="s">
        <v>35</v>
      </c>
      <c r="EL39" s="3">
        <v>0</v>
      </c>
      <c r="EM39" s="202" t="str">
        <v>Nielsen</v>
      </c>
      <c r="EN39" s="203">
        <v>0</v>
      </c>
      <c r="EO39" s="201" t="s">
        <v>35</v>
      </c>
      <c r="EP39" s="3">
        <v>0</v>
      </c>
      <c r="EQ39" s="202" t="str">
        <v>Nielsen</v>
      </c>
      <c r="ER39" s="204">
        <v>0</v>
      </c>
      <c r="ES39" t="s">
        <v>35</v>
      </c>
      <c r="ET39" s="3">
        <v>0</v>
      </c>
      <c r="EU39" s="202" t="str">
        <v>Nielsen</v>
      </c>
      <c r="EV39" s="204">
        <v>0</v>
      </c>
      <c r="EW39" t="s">
        <v>35</v>
      </c>
      <c r="EX39" s="3">
        <v>0</v>
      </c>
      <c r="EY39" s="202" t="str">
        <v>Nielsen</v>
      </c>
      <c r="EZ39" s="204">
        <v>0</v>
      </c>
      <c r="FA39" t="s">
        <v>35</v>
      </c>
      <c r="FB39" s="3">
        <v>0</v>
      </c>
      <c r="FC39" s="202" t="str">
        <v>Nielsen</v>
      </c>
      <c r="FD39" s="203">
        <v>0</v>
      </c>
      <c r="FE39" s="201" t="s">
        <v>35</v>
      </c>
      <c r="FF39" s="3">
        <v>0</v>
      </c>
      <c r="FG39" s="202" t="str">
        <v>Nielsen</v>
      </c>
      <c r="FH39" s="204">
        <v>0</v>
      </c>
      <c r="FI39" t="s">
        <v>35</v>
      </c>
      <c r="FJ39" s="3">
        <v>0</v>
      </c>
      <c r="FK39" s="202" t="str">
        <v>Nielsen</v>
      </c>
      <c r="FL39" s="204">
        <v>0</v>
      </c>
      <c r="FM39" t="s">
        <v>35</v>
      </c>
      <c r="FN39" s="3">
        <v>0</v>
      </c>
      <c r="FO39" s="202" t="str">
        <v>Nielsen</v>
      </c>
      <c r="FP39" s="204">
        <v>0</v>
      </c>
      <c r="FQ39" t="s">
        <v>35</v>
      </c>
      <c r="FR39" s="3">
        <v>0</v>
      </c>
      <c r="FS39" s="202" t="str">
        <v>Nielsen</v>
      </c>
      <c r="FT39" s="203">
        <v>0</v>
      </c>
      <c r="FU39" s="201" t="s">
        <v>35</v>
      </c>
      <c r="FV39" s="3">
        <v>0</v>
      </c>
      <c r="FW39" s="202" t="str">
        <v>Nielsen</v>
      </c>
      <c r="FX39" s="204">
        <v>0</v>
      </c>
      <c r="FY39" t="s">
        <v>35</v>
      </c>
      <c r="FZ39" s="3">
        <v>0</v>
      </c>
      <c r="GA39" s="202" t="str">
        <v>Nielsen</v>
      </c>
      <c r="GB39" s="204">
        <v>0</v>
      </c>
      <c r="GC39" t="s">
        <v>35</v>
      </c>
      <c r="GD39" s="3">
        <v>0</v>
      </c>
      <c r="GE39" s="202" t="str">
        <v>Nielsen</v>
      </c>
      <c r="GF39" s="204">
        <v>0</v>
      </c>
      <c r="GG39" t="s">
        <v>35</v>
      </c>
      <c r="GH39" s="3">
        <v>0</v>
      </c>
      <c r="GI39" s="202" t="str">
        <v>Nielsen</v>
      </c>
      <c r="GJ39" s="203">
        <v>0</v>
      </c>
      <c r="GK39" s="201" t="s">
        <v>35</v>
      </c>
      <c r="GL39" s="3">
        <v>0</v>
      </c>
      <c r="GM39" s="202" t="str">
        <v>Nielsen</v>
      </c>
      <c r="GN39" s="204">
        <v>0</v>
      </c>
      <c r="GO39" t="s">
        <v>35</v>
      </c>
      <c r="GP39" s="3">
        <v>0</v>
      </c>
      <c r="GQ39" s="202" t="str">
        <v>Nielsen</v>
      </c>
      <c r="GR39" s="204">
        <v>0</v>
      </c>
      <c r="GS39" t="s">
        <v>35</v>
      </c>
      <c r="GT39" s="3">
        <v>0</v>
      </c>
      <c r="GU39" s="202" t="str">
        <v>Nielsen</v>
      </c>
      <c r="GV39" s="204">
        <v>0</v>
      </c>
      <c r="GW39" t="s">
        <v>35</v>
      </c>
      <c r="GX39" s="3">
        <v>0</v>
      </c>
      <c r="GY39" s="202" t="str">
        <v>Nielsen</v>
      </c>
      <c r="GZ39" s="204">
        <v>0</v>
      </c>
      <c r="HA39" t="s">
        <v>35</v>
      </c>
      <c r="HB39" s="3">
        <v>0</v>
      </c>
      <c r="HC39" s="202" t="str">
        <v>Nielsen</v>
      </c>
      <c r="HD39" s="204">
        <v>0</v>
      </c>
    </row>
    <row r="40" spans="1:212" x14ac:dyDescent="0.3">
      <c r="A40" t="s">
        <v>28</v>
      </c>
      <c r="B40" s="3">
        <v>2</v>
      </c>
      <c r="C40" s="202" t="str">
        <v>Piquet</v>
      </c>
      <c r="D40" s="203">
        <v>2</v>
      </c>
      <c r="E40" s="201" t="s">
        <v>31</v>
      </c>
      <c r="F40" s="3">
        <v>0</v>
      </c>
      <c r="G40" s="202" t="str">
        <v>Piquet</v>
      </c>
      <c r="H40" s="204">
        <v>0</v>
      </c>
      <c r="I40" s="201" t="s">
        <v>36</v>
      </c>
      <c r="J40" s="3">
        <v>0</v>
      </c>
      <c r="K40" s="202" t="str">
        <v>Piquet</v>
      </c>
      <c r="L40" s="204">
        <v>3</v>
      </c>
      <c r="M40" s="201" t="s">
        <v>36</v>
      </c>
      <c r="N40" s="3">
        <v>0</v>
      </c>
      <c r="O40" s="202" t="str">
        <v>Piquet</v>
      </c>
      <c r="P40" s="204">
        <v>4</v>
      </c>
      <c r="Q40" t="s">
        <v>28</v>
      </c>
      <c r="R40" s="3">
        <v>0</v>
      </c>
      <c r="S40" s="202" t="str">
        <v>Piquet</v>
      </c>
      <c r="T40" s="203">
        <v>0</v>
      </c>
      <c r="U40" s="201" t="s">
        <v>28</v>
      </c>
      <c r="V40" s="3">
        <v>0</v>
      </c>
      <c r="W40" s="202" t="str">
        <v>Piquet</v>
      </c>
      <c r="X40" s="204">
        <v>0</v>
      </c>
      <c r="Y40" t="s">
        <v>28</v>
      </c>
      <c r="Z40" s="3">
        <v>0</v>
      </c>
      <c r="AA40" s="202" t="str">
        <v>Piquet</v>
      </c>
      <c r="AB40" s="204">
        <v>0</v>
      </c>
      <c r="AC40" t="s">
        <v>28</v>
      </c>
      <c r="AD40" s="3">
        <v>0</v>
      </c>
      <c r="AE40" s="202" t="str">
        <v>Piquet</v>
      </c>
      <c r="AF40" s="204">
        <v>0</v>
      </c>
      <c r="AG40" t="s">
        <v>28</v>
      </c>
      <c r="AH40" s="3">
        <v>0</v>
      </c>
      <c r="AI40" s="202" t="str">
        <v>Piquet</v>
      </c>
      <c r="AJ40" s="203">
        <v>0</v>
      </c>
      <c r="AK40" s="201" t="s">
        <v>28</v>
      </c>
      <c r="AL40" s="3">
        <v>0</v>
      </c>
      <c r="AM40" s="202" t="str">
        <v>Piquet</v>
      </c>
      <c r="AN40" s="204">
        <v>0</v>
      </c>
      <c r="AO40" t="s">
        <v>28</v>
      </c>
      <c r="AP40" s="3">
        <v>0</v>
      </c>
      <c r="AQ40" s="202" t="str">
        <v>Piquet</v>
      </c>
      <c r="AR40" s="204">
        <v>0</v>
      </c>
      <c r="AS40" t="s">
        <v>28</v>
      </c>
      <c r="AT40" s="3">
        <v>0</v>
      </c>
      <c r="AU40" s="202" t="str">
        <v>Piquet</v>
      </c>
      <c r="AV40" s="204">
        <v>0</v>
      </c>
      <c r="AW40" t="s">
        <v>28</v>
      </c>
      <c r="AX40" s="3">
        <v>0</v>
      </c>
      <c r="AY40" s="202" t="str">
        <v>Piquet</v>
      </c>
      <c r="AZ40" s="203">
        <v>0</v>
      </c>
      <c r="BA40" s="201" t="s">
        <v>28</v>
      </c>
      <c r="BB40" s="3">
        <v>0</v>
      </c>
      <c r="BC40" s="202" t="str">
        <v>Piquet</v>
      </c>
      <c r="BD40" s="204">
        <v>0</v>
      </c>
      <c r="BE40" t="s">
        <v>28</v>
      </c>
      <c r="BF40" s="3">
        <v>0</v>
      </c>
      <c r="BG40" s="202" t="str">
        <v>Piquet</v>
      </c>
      <c r="BH40" s="204">
        <v>0</v>
      </c>
      <c r="BI40" t="s">
        <v>28</v>
      </c>
      <c r="BJ40" s="3">
        <v>0</v>
      </c>
      <c r="BK40" s="202" t="str">
        <v>Piquet</v>
      </c>
      <c r="BL40" s="204">
        <v>0</v>
      </c>
      <c r="BM40" t="s">
        <v>28</v>
      </c>
      <c r="BN40" s="3">
        <v>0</v>
      </c>
      <c r="BO40" s="202" t="str">
        <v>Piquet</v>
      </c>
      <c r="BP40" s="203">
        <v>0</v>
      </c>
      <c r="BQ40" s="201" t="s">
        <v>28</v>
      </c>
      <c r="BR40" s="3">
        <v>0</v>
      </c>
      <c r="BS40" s="202" t="str">
        <v>Piquet</v>
      </c>
      <c r="BT40" s="204">
        <v>0</v>
      </c>
      <c r="BU40" t="s">
        <v>28</v>
      </c>
      <c r="BV40" s="3">
        <v>0</v>
      </c>
      <c r="BW40" s="202" t="str">
        <v>Piquet</v>
      </c>
      <c r="BX40" s="204">
        <v>0</v>
      </c>
      <c r="BY40" t="s">
        <v>28</v>
      </c>
      <c r="BZ40" s="3">
        <v>0</v>
      </c>
      <c r="CA40" s="202" t="str">
        <v>Piquet</v>
      </c>
      <c r="CB40" s="204">
        <v>0</v>
      </c>
      <c r="CC40" t="s">
        <v>28</v>
      </c>
      <c r="CD40" s="3">
        <v>0</v>
      </c>
      <c r="CE40" s="202" t="str">
        <v>Piquet</v>
      </c>
      <c r="CF40" s="203">
        <v>0</v>
      </c>
      <c r="CG40" s="201" t="s">
        <v>28</v>
      </c>
      <c r="CH40" s="3">
        <v>0</v>
      </c>
      <c r="CI40" s="202" t="str">
        <v>Piquet</v>
      </c>
      <c r="CJ40" s="204">
        <v>0</v>
      </c>
      <c r="CK40" t="s">
        <v>28</v>
      </c>
      <c r="CL40" s="3">
        <v>10</v>
      </c>
      <c r="CM40" s="202" t="str">
        <v>Piquet</v>
      </c>
      <c r="CN40" s="204">
        <v>10</v>
      </c>
      <c r="CO40" t="s">
        <v>28</v>
      </c>
      <c r="CP40" s="3">
        <v>0</v>
      </c>
      <c r="CQ40" s="202" t="str">
        <v>Piquet</v>
      </c>
      <c r="CR40" s="204">
        <v>0</v>
      </c>
      <c r="CS40" t="s">
        <v>28</v>
      </c>
      <c r="CT40" s="3">
        <v>0</v>
      </c>
      <c r="CU40" s="202" t="str">
        <v>Piquet</v>
      </c>
      <c r="CV40" s="204">
        <v>0</v>
      </c>
      <c r="CW40" t="s">
        <v>28</v>
      </c>
      <c r="CX40" s="3">
        <v>0</v>
      </c>
      <c r="CY40" s="202" t="str">
        <v>Piquet</v>
      </c>
      <c r="CZ40" s="204">
        <v>0</v>
      </c>
      <c r="DA40" t="s">
        <v>28</v>
      </c>
      <c r="DB40" s="3">
        <v>10</v>
      </c>
      <c r="DC40" s="202" t="str">
        <v>Piquet</v>
      </c>
      <c r="DD40" s="204">
        <v>10</v>
      </c>
      <c r="DE40" t="s">
        <v>28</v>
      </c>
      <c r="DF40" s="3">
        <v>0</v>
      </c>
      <c r="DG40" s="202" t="str">
        <v>Piquet</v>
      </c>
      <c r="DH40" s="203">
        <v>0</v>
      </c>
      <c r="DI40" s="201" t="s">
        <v>28</v>
      </c>
      <c r="DJ40" s="3">
        <v>0</v>
      </c>
      <c r="DK40" s="202" t="str">
        <v>Piquet</v>
      </c>
      <c r="DL40" s="204">
        <v>0</v>
      </c>
      <c r="DM40" t="s">
        <v>28</v>
      </c>
      <c r="DN40" s="3">
        <v>0</v>
      </c>
      <c r="DO40" s="202" t="str">
        <v>Piquet</v>
      </c>
      <c r="DP40" s="204">
        <v>0</v>
      </c>
      <c r="DQ40" t="s">
        <v>28</v>
      </c>
      <c r="DR40" s="3">
        <v>0</v>
      </c>
      <c r="DS40" s="202" t="str">
        <v>Piquet</v>
      </c>
      <c r="DT40" s="204">
        <v>0</v>
      </c>
      <c r="DU40" t="s">
        <v>28</v>
      </c>
      <c r="DV40" s="3">
        <v>0</v>
      </c>
      <c r="DW40" s="202" t="str">
        <v>Piquet</v>
      </c>
      <c r="DX40" s="203">
        <v>0</v>
      </c>
      <c r="DY40" s="201" t="s">
        <v>28</v>
      </c>
      <c r="DZ40" s="3">
        <v>0</v>
      </c>
      <c r="EA40" s="202" t="str">
        <v>Piquet</v>
      </c>
      <c r="EB40" s="204">
        <v>0</v>
      </c>
      <c r="EC40" t="s">
        <v>28</v>
      </c>
      <c r="ED40" s="3">
        <v>0</v>
      </c>
      <c r="EE40" s="202" t="str">
        <v>Piquet</v>
      </c>
      <c r="EF40" s="204">
        <v>0</v>
      </c>
      <c r="EG40" t="s">
        <v>28</v>
      </c>
      <c r="EH40" s="3">
        <v>0</v>
      </c>
      <c r="EI40" s="202" t="str">
        <v>Piquet</v>
      </c>
      <c r="EJ40" s="204">
        <v>0</v>
      </c>
      <c r="EK40" t="s">
        <v>28</v>
      </c>
      <c r="EL40" s="3">
        <v>0</v>
      </c>
      <c r="EM40" s="202" t="str">
        <v>Piquet</v>
      </c>
      <c r="EN40" s="203">
        <v>0</v>
      </c>
      <c r="EO40" s="201" t="s">
        <v>28</v>
      </c>
      <c r="EP40" s="3">
        <v>0</v>
      </c>
      <c r="EQ40" s="202" t="str">
        <v>Piquet</v>
      </c>
      <c r="ER40" s="204">
        <v>0</v>
      </c>
      <c r="ES40" t="s">
        <v>28</v>
      </c>
      <c r="ET40" s="3">
        <v>0</v>
      </c>
      <c r="EU40" s="202" t="str">
        <v>Piquet</v>
      </c>
      <c r="EV40" s="204">
        <v>0</v>
      </c>
      <c r="EW40" t="s">
        <v>28</v>
      </c>
      <c r="EX40" s="3">
        <v>0</v>
      </c>
      <c r="EY40" s="202" t="str">
        <v>Piquet</v>
      </c>
      <c r="EZ40" s="204">
        <v>0</v>
      </c>
      <c r="FA40" t="s">
        <v>28</v>
      </c>
      <c r="FB40" s="3">
        <v>0</v>
      </c>
      <c r="FC40" s="202" t="str">
        <v>Piquet</v>
      </c>
      <c r="FD40" s="203">
        <v>0</v>
      </c>
      <c r="FE40" s="201" t="s">
        <v>28</v>
      </c>
      <c r="FF40" s="3">
        <v>0</v>
      </c>
      <c r="FG40" s="202" t="str">
        <v>Piquet</v>
      </c>
      <c r="FH40" s="204">
        <v>0</v>
      </c>
      <c r="FI40" t="s">
        <v>28</v>
      </c>
      <c r="FJ40" s="3">
        <v>0</v>
      </c>
      <c r="FK40" s="202" t="str">
        <v>Piquet</v>
      </c>
      <c r="FL40" s="204">
        <v>0</v>
      </c>
      <c r="FM40" t="s">
        <v>28</v>
      </c>
      <c r="FN40" s="3">
        <v>0</v>
      </c>
      <c r="FO40" s="202" t="str">
        <v>Piquet</v>
      </c>
      <c r="FP40" s="204">
        <v>0</v>
      </c>
      <c r="FQ40" t="s">
        <v>28</v>
      </c>
      <c r="FR40" s="3">
        <v>0</v>
      </c>
      <c r="FS40" s="202" t="str">
        <v>Piquet</v>
      </c>
      <c r="FT40" s="203">
        <v>0</v>
      </c>
      <c r="FU40" s="201" t="s">
        <v>28</v>
      </c>
      <c r="FV40" s="3">
        <v>0</v>
      </c>
      <c r="FW40" s="202" t="str">
        <v>Piquet</v>
      </c>
      <c r="FX40" s="204">
        <v>0</v>
      </c>
      <c r="FY40" t="s">
        <v>28</v>
      </c>
      <c r="FZ40" s="3">
        <v>0</v>
      </c>
      <c r="GA40" s="202" t="str">
        <v>Piquet</v>
      </c>
      <c r="GB40" s="204">
        <v>0</v>
      </c>
      <c r="GC40" t="s">
        <v>28</v>
      </c>
      <c r="GD40" s="3">
        <v>0</v>
      </c>
      <c r="GE40" s="202" t="str">
        <v>Piquet</v>
      </c>
      <c r="GF40" s="204">
        <v>0</v>
      </c>
      <c r="GG40" t="s">
        <v>28</v>
      </c>
      <c r="GH40" s="3">
        <v>0</v>
      </c>
      <c r="GI40" s="202" t="str">
        <v>Piquet</v>
      </c>
      <c r="GJ40" s="203">
        <v>0</v>
      </c>
      <c r="GK40" s="201" t="s">
        <v>28</v>
      </c>
      <c r="GL40" s="3">
        <v>0</v>
      </c>
      <c r="GM40" s="202" t="str">
        <v>Piquet</v>
      </c>
      <c r="GN40" s="204">
        <v>0</v>
      </c>
      <c r="GO40" t="s">
        <v>28</v>
      </c>
      <c r="GP40" s="3">
        <v>0</v>
      </c>
      <c r="GQ40" s="202" t="str">
        <v>Piquet</v>
      </c>
      <c r="GR40" s="204">
        <v>0</v>
      </c>
      <c r="GS40" t="s">
        <v>28</v>
      </c>
      <c r="GT40" s="3">
        <v>0</v>
      </c>
      <c r="GU40" s="202" t="str">
        <v>Piquet</v>
      </c>
      <c r="GV40" s="204">
        <v>0</v>
      </c>
      <c r="GW40" t="s">
        <v>28</v>
      </c>
      <c r="GX40" s="3">
        <v>0</v>
      </c>
      <c r="GY40" s="202" t="str">
        <v>Piquet</v>
      </c>
      <c r="GZ40" s="204">
        <v>0</v>
      </c>
      <c r="HA40" t="s">
        <v>28</v>
      </c>
      <c r="HB40" s="3">
        <v>0</v>
      </c>
      <c r="HC40" s="202" t="str">
        <v>Piquet</v>
      </c>
      <c r="HD40" s="204">
        <v>0</v>
      </c>
    </row>
    <row r="41" spans="1:212" x14ac:dyDescent="0.3">
      <c r="A41" t="s">
        <v>37</v>
      </c>
      <c r="B41" s="3">
        <v>0</v>
      </c>
      <c r="C41" s="202" t="str">
        <v>Sergio</v>
      </c>
      <c r="D41" s="203">
        <v>0</v>
      </c>
      <c r="E41" s="201" t="s">
        <v>44</v>
      </c>
      <c r="F41" s="3">
        <v>0</v>
      </c>
      <c r="G41" s="202" t="str">
        <v>Sergio</v>
      </c>
      <c r="H41" s="204">
        <v>3</v>
      </c>
      <c r="I41" s="201" t="s">
        <v>44</v>
      </c>
      <c r="J41" s="3">
        <v>0</v>
      </c>
      <c r="K41" s="202" t="str">
        <v>Sergio</v>
      </c>
      <c r="L41" s="204">
        <v>0</v>
      </c>
      <c r="M41" s="201" t="s">
        <v>44</v>
      </c>
      <c r="N41" s="3">
        <v>0</v>
      </c>
      <c r="O41" s="202" t="str">
        <v>Sergio</v>
      </c>
      <c r="P41" s="204">
        <v>4</v>
      </c>
      <c r="Q41" t="s">
        <v>37</v>
      </c>
      <c r="R41" s="3">
        <v>0</v>
      </c>
      <c r="S41" s="202" t="str">
        <v>Sergio</v>
      </c>
      <c r="T41" s="203">
        <v>0</v>
      </c>
      <c r="U41" s="201" t="s">
        <v>37</v>
      </c>
      <c r="V41" s="3">
        <v>0</v>
      </c>
      <c r="W41" s="202" t="str">
        <v>Sergio</v>
      </c>
      <c r="X41" s="204">
        <v>0</v>
      </c>
      <c r="Y41" t="s">
        <v>37</v>
      </c>
      <c r="Z41" s="3">
        <v>0</v>
      </c>
      <c r="AA41" s="202" t="str">
        <v>Sergio</v>
      </c>
      <c r="AB41" s="204">
        <v>0</v>
      </c>
      <c r="AC41" t="s">
        <v>37</v>
      </c>
      <c r="AD41" s="3">
        <v>0</v>
      </c>
      <c r="AE41" s="202" t="str">
        <v>Sergio</v>
      </c>
      <c r="AF41" s="204">
        <v>0</v>
      </c>
      <c r="AG41" t="s">
        <v>37</v>
      </c>
      <c r="AH41" s="3">
        <v>0</v>
      </c>
      <c r="AI41" s="202" t="str">
        <v>Sergio</v>
      </c>
      <c r="AJ41" s="203">
        <v>0</v>
      </c>
      <c r="AK41" s="201" t="s">
        <v>37</v>
      </c>
      <c r="AL41" s="3">
        <v>0</v>
      </c>
      <c r="AM41" s="202" t="str">
        <v>Sergio</v>
      </c>
      <c r="AN41" s="204">
        <v>0</v>
      </c>
      <c r="AO41" t="s">
        <v>37</v>
      </c>
      <c r="AP41" s="3">
        <v>0</v>
      </c>
      <c r="AQ41" s="202" t="str">
        <v>Sergio</v>
      </c>
      <c r="AR41" s="204">
        <v>0</v>
      </c>
      <c r="AS41" t="s">
        <v>37</v>
      </c>
      <c r="AT41" s="3">
        <v>0</v>
      </c>
      <c r="AU41" s="202" t="str">
        <v>Sergio</v>
      </c>
      <c r="AV41" s="204">
        <v>0</v>
      </c>
      <c r="AW41" t="s">
        <v>37</v>
      </c>
      <c r="AX41" s="3">
        <v>0</v>
      </c>
      <c r="AY41" s="202" t="str">
        <v>Sergio</v>
      </c>
      <c r="AZ41" s="203">
        <v>0</v>
      </c>
      <c r="BA41" s="201" t="s">
        <v>37</v>
      </c>
      <c r="BB41" s="3">
        <v>0</v>
      </c>
      <c r="BC41" s="202" t="str">
        <v>Sergio</v>
      </c>
      <c r="BD41" s="204">
        <v>0</v>
      </c>
      <c r="BE41" t="s">
        <v>37</v>
      </c>
      <c r="BF41" s="3">
        <v>0</v>
      </c>
      <c r="BG41" s="202" t="str">
        <v>Sergio</v>
      </c>
      <c r="BH41" s="204">
        <v>0</v>
      </c>
      <c r="BI41" t="s">
        <v>37</v>
      </c>
      <c r="BJ41" s="3">
        <v>0</v>
      </c>
      <c r="BK41" s="202" t="str">
        <v>Sergio</v>
      </c>
      <c r="BL41" s="204">
        <v>0</v>
      </c>
      <c r="BM41" t="s">
        <v>37</v>
      </c>
      <c r="BN41" s="3">
        <v>0</v>
      </c>
      <c r="BO41" s="202" t="str">
        <v>Sergio</v>
      </c>
      <c r="BP41" s="203">
        <v>0</v>
      </c>
      <c r="BQ41" s="201" t="s">
        <v>37</v>
      </c>
      <c r="BR41" s="3">
        <v>0</v>
      </c>
      <c r="BS41" s="202" t="str">
        <v>Sergio</v>
      </c>
      <c r="BT41" s="204">
        <v>0</v>
      </c>
      <c r="BU41" t="s">
        <v>37</v>
      </c>
      <c r="BV41" s="3">
        <v>0</v>
      </c>
      <c r="BW41" s="202" t="str">
        <v>Sergio</v>
      </c>
      <c r="BX41" s="204">
        <v>0</v>
      </c>
      <c r="BY41" t="s">
        <v>37</v>
      </c>
      <c r="BZ41" s="3">
        <v>0</v>
      </c>
      <c r="CA41" s="202" t="str">
        <v>Sergio</v>
      </c>
      <c r="CB41" s="204">
        <v>0</v>
      </c>
      <c r="CC41" t="s">
        <v>37</v>
      </c>
      <c r="CD41" s="3">
        <v>0</v>
      </c>
      <c r="CE41" s="202" t="str">
        <v>Sergio</v>
      </c>
      <c r="CF41" s="203">
        <v>0</v>
      </c>
      <c r="CG41" s="201" t="s">
        <v>37</v>
      </c>
      <c r="CH41" s="3">
        <v>0</v>
      </c>
      <c r="CI41" s="202" t="str">
        <v>Sergio</v>
      </c>
      <c r="CJ41" s="204">
        <v>0</v>
      </c>
      <c r="CK41" t="s">
        <v>37</v>
      </c>
      <c r="CL41" s="3">
        <v>0</v>
      </c>
      <c r="CM41" s="202" t="str">
        <v>Sergio</v>
      </c>
      <c r="CN41" s="204">
        <v>0</v>
      </c>
      <c r="CO41" t="s">
        <v>37</v>
      </c>
      <c r="CP41" s="3">
        <v>0</v>
      </c>
      <c r="CQ41" s="202" t="str">
        <v>Sergio</v>
      </c>
      <c r="CR41" s="204">
        <v>0</v>
      </c>
      <c r="CS41" t="s">
        <v>37</v>
      </c>
      <c r="CT41" s="3">
        <v>0</v>
      </c>
      <c r="CU41" s="202" t="str">
        <v>Sergio</v>
      </c>
      <c r="CV41" s="204">
        <v>0</v>
      </c>
      <c r="CW41" t="s">
        <v>37</v>
      </c>
      <c r="CX41" s="3">
        <v>0</v>
      </c>
      <c r="CY41" s="202" t="str">
        <v>Sergio</v>
      </c>
      <c r="CZ41" s="204">
        <v>0</v>
      </c>
      <c r="DA41" t="s">
        <v>37</v>
      </c>
      <c r="DB41" s="3">
        <v>10</v>
      </c>
      <c r="DC41" s="202" t="str">
        <v>Sergio</v>
      </c>
      <c r="DD41" s="204">
        <v>10</v>
      </c>
      <c r="DE41" t="s">
        <v>37</v>
      </c>
      <c r="DF41" s="3">
        <v>0</v>
      </c>
      <c r="DG41" s="202" t="str">
        <v>Sergio</v>
      </c>
      <c r="DH41" s="203">
        <v>0</v>
      </c>
      <c r="DI41" s="201" t="s">
        <v>37</v>
      </c>
      <c r="DJ41" s="3">
        <v>0</v>
      </c>
      <c r="DK41" s="202" t="str">
        <v>Sergio</v>
      </c>
      <c r="DL41" s="204">
        <v>0</v>
      </c>
      <c r="DM41" t="s">
        <v>37</v>
      </c>
      <c r="DN41" s="3">
        <v>0</v>
      </c>
      <c r="DO41" s="202" t="str">
        <v>Sergio</v>
      </c>
      <c r="DP41" s="204">
        <v>0</v>
      </c>
      <c r="DQ41" t="s">
        <v>37</v>
      </c>
      <c r="DR41" s="3">
        <v>0</v>
      </c>
      <c r="DS41" s="202" t="str">
        <v>Sergio</v>
      </c>
      <c r="DT41" s="204">
        <v>0</v>
      </c>
      <c r="DU41" t="s">
        <v>37</v>
      </c>
      <c r="DV41" s="3">
        <v>0</v>
      </c>
      <c r="DW41" s="202" t="str">
        <v>Sergio</v>
      </c>
      <c r="DX41" s="203">
        <v>0</v>
      </c>
      <c r="DY41" s="201" t="s">
        <v>37</v>
      </c>
      <c r="DZ41" s="3">
        <v>0</v>
      </c>
      <c r="EA41" s="202" t="str">
        <v>Sergio</v>
      </c>
      <c r="EB41" s="204">
        <v>0</v>
      </c>
      <c r="EC41" t="s">
        <v>37</v>
      </c>
      <c r="ED41" s="3">
        <v>0</v>
      </c>
      <c r="EE41" s="202" t="str">
        <v>Sergio</v>
      </c>
      <c r="EF41" s="204">
        <v>0</v>
      </c>
      <c r="EG41" t="s">
        <v>37</v>
      </c>
      <c r="EH41" s="3">
        <v>0</v>
      </c>
      <c r="EI41" s="202" t="str">
        <v>Sergio</v>
      </c>
      <c r="EJ41" s="204">
        <v>0</v>
      </c>
      <c r="EK41" t="s">
        <v>37</v>
      </c>
      <c r="EL41" s="3">
        <v>0</v>
      </c>
      <c r="EM41" s="202" t="str">
        <v>Sergio</v>
      </c>
      <c r="EN41" s="203">
        <v>0</v>
      </c>
      <c r="EO41" s="201" t="s">
        <v>37</v>
      </c>
      <c r="EP41" s="3">
        <v>0</v>
      </c>
      <c r="EQ41" s="202" t="str">
        <v>Sergio</v>
      </c>
      <c r="ER41" s="204">
        <v>0</v>
      </c>
      <c r="ES41" t="s">
        <v>37</v>
      </c>
      <c r="ET41" s="3">
        <v>0</v>
      </c>
      <c r="EU41" s="202" t="str">
        <v>Sergio</v>
      </c>
      <c r="EV41" s="204">
        <v>0</v>
      </c>
      <c r="EW41" t="s">
        <v>37</v>
      </c>
      <c r="EX41" s="3">
        <v>0</v>
      </c>
      <c r="EY41" s="202" t="str">
        <v>Sergio</v>
      </c>
      <c r="EZ41" s="204">
        <v>0</v>
      </c>
      <c r="FA41" t="s">
        <v>37</v>
      </c>
      <c r="FB41" s="3">
        <v>0</v>
      </c>
      <c r="FC41" s="202" t="str">
        <v>Sergio</v>
      </c>
      <c r="FD41" s="203">
        <v>0</v>
      </c>
      <c r="FE41" s="201" t="s">
        <v>37</v>
      </c>
      <c r="FF41" s="3">
        <v>0</v>
      </c>
      <c r="FG41" s="202" t="str">
        <v>Sergio</v>
      </c>
      <c r="FH41" s="204">
        <v>0</v>
      </c>
      <c r="FI41" t="s">
        <v>37</v>
      </c>
      <c r="FJ41" s="3">
        <v>0</v>
      </c>
      <c r="FK41" s="202" t="str">
        <v>Sergio</v>
      </c>
      <c r="FL41" s="204">
        <v>0</v>
      </c>
      <c r="FM41" t="s">
        <v>37</v>
      </c>
      <c r="FN41" s="3">
        <v>0</v>
      </c>
      <c r="FO41" s="202" t="str">
        <v>Sergio</v>
      </c>
      <c r="FP41" s="204">
        <v>0</v>
      </c>
      <c r="FQ41" t="s">
        <v>37</v>
      </c>
      <c r="FR41" s="3">
        <v>0</v>
      </c>
      <c r="FS41" s="202" t="str">
        <v>Sergio</v>
      </c>
      <c r="FT41" s="203">
        <v>0</v>
      </c>
      <c r="FU41" s="201" t="s">
        <v>37</v>
      </c>
      <c r="FV41" s="3">
        <v>0</v>
      </c>
      <c r="FW41" s="202" t="str">
        <v>Sergio</v>
      </c>
      <c r="FX41" s="204">
        <v>0</v>
      </c>
      <c r="FY41" t="s">
        <v>37</v>
      </c>
      <c r="FZ41" s="3">
        <v>0</v>
      </c>
      <c r="GA41" s="202" t="str">
        <v>Sergio</v>
      </c>
      <c r="GB41" s="204">
        <v>0</v>
      </c>
      <c r="GC41" t="s">
        <v>37</v>
      </c>
      <c r="GD41" s="3">
        <v>0</v>
      </c>
      <c r="GE41" s="202" t="str">
        <v>Sergio</v>
      </c>
      <c r="GF41" s="204">
        <v>0</v>
      </c>
      <c r="GG41" t="s">
        <v>37</v>
      </c>
      <c r="GH41" s="3">
        <v>0</v>
      </c>
      <c r="GI41" s="202" t="str">
        <v>Sergio</v>
      </c>
      <c r="GJ41" s="203">
        <v>0</v>
      </c>
      <c r="GK41" s="201" t="s">
        <v>37</v>
      </c>
      <c r="GL41" s="3">
        <v>0</v>
      </c>
      <c r="GM41" s="202" t="str">
        <v>Sergio</v>
      </c>
      <c r="GN41" s="204">
        <v>0</v>
      </c>
      <c r="GO41" t="s">
        <v>37</v>
      </c>
      <c r="GP41" s="3">
        <v>0</v>
      </c>
      <c r="GQ41" s="202" t="str">
        <v>Sergio</v>
      </c>
      <c r="GR41" s="204">
        <v>0</v>
      </c>
      <c r="GS41" t="s">
        <v>37</v>
      </c>
      <c r="GT41" s="3">
        <v>0</v>
      </c>
      <c r="GU41" s="202" t="str">
        <v>Sergio</v>
      </c>
      <c r="GV41" s="204">
        <v>0</v>
      </c>
      <c r="GW41" t="s">
        <v>37</v>
      </c>
      <c r="GX41" s="3">
        <v>0</v>
      </c>
      <c r="GY41" s="202" t="str">
        <v>Sergio</v>
      </c>
      <c r="GZ41" s="204">
        <v>0</v>
      </c>
      <c r="HA41" t="s">
        <v>37</v>
      </c>
      <c r="HB41" s="3">
        <v>0</v>
      </c>
      <c r="HC41" s="202" t="str">
        <v>Sergio</v>
      </c>
      <c r="HD41" s="204">
        <v>0</v>
      </c>
    </row>
    <row r="42" spans="1:212" x14ac:dyDescent="0.3">
      <c r="A42" t="s">
        <v>29</v>
      </c>
      <c r="B42" s="3">
        <v>0</v>
      </c>
      <c r="C42" s="202" t="str">
        <v>SPVK</v>
      </c>
      <c r="D42" s="203">
        <v>0</v>
      </c>
      <c r="E42" s="201" t="s">
        <v>40</v>
      </c>
      <c r="F42" s="3">
        <v>0</v>
      </c>
      <c r="G42" s="202" t="str">
        <v>SPVK</v>
      </c>
      <c r="H42" s="204">
        <v>10</v>
      </c>
      <c r="I42" s="201" t="s">
        <v>38</v>
      </c>
      <c r="J42" s="3">
        <v>0</v>
      </c>
      <c r="K42" s="202" t="str">
        <v>SPVK</v>
      </c>
      <c r="L42" s="204">
        <v>0</v>
      </c>
      <c r="M42" s="201" t="s">
        <v>43</v>
      </c>
      <c r="N42" s="3">
        <v>0</v>
      </c>
      <c r="O42" s="202" t="str">
        <v>SPVK</v>
      </c>
      <c r="P42" s="204">
        <v>0</v>
      </c>
      <c r="Q42" t="s">
        <v>29</v>
      </c>
      <c r="R42" s="3">
        <v>0</v>
      </c>
      <c r="S42" s="202" t="str">
        <v>SPVK</v>
      </c>
      <c r="T42" s="203">
        <v>0</v>
      </c>
      <c r="U42" s="201" t="s">
        <v>29</v>
      </c>
      <c r="V42" s="3">
        <v>0</v>
      </c>
      <c r="W42" s="202" t="str">
        <v>SPVK</v>
      </c>
      <c r="X42" s="204">
        <v>0</v>
      </c>
      <c r="Y42" t="s">
        <v>29</v>
      </c>
      <c r="Z42" s="3">
        <v>0</v>
      </c>
      <c r="AA42" s="202" t="str">
        <v>SPVK</v>
      </c>
      <c r="AB42" s="204">
        <v>0</v>
      </c>
      <c r="AC42" t="s">
        <v>29</v>
      </c>
      <c r="AD42" s="3">
        <v>0</v>
      </c>
      <c r="AE42" s="202" t="str">
        <v>SPVK</v>
      </c>
      <c r="AF42" s="204">
        <v>0</v>
      </c>
      <c r="AG42" t="s">
        <v>29</v>
      </c>
      <c r="AH42" s="3">
        <v>0</v>
      </c>
      <c r="AI42" s="202" t="str">
        <v>SPVK</v>
      </c>
      <c r="AJ42" s="203">
        <v>0</v>
      </c>
      <c r="AK42" s="201" t="s">
        <v>29</v>
      </c>
      <c r="AL42" s="3">
        <v>10</v>
      </c>
      <c r="AM42" s="202" t="str">
        <v>SPVK</v>
      </c>
      <c r="AN42" s="204">
        <v>10</v>
      </c>
      <c r="AO42" t="s">
        <v>29</v>
      </c>
      <c r="AP42" s="3">
        <v>0</v>
      </c>
      <c r="AQ42" s="202" t="str">
        <v>SPVK</v>
      </c>
      <c r="AR42" s="204">
        <v>0</v>
      </c>
      <c r="AS42" t="s">
        <v>29</v>
      </c>
      <c r="AT42" s="3">
        <v>0</v>
      </c>
      <c r="AU42" s="202" t="str">
        <v>SPVK</v>
      </c>
      <c r="AV42" s="204">
        <v>0</v>
      </c>
      <c r="AW42" t="s">
        <v>29</v>
      </c>
      <c r="AX42" s="3">
        <v>0</v>
      </c>
      <c r="AY42" s="202" t="str">
        <v>SPVK</v>
      </c>
      <c r="AZ42" s="203">
        <v>0</v>
      </c>
      <c r="BA42" s="201" t="s">
        <v>29</v>
      </c>
      <c r="BB42" s="3">
        <v>0</v>
      </c>
      <c r="BC42" s="202" t="str">
        <v>SPVK</v>
      </c>
      <c r="BD42" s="204">
        <v>0</v>
      </c>
      <c r="BE42" t="s">
        <v>29</v>
      </c>
      <c r="BF42" s="3">
        <v>0</v>
      </c>
      <c r="BG42" s="202" t="str">
        <v>SPVK</v>
      </c>
      <c r="BH42" s="204">
        <v>0</v>
      </c>
      <c r="BI42" t="s">
        <v>29</v>
      </c>
      <c r="BJ42" s="3">
        <v>0</v>
      </c>
      <c r="BK42" s="202" t="str">
        <v>SPVK</v>
      </c>
      <c r="BL42" s="204">
        <v>0</v>
      </c>
      <c r="BM42" t="s">
        <v>29</v>
      </c>
      <c r="BN42" s="3">
        <v>0</v>
      </c>
      <c r="BO42" s="202" t="str">
        <v>SPVK</v>
      </c>
      <c r="BP42" s="203">
        <v>0</v>
      </c>
      <c r="BQ42" s="201" t="s">
        <v>29</v>
      </c>
      <c r="BR42" s="3">
        <v>0</v>
      </c>
      <c r="BS42" s="202" t="str">
        <v>SPVK</v>
      </c>
      <c r="BT42" s="204">
        <v>0</v>
      </c>
      <c r="BU42" t="s">
        <v>29</v>
      </c>
      <c r="BV42" s="3">
        <v>0</v>
      </c>
      <c r="BW42" s="202" t="str">
        <v>SPVK</v>
      </c>
      <c r="BX42" s="204">
        <v>0</v>
      </c>
      <c r="BY42" t="s">
        <v>29</v>
      </c>
      <c r="BZ42" s="3">
        <v>0</v>
      </c>
      <c r="CA42" s="202" t="str">
        <v>SPVK</v>
      </c>
      <c r="CB42" s="204">
        <v>0</v>
      </c>
      <c r="CC42" t="s">
        <v>29</v>
      </c>
      <c r="CD42" s="3">
        <v>0</v>
      </c>
      <c r="CE42" s="202" t="str">
        <v>SPVK</v>
      </c>
      <c r="CF42" s="203">
        <v>0</v>
      </c>
      <c r="CG42" s="201" t="s">
        <v>29</v>
      </c>
      <c r="CH42" s="3">
        <v>0</v>
      </c>
      <c r="CI42" s="202" t="str">
        <v>SPVK</v>
      </c>
      <c r="CJ42" s="204">
        <v>0</v>
      </c>
      <c r="CK42" t="s">
        <v>29</v>
      </c>
      <c r="CL42" s="3">
        <v>0</v>
      </c>
      <c r="CM42" s="202" t="str">
        <v>SPVK</v>
      </c>
      <c r="CN42" s="204">
        <v>0</v>
      </c>
      <c r="CO42" t="s">
        <v>29</v>
      </c>
      <c r="CP42" s="3">
        <v>0</v>
      </c>
      <c r="CQ42" s="202" t="str">
        <v>SPVK</v>
      </c>
      <c r="CR42" s="204">
        <v>0</v>
      </c>
      <c r="CS42" t="s">
        <v>29</v>
      </c>
      <c r="CT42" s="3">
        <v>0</v>
      </c>
      <c r="CU42" s="202" t="str">
        <v>SPVK</v>
      </c>
      <c r="CV42" s="204">
        <v>0</v>
      </c>
      <c r="CW42" t="s">
        <v>29</v>
      </c>
      <c r="CX42" s="3">
        <v>0</v>
      </c>
      <c r="CY42" s="202" t="str">
        <v>SPVK</v>
      </c>
      <c r="CZ42" s="204">
        <v>0</v>
      </c>
      <c r="DA42" t="s">
        <v>29</v>
      </c>
      <c r="DB42" s="3">
        <v>10</v>
      </c>
      <c r="DC42" s="202" t="str">
        <v>SPVK</v>
      </c>
      <c r="DD42" s="204">
        <v>10</v>
      </c>
      <c r="DE42" t="s">
        <v>29</v>
      </c>
      <c r="DF42" s="3">
        <v>0</v>
      </c>
      <c r="DG42" s="202" t="str">
        <v>SPVK</v>
      </c>
      <c r="DH42" s="203">
        <v>0</v>
      </c>
      <c r="DI42" s="201" t="s">
        <v>29</v>
      </c>
      <c r="DJ42" s="3">
        <v>0</v>
      </c>
      <c r="DK42" s="202" t="str">
        <v>SPVK</v>
      </c>
      <c r="DL42" s="204">
        <v>0</v>
      </c>
      <c r="DM42" t="s">
        <v>29</v>
      </c>
      <c r="DN42" s="3">
        <v>0</v>
      </c>
      <c r="DO42" s="202" t="str">
        <v>SPVK</v>
      </c>
      <c r="DP42" s="204">
        <v>0</v>
      </c>
      <c r="DQ42" t="s">
        <v>29</v>
      </c>
      <c r="DR42" s="3">
        <v>0</v>
      </c>
      <c r="DS42" s="202" t="str">
        <v>SPVK</v>
      </c>
      <c r="DT42" s="204">
        <v>0</v>
      </c>
      <c r="DU42" t="s">
        <v>29</v>
      </c>
      <c r="DV42" s="3">
        <v>0</v>
      </c>
      <c r="DW42" s="202" t="str">
        <v>SPVK</v>
      </c>
      <c r="DX42" s="203">
        <v>0</v>
      </c>
      <c r="DY42" s="201" t="s">
        <v>29</v>
      </c>
      <c r="DZ42" s="3">
        <v>0</v>
      </c>
      <c r="EA42" s="202" t="str">
        <v>SPVK</v>
      </c>
      <c r="EB42" s="204">
        <v>0</v>
      </c>
      <c r="EC42" t="s">
        <v>29</v>
      </c>
      <c r="ED42" s="3">
        <v>0</v>
      </c>
      <c r="EE42" s="202" t="str">
        <v>SPVK</v>
      </c>
      <c r="EF42" s="204">
        <v>0</v>
      </c>
      <c r="EG42" t="s">
        <v>29</v>
      </c>
      <c r="EH42" s="3">
        <v>0</v>
      </c>
      <c r="EI42" s="202" t="str">
        <v>SPVK</v>
      </c>
      <c r="EJ42" s="204">
        <v>0</v>
      </c>
      <c r="EK42" t="s">
        <v>29</v>
      </c>
      <c r="EL42" s="3">
        <v>0</v>
      </c>
      <c r="EM42" s="202" t="str">
        <v>SPVK</v>
      </c>
      <c r="EN42" s="203">
        <v>0</v>
      </c>
      <c r="EO42" s="201" t="s">
        <v>29</v>
      </c>
      <c r="EP42" s="3">
        <v>0</v>
      </c>
      <c r="EQ42" s="202" t="str">
        <v>SPVK</v>
      </c>
      <c r="ER42" s="204">
        <v>0</v>
      </c>
      <c r="ES42" t="s">
        <v>29</v>
      </c>
      <c r="ET42" s="3">
        <v>0</v>
      </c>
      <c r="EU42" s="202" t="str">
        <v>SPVK</v>
      </c>
      <c r="EV42" s="204">
        <v>0</v>
      </c>
      <c r="EW42" t="s">
        <v>29</v>
      </c>
      <c r="EX42" s="3">
        <v>0</v>
      </c>
      <c r="EY42" s="202" t="str">
        <v>SPVK</v>
      </c>
      <c r="EZ42" s="204">
        <v>0</v>
      </c>
      <c r="FA42" t="s">
        <v>29</v>
      </c>
      <c r="FB42" s="3">
        <v>0</v>
      </c>
      <c r="FC42" s="202" t="str">
        <v>SPVK</v>
      </c>
      <c r="FD42" s="203">
        <v>0</v>
      </c>
      <c r="FE42" s="201" t="s">
        <v>29</v>
      </c>
      <c r="FF42" s="3">
        <v>0</v>
      </c>
      <c r="FG42" s="202" t="str">
        <v>SPVK</v>
      </c>
      <c r="FH42" s="204">
        <v>0</v>
      </c>
      <c r="FI42" t="s">
        <v>29</v>
      </c>
      <c r="FJ42" s="3">
        <v>0</v>
      </c>
      <c r="FK42" s="202" t="str">
        <v>SPVK</v>
      </c>
      <c r="FL42" s="204">
        <v>0</v>
      </c>
      <c r="FM42" t="s">
        <v>29</v>
      </c>
      <c r="FN42" s="3">
        <v>0</v>
      </c>
      <c r="FO42" s="202" t="str">
        <v>SPVK</v>
      </c>
      <c r="FP42" s="204">
        <v>0</v>
      </c>
      <c r="FQ42" t="s">
        <v>29</v>
      </c>
      <c r="FR42" s="3">
        <v>0</v>
      </c>
      <c r="FS42" s="202" t="str">
        <v>SPVK</v>
      </c>
      <c r="FT42" s="203">
        <v>0</v>
      </c>
      <c r="FU42" s="201" t="s">
        <v>29</v>
      </c>
      <c r="FV42" s="3">
        <v>0</v>
      </c>
      <c r="FW42" s="202" t="str">
        <v>SPVK</v>
      </c>
      <c r="FX42" s="204">
        <v>0</v>
      </c>
      <c r="FY42" t="s">
        <v>29</v>
      </c>
      <c r="FZ42" s="3">
        <v>0</v>
      </c>
      <c r="GA42" s="202" t="str">
        <v>SPVK</v>
      </c>
      <c r="GB42" s="204">
        <v>0</v>
      </c>
      <c r="GC42" t="s">
        <v>29</v>
      </c>
      <c r="GD42" s="3">
        <v>0</v>
      </c>
      <c r="GE42" s="202" t="str">
        <v>SPVK</v>
      </c>
      <c r="GF42" s="204">
        <v>0</v>
      </c>
      <c r="GG42" t="s">
        <v>29</v>
      </c>
      <c r="GH42" s="3">
        <v>0</v>
      </c>
      <c r="GI42" s="202" t="str">
        <v>SPVK</v>
      </c>
      <c r="GJ42" s="203">
        <v>0</v>
      </c>
      <c r="GK42" s="201" t="s">
        <v>29</v>
      </c>
      <c r="GL42" s="3">
        <v>0</v>
      </c>
      <c r="GM42" s="202" t="str">
        <v>SPVK</v>
      </c>
      <c r="GN42" s="204">
        <v>0</v>
      </c>
      <c r="GO42" t="s">
        <v>29</v>
      </c>
      <c r="GP42" s="3">
        <v>0</v>
      </c>
      <c r="GQ42" s="202" t="str">
        <v>SPVK</v>
      </c>
      <c r="GR42" s="204">
        <v>0</v>
      </c>
      <c r="GS42" t="s">
        <v>29</v>
      </c>
      <c r="GT42" s="3">
        <v>0</v>
      </c>
      <c r="GU42" s="202" t="str">
        <v>SPVK</v>
      </c>
      <c r="GV42" s="204">
        <v>0</v>
      </c>
      <c r="GW42" t="s">
        <v>29</v>
      </c>
      <c r="GX42" s="3">
        <v>0</v>
      </c>
      <c r="GY42" s="202" t="str">
        <v>SPVK</v>
      </c>
      <c r="GZ42" s="204">
        <v>0</v>
      </c>
      <c r="HA42" t="s">
        <v>29</v>
      </c>
      <c r="HB42" s="3">
        <v>0</v>
      </c>
      <c r="HC42" s="202" t="str">
        <v>SPVK</v>
      </c>
      <c r="HD42" s="204">
        <v>0</v>
      </c>
    </row>
    <row r="43" spans="1:212" x14ac:dyDescent="0.3">
      <c r="A43" t="s">
        <v>40</v>
      </c>
      <c r="B43" s="3">
        <v>0</v>
      </c>
      <c r="C43" s="202" t="str">
        <v>Tynde</v>
      </c>
      <c r="D43" s="203">
        <v>0</v>
      </c>
      <c r="E43" s="201" t="s">
        <v>38</v>
      </c>
      <c r="F43" s="3">
        <v>0</v>
      </c>
      <c r="G43" s="202" t="str">
        <v>Tynde</v>
      </c>
      <c r="H43" s="204">
        <v>0</v>
      </c>
      <c r="I43" s="201" t="s">
        <v>41</v>
      </c>
      <c r="J43" s="3">
        <v>0</v>
      </c>
      <c r="K43" s="202" t="str">
        <v>Tynde</v>
      </c>
      <c r="L43" s="204">
        <v>0</v>
      </c>
      <c r="M43" s="201" t="s">
        <v>38</v>
      </c>
      <c r="N43" s="3">
        <v>0</v>
      </c>
      <c r="O43" s="202" t="str">
        <v>Tynde</v>
      </c>
      <c r="P43" s="204">
        <v>0</v>
      </c>
      <c r="Q43" t="s">
        <v>40</v>
      </c>
      <c r="R43" s="3">
        <v>10</v>
      </c>
      <c r="S43" s="202" t="str">
        <v>Tynde</v>
      </c>
      <c r="T43" s="203">
        <v>10</v>
      </c>
      <c r="U43" s="201" t="s">
        <v>40</v>
      </c>
      <c r="V43" s="3">
        <v>0</v>
      </c>
      <c r="W43" s="202" t="str">
        <v>Tynde</v>
      </c>
      <c r="X43" s="204">
        <v>0</v>
      </c>
      <c r="Y43" t="s">
        <v>40</v>
      </c>
      <c r="Z43" s="3">
        <v>0</v>
      </c>
      <c r="AA43" s="202" t="str">
        <v>Tynde</v>
      </c>
      <c r="AB43" s="204">
        <v>0</v>
      </c>
      <c r="AC43" t="s">
        <v>40</v>
      </c>
      <c r="AD43" s="3">
        <v>0</v>
      </c>
      <c r="AE43" s="202" t="str">
        <v>Tynde</v>
      </c>
      <c r="AF43" s="204">
        <v>0</v>
      </c>
      <c r="AG43" t="s">
        <v>40</v>
      </c>
      <c r="AH43" s="3">
        <v>0</v>
      </c>
      <c r="AI43" s="202" t="str">
        <v>Tynde</v>
      </c>
      <c r="AJ43" s="203">
        <v>0</v>
      </c>
      <c r="AK43" s="201" t="s">
        <v>40</v>
      </c>
      <c r="AL43" s="3">
        <v>0</v>
      </c>
      <c r="AM43" s="202" t="str">
        <v>Tynde</v>
      </c>
      <c r="AN43" s="204">
        <v>0</v>
      </c>
      <c r="AO43" t="s">
        <v>40</v>
      </c>
      <c r="AP43" s="3">
        <v>0</v>
      </c>
      <c r="AQ43" s="202" t="str">
        <v>Tynde</v>
      </c>
      <c r="AR43" s="204">
        <v>0</v>
      </c>
      <c r="AS43" t="s">
        <v>40</v>
      </c>
      <c r="AT43" s="3">
        <v>0</v>
      </c>
      <c r="AU43" s="202" t="str">
        <v>Tynde</v>
      </c>
      <c r="AV43" s="204">
        <v>0</v>
      </c>
      <c r="AW43" t="s">
        <v>40</v>
      </c>
      <c r="AX43" s="3">
        <v>0</v>
      </c>
      <c r="AY43" s="202" t="str">
        <v>Tynde</v>
      </c>
      <c r="AZ43" s="203">
        <v>0</v>
      </c>
      <c r="BA43" s="201" t="s">
        <v>40</v>
      </c>
      <c r="BB43" s="3">
        <v>0</v>
      </c>
      <c r="BC43" s="202" t="str">
        <v>Tynde</v>
      </c>
      <c r="BD43" s="204">
        <v>0</v>
      </c>
      <c r="BE43" t="s">
        <v>40</v>
      </c>
      <c r="BF43" s="3">
        <v>0</v>
      </c>
      <c r="BG43" s="202" t="str">
        <v>Tynde</v>
      </c>
      <c r="BH43" s="204">
        <v>0</v>
      </c>
      <c r="BI43" t="s">
        <v>40</v>
      </c>
      <c r="BJ43" s="3">
        <v>0</v>
      </c>
      <c r="BK43" s="202" t="str">
        <v>Tynde</v>
      </c>
      <c r="BL43" s="204">
        <v>0</v>
      </c>
      <c r="BM43" t="s">
        <v>40</v>
      </c>
      <c r="BN43" s="3">
        <v>0</v>
      </c>
      <c r="BO43" s="202" t="str">
        <v>Tynde</v>
      </c>
      <c r="BP43" s="203">
        <v>0</v>
      </c>
      <c r="BQ43" s="201" t="s">
        <v>40</v>
      </c>
      <c r="BR43" s="3">
        <v>0</v>
      </c>
      <c r="BS43" s="202" t="str">
        <v>Tynde</v>
      </c>
      <c r="BT43" s="204">
        <v>0</v>
      </c>
      <c r="BU43" t="s">
        <v>40</v>
      </c>
      <c r="BV43" s="3">
        <v>0</v>
      </c>
      <c r="BW43" s="202" t="str">
        <v>Tynde</v>
      </c>
      <c r="BX43" s="204">
        <v>0</v>
      </c>
      <c r="BY43" t="s">
        <v>40</v>
      </c>
      <c r="BZ43" s="3">
        <v>0</v>
      </c>
      <c r="CA43" s="202" t="str">
        <v>Tynde</v>
      </c>
      <c r="CB43" s="204">
        <v>0</v>
      </c>
      <c r="CC43" t="s">
        <v>40</v>
      </c>
      <c r="CD43" s="3">
        <v>0</v>
      </c>
      <c r="CE43" s="202" t="str">
        <v>Tynde</v>
      </c>
      <c r="CF43" s="203">
        <v>0</v>
      </c>
      <c r="CG43" s="201" t="s">
        <v>40</v>
      </c>
      <c r="CH43" s="3">
        <v>0</v>
      </c>
      <c r="CI43" s="202" t="str">
        <v>Tynde</v>
      </c>
      <c r="CJ43" s="204">
        <v>0</v>
      </c>
      <c r="CK43" t="s">
        <v>40</v>
      </c>
      <c r="CL43" s="3">
        <v>0</v>
      </c>
      <c r="CM43" s="202" t="str">
        <v>Tynde</v>
      </c>
      <c r="CN43" s="204">
        <v>0</v>
      </c>
      <c r="CO43" t="s">
        <v>40</v>
      </c>
      <c r="CP43" s="3">
        <v>0</v>
      </c>
      <c r="CQ43" s="202" t="str">
        <v>Tynde</v>
      </c>
      <c r="CR43" s="204">
        <v>0</v>
      </c>
      <c r="CS43" t="s">
        <v>40</v>
      </c>
      <c r="CT43" s="3">
        <v>0</v>
      </c>
      <c r="CU43" s="202" t="str">
        <v>Tynde</v>
      </c>
      <c r="CV43" s="204">
        <v>0</v>
      </c>
      <c r="CW43" t="s">
        <v>40</v>
      </c>
      <c r="CX43" s="3">
        <v>0</v>
      </c>
      <c r="CY43" s="202" t="str">
        <v>Tynde</v>
      </c>
      <c r="CZ43" s="204">
        <v>0</v>
      </c>
      <c r="DA43" t="s">
        <v>40</v>
      </c>
      <c r="DB43" s="3">
        <v>10</v>
      </c>
      <c r="DC43" s="202" t="str">
        <v>Tynde</v>
      </c>
      <c r="DD43" s="204">
        <v>10</v>
      </c>
      <c r="DE43" t="s">
        <v>40</v>
      </c>
      <c r="DF43" s="3">
        <v>0</v>
      </c>
      <c r="DG43" s="202" t="str">
        <v>Tynde</v>
      </c>
      <c r="DH43" s="203">
        <v>0</v>
      </c>
      <c r="DI43" s="201" t="s">
        <v>40</v>
      </c>
      <c r="DJ43" s="3">
        <v>0</v>
      </c>
      <c r="DK43" s="202" t="str">
        <v>Tynde</v>
      </c>
      <c r="DL43" s="204">
        <v>0</v>
      </c>
      <c r="DM43" t="s">
        <v>40</v>
      </c>
      <c r="DN43" s="3">
        <v>0</v>
      </c>
      <c r="DO43" s="202" t="str">
        <v>Tynde</v>
      </c>
      <c r="DP43" s="204">
        <v>0</v>
      </c>
      <c r="DQ43" t="s">
        <v>40</v>
      </c>
      <c r="DR43" s="3">
        <v>0</v>
      </c>
      <c r="DS43" s="202" t="str">
        <v>Tynde</v>
      </c>
      <c r="DT43" s="204">
        <v>0</v>
      </c>
      <c r="DU43" t="s">
        <v>40</v>
      </c>
      <c r="DV43" s="3">
        <v>0</v>
      </c>
      <c r="DW43" s="202" t="str">
        <v>Tynde</v>
      </c>
      <c r="DX43" s="203">
        <v>0</v>
      </c>
      <c r="DY43" s="201" t="s">
        <v>40</v>
      </c>
      <c r="DZ43" s="3">
        <v>0</v>
      </c>
      <c r="EA43" s="202" t="str">
        <v>Tynde</v>
      </c>
      <c r="EB43" s="204">
        <v>0</v>
      </c>
      <c r="EC43" t="s">
        <v>40</v>
      </c>
      <c r="ED43" s="3">
        <v>0</v>
      </c>
      <c r="EE43" s="202" t="str">
        <v>Tynde</v>
      </c>
      <c r="EF43" s="204">
        <v>0</v>
      </c>
      <c r="EG43" t="s">
        <v>40</v>
      </c>
      <c r="EH43" s="3">
        <v>0</v>
      </c>
      <c r="EI43" s="202" t="str">
        <v>Tynde</v>
      </c>
      <c r="EJ43" s="204">
        <v>0</v>
      </c>
      <c r="EK43" t="s">
        <v>40</v>
      </c>
      <c r="EL43" s="3">
        <v>0</v>
      </c>
      <c r="EM43" s="202" t="str">
        <v>Tynde</v>
      </c>
      <c r="EN43" s="203">
        <v>0</v>
      </c>
      <c r="EO43" s="201" t="s">
        <v>40</v>
      </c>
      <c r="EP43" s="3">
        <v>0</v>
      </c>
      <c r="EQ43" s="202" t="str">
        <v>Tynde</v>
      </c>
      <c r="ER43" s="204">
        <v>0</v>
      </c>
      <c r="ES43" t="s">
        <v>40</v>
      </c>
      <c r="ET43" s="3">
        <v>0</v>
      </c>
      <c r="EU43" s="202" t="str">
        <v>Tynde</v>
      </c>
      <c r="EV43" s="204">
        <v>0</v>
      </c>
      <c r="EW43" t="s">
        <v>40</v>
      </c>
      <c r="EX43" s="3">
        <v>0</v>
      </c>
      <c r="EY43" s="202" t="str">
        <v>Tynde</v>
      </c>
      <c r="EZ43" s="204">
        <v>0</v>
      </c>
      <c r="FA43" t="s">
        <v>40</v>
      </c>
      <c r="FB43" s="3">
        <v>0</v>
      </c>
      <c r="FC43" s="202" t="str">
        <v>Tynde</v>
      </c>
      <c r="FD43" s="203">
        <v>0</v>
      </c>
      <c r="FE43" s="201" t="s">
        <v>40</v>
      </c>
      <c r="FF43" s="3">
        <v>0</v>
      </c>
      <c r="FG43" s="202" t="str">
        <v>Tynde</v>
      </c>
      <c r="FH43" s="204">
        <v>0</v>
      </c>
      <c r="FI43" t="s">
        <v>40</v>
      </c>
      <c r="FJ43" s="3">
        <v>0</v>
      </c>
      <c r="FK43" s="202" t="str">
        <v>Tynde</v>
      </c>
      <c r="FL43" s="204">
        <v>0</v>
      </c>
      <c r="FM43" t="s">
        <v>40</v>
      </c>
      <c r="FN43" s="3">
        <v>0</v>
      </c>
      <c r="FO43" s="202" t="str">
        <v>Tynde</v>
      </c>
      <c r="FP43" s="204">
        <v>0</v>
      </c>
      <c r="FQ43" t="s">
        <v>40</v>
      </c>
      <c r="FR43" s="3">
        <v>0</v>
      </c>
      <c r="FS43" s="202" t="str">
        <v>Tynde</v>
      </c>
      <c r="FT43" s="203">
        <v>0</v>
      </c>
      <c r="FU43" s="201" t="s">
        <v>40</v>
      </c>
      <c r="FV43" s="3">
        <v>0</v>
      </c>
      <c r="FW43" s="202" t="str">
        <v>Tynde</v>
      </c>
      <c r="FX43" s="204">
        <v>0</v>
      </c>
      <c r="FY43" t="s">
        <v>40</v>
      </c>
      <c r="FZ43" s="3">
        <v>0</v>
      </c>
      <c r="GA43" s="202" t="str">
        <v>Tynde</v>
      </c>
      <c r="GB43" s="204">
        <v>0</v>
      </c>
      <c r="GC43" t="s">
        <v>40</v>
      </c>
      <c r="GD43" s="3">
        <v>0</v>
      </c>
      <c r="GE43" s="202" t="str">
        <v>Tynde</v>
      </c>
      <c r="GF43" s="204">
        <v>0</v>
      </c>
      <c r="GG43" t="s">
        <v>40</v>
      </c>
      <c r="GH43" s="3">
        <v>0</v>
      </c>
      <c r="GI43" s="202" t="str">
        <v>Tynde</v>
      </c>
      <c r="GJ43" s="203">
        <v>0</v>
      </c>
      <c r="GK43" s="201" t="s">
        <v>40</v>
      </c>
      <c r="GL43" s="3">
        <v>0</v>
      </c>
      <c r="GM43" s="202" t="str">
        <v>Tynde</v>
      </c>
      <c r="GN43" s="204">
        <v>0</v>
      </c>
      <c r="GO43" t="s">
        <v>40</v>
      </c>
      <c r="GP43" s="3">
        <v>0</v>
      </c>
      <c r="GQ43" s="202" t="str">
        <v>Tynde</v>
      </c>
      <c r="GR43" s="204">
        <v>0</v>
      </c>
      <c r="GS43" t="s">
        <v>40</v>
      </c>
      <c r="GT43" s="3">
        <v>0</v>
      </c>
      <c r="GU43" s="202" t="str">
        <v>Tynde</v>
      </c>
      <c r="GV43" s="204">
        <v>0</v>
      </c>
      <c r="GW43" t="s">
        <v>40</v>
      </c>
      <c r="GX43" s="3">
        <v>0</v>
      </c>
      <c r="GY43" s="202" t="str">
        <v>Tynde</v>
      </c>
      <c r="GZ43" s="204">
        <v>0</v>
      </c>
      <c r="HA43" t="s">
        <v>40</v>
      </c>
      <c r="HB43" s="3">
        <v>0</v>
      </c>
      <c r="HC43" s="202" t="str">
        <v>Tynde</v>
      </c>
      <c r="HD43" s="204">
        <v>0</v>
      </c>
    </row>
    <row r="44" spans="1:212" x14ac:dyDescent="0.3">
      <c r="A44" t="s">
        <v>34</v>
      </c>
      <c r="B44" s="3">
        <v>0</v>
      </c>
      <c r="C44" s="202" t="str">
        <v>Watson</v>
      </c>
      <c r="D44" s="203">
        <v>0</v>
      </c>
      <c r="E44" s="201" t="s">
        <v>41</v>
      </c>
      <c r="F44" s="3">
        <v>0</v>
      </c>
      <c r="G44" s="202" t="str">
        <v>Watson</v>
      </c>
      <c r="H44" s="204">
        <v>0</v>
      </c>
      <c r="I44" s="201" t="s">
        <v>43</v>
      </c>
      <c r="J44" s="3">
        <v>0</v>
      </c>
      <c r="K44" s="202" t="str">
        <v>Watson</v>
      </c>
      <c r="L44" s="204">
        <v>3</v>
      </c>
      <c r="M44" s="201" t="s">
        <v>41</v>
      </c>
      <c r="N44" s="3">
        <v>4</v>
      </c>
      <c r="O44" s="202" t="str">
        <v>Watson</v>
      </c>
      <c r="P44" s="204">
        <v>0</v>
      </c>
      <c r="Q44" t="s">
        <v>34</v>
      </c>
      <c r="R44" s="3">
        <v>0</v>
      </c>
      <c r="S44" s="202" t="str">
        <v>Watson</v>
      </c>
      <c r="T44" s="203">
        <v>0</v>
      </c>
      <c r="U44" s="201" t="s">
        <v>34</v>
      </c>
      <c r="V44" s="3">
        <v>0</v>
      </c>
      <c r="W44" s="202" t="str">
        <v>Watson</v>
      </c>
      <c r="X44" s="204">
        <v>0</v>
      </c>
      <c r="Y44" t="s">
        <v>34</v>
      </c>
      <c r="Z44" s="3">
        <v>0</v>
      </c>
      <c r="AA44" s="202" t="str">
        <v>Watson</v>
      </c>
      <c r="AB44" s="204">
        <v>0</v>
      </c>
      <c r="AC44" t="s">
        <v>34</v>
      </c>
      <c r="AD44" s="3">
        <v>0</v>
      </c>
      <c r="AE44" s="202" t="str">
        <v>Watson</v>
      </c>
      <c r="AF44" s="204">
        <v>0</v>
      </c>
      <c r="AG44" t="s">
        <v>34</v>
      </c>
      <c r="AH44" s="3">
        <v>0</v>
      </c>
      <c r="AI44" s="202" t="str">
        <v>Watson</v>
      </c>
      <c r="AJ44" s="203">
        <v>0</v>
      </c>
      <c r="AK44" s="201" t="s">
        <v>34</v>
      </c>
      <c r="AL44" s="3">
        <v>0</v>
      </c>
      <c r="AM44" s="202" t="str">
        <v>Watson</v>
      </c>
      <c r="AN44" s="204">
        <v>0</v>
      </c>
      <c r="AO44" t="s">
        <v>34</v>
      </c>
      <c r="AP44" s="3">
        <v>0</v>
      </c>
      <c r="AQ44" s="202" t="str">
        <v>Watson</v>
      </c>
      <c r="AR44" s="204">
        <v>0</v>
      </c>
      <c r="AS44" t="s">
        <v>34</v>
      </c>
      <c r="AT44" s="3">
        <v>0</v>
      </c>
      <c r="AU44" s="202" t="str">
        <v>Watson</v>
      </c>
      <c r="AV44" s="204">
        <v>0</v>
      </c>
      <c r="AW44" t="s">
        <v>34</v>
      </c>
      <c r="AX44" s="3">
        <v>0</v>
      </c>
      <c r="AY44" s="202" t="str">
        <v>Watson</v>
      </c>
      <c r="AZ44" s="203">
        <v>0</v>
      </c>
      <c r="BA44" s="201" t="s">
        <v>34</v>
      </c>
      <c r="BB44" s="3">
        <v>0</v>
      </c>
      <c r="BC44" s="202" t="str">
        <v>Watson</v>
      </c>
      <c r="BD44" s="204">
        <v>0</v>
      </c>
      <c r="BE44" t="s">
        <v>34</v>
      </c>
      <c r="BF44" s="3">
        <v>0</v>
      </c>
      <c r="BG44" s="202" t="str">
        <v>Watson</v>
      </c>
      <c r="BH44" s="204">
        <v>0</v>
      </c>
      <c r="BI44" t="s">
        <v>34</v>
      </c>
      <c r="BJ44" s="3">
        <v>0</v>
      </c>
      <c r="BK44" s="202" t="str">
        <v>Watson</v>
      </c>
      <c r="BL44" s="204">
        <v>0</v>
      </c>
      <c r="BM44" t="s">
        <v>34</v>
      </c>
      <c r="BN44" s="3">
        <v>0</v>
      </c>
      <c r="BO44" s="202" t="str">
        <v>Watson</v>
      </c>
      <c r="BP44" s="203">
        <v>0</v>
      </c>
      <c r="BQ44" s="201" t="s">
        <v>34</v>
      </c>
      <c r="BR44" s="3">
        <v>0</v>
      </c>
      <c r="BS44" s="202" t="str">
        <v>Watson</v>
      </c>
      <c r="BT44" s="204">
        <v>0</v>
      </c>
      <c r="BU44" t="s">
        <v>34</v>
      </c>
      <c r="BV44" s="3">
        <v>0</v>
      </c>
      <c r="BW44" s="202" t="str">
        <v>Watson</v>
      </c>
      <c r="BX44" s="204">
        <v>0</v>
      </c>
      <c r="BY44" t="s">
        <v>34</v>
      </c>
      <c r="BZ44" s="3">
        <v>0</v>
      </c>
      <c r="CA44" s="202" t="str">
        <v>Watson</v>
      </c>
      <c r="CB44" s="204">
        <v>0</v>
      </c>
      <c r="CC44" t="s">
        <v>34</v>
      </c>
      <c r="CD44" s="3">
        <v>0</v>
      </c>
      <c r="CE44" s="202" t="str">
        <v>Watson</v>
      </c>
      <c r="CF44" s="203">
        <v>0</v>
      </c>
      <c r="CG44" s="201" t="s">
        <v>34</v>
      </c>
      <c r="CH44" s="3">
        <v>0</v>
      </c>
      <c r="CI44" s="202" t="str">
        <v>Watson</v>
      </c>
      <c r="CJ44" s="204">
        <v>0</v>
      </c>
      <c r="CK44" t="s">
        <v>34</v>
      </c>
      <c r="CL44" s="3">
        <v>0</v>
      </c>
      <c r="CM44" s="202" t="str">
        <v>Watson</v>
      </c>
      <c r="CN44" s="204">
        <v>0</v>
      </c>
      <c r="CO44" t="s">
        <v>34</v>
      </c>
      <c r="CP44" s="3">
        <v>0</v>
      </c>
      <c r="CQ44" s="202" t="str">
        <v>Watson</v>
      </c>
      <c r="CR44" s="204">
        <v>0</v>
      </c>
      <c r="CS44" t="s">
        <v>34</v>
      </c>
      <c r="CT44" s="3">
        <v>0</v>
      </c>
      <c r="CU44" s="202" t="str">
        <v>Watson</v>
      </c>
      <c r="CV44" s="204">
        <v>0</v>
      </c>
      <c r="CW44" t="s">
        <v>34</v>
      </c>
      <c r="CX44" s="3">
        <v>0</v>
      </c>
      <c r="CY44" s="202" t="str">
        <v>Watson</v>
      </c>
      <c r="CZ44" s="204">
        <v>0</v>
      </c>
      <c r="DA44" t="s">
        <v>34</v>
      </c>
      <c r="DB44" s="3">
        <v>10</v>
      </c>
      <c r="DC44" s="202" t="str">
        <v>Watson</v>
      </c>
      <c r="DD44" s="204">
        <v>10</v>
      </c>
      <c r="DE44" t="s">
        <v>34</v>
      </c>
      <c r="DF44" s="3">
        <v>0</v>
      </c>
      <c r="DG44" s="202" t="str">
        <v>Watson</v>
      </c>
      <c r="DH44" s="203">
        <v>0</v>
      </c>
      <c r="DI44" s="201" t="s">
        <v>34</v>
      </c>
      <c r="DJ44" s="3">
        <v>0</v>
      </c>
      <c r="DK44" s="202" t="str">
        <v>Watson</v>
      </c>
      <c r="DL44" s="204">
        <v>0</v>
      </c>
      <c r="DM44" t="s">
        <v>34</v>
      </c>
      <c r="DN44" s="3">
        <v>0</v>
      </c>
      <c r="DO44" s="202" t="str">
        <v>Watson</v>
      </c>
      <c r="DP44" s="204">
        <v>0</v>
      </c>
      <c r="DQ44" t="s">
        <v>34</v>
      </c>
      <c r="DR44" s="3">
        <v>0</v>
      </c>
      <c r="DS44" s="202" t="str">
        <v>Watson</v>
      </c>
      <c r="DT44" s="204">
        <v>0</v>
      </c>
      <c r="DU44" t="s">
        <v>34</v>
      </c>
      <c r="DV44" s="3">
        <v>0</v>
      </c>
      <c r="DW44" s="202" t="str">
        <v>Watson</v>
      </c>
      <c r="DX44" s="203">
        <v>0</v>
      </c>
      <c r="DY44" s="201" t="s">
        <v>34</v>
      </c>
      <c r="DZ44" s="3">
        <v>0</v>
      </c>
      <c r="EA44" s="202" t="str">
        <v>Watson</v>
      </c>
      <c r="EB44" s="204">
        <v>0</v>
      </c>
      <c r="EC44" t="s">
        <v>34</v>
      </c>
      <c r="ED44" s="3">
        <v>0</v>
      </c>
      <c r="EE44" s="202" t="str">
        <v>Watson</v>
      </c>
      <c r="EF44" s="204">
        <v>0</v>
      </c>
      <c r="EG44" t="s">
        <v>34</v>
      </c>
      <c r="EH44" s="3">
        <v>0</v>
      </c>
      <c r="EI44" s="202" t="str">
        <v>Watson</v>
      </c>
      <c r="EJ44" s="204">
        <v>0</v>
      </c>
      <c r="EK44" t="s">
        <v>34</v>
      </c>
      <c r="EL44" s="3">
        <v>0</v>
      </c>
      <c r="EM44" s="202" t="str">
        <v>Watson</v>
      </c>
      <c r="EN44" s="203">
        <v>0</v>
      </c>
      <c r="EO44" s="201" t="s">
        <v>34</v>
      </c>
      <c r="EP44" s="3">
        <v>0</v>
      </c>
      <c r="EQ44" s="202" t="str">
        <v>Watson</v>
      </c>
      <c r="ER44" s="204">
        <v>0</v>
      </c>
      <c r="ES44" t="s">
        <v>34</v>
      </c>
      <c r="ET44" s="3">
        <v>0</v>
      </c>
      <c r="EU44" s="202" t="str">
        <v>Watson</v>
      </c>
      <c r="EV44" s="204">
        <v>0</v>
      </c>
      <c r="EW44" t="s">
        <v>34</v>
      </c>
      <c r="EX44" s="3">
        <v>0</v>
      </c>
      <c r="EY44" s="202" t="str">
        <v>Watson</v>
      </c>
      <c r="EZ44" s="204">
        <v>0</v>
      </c>
      <c r="FA44" t="s">
        <v>34</v>
      </c>
      <c r="FB44" s="3">
        <v>0</v>
      </c>
      <c r="FC44" s="202" t="str">
        <v>Watson</v>
      </c>
      <c r="FD44" s="203">
        <v>0</v>
      </c>
      <c r="FE44" s="201" t="s">
        <v>34</v>
      </c>
      <c r="FF44" s="3">
        <v>0</v>
      </c>
      <c r="FG44" s="202" t="str">
        <v>Watson</v>
      </c>
      <c r="FH44" s="204">
        <v>0</v>
      </c>
      <c r="FI44" t="s">
        <v>34</v>
      </c>
      <c r="FJ44" s="3">
        <v>0</v>
      </c>
      <c r="FK44" s="202" t="str">
        <v>Watson</v>
      </c>
      <c r="FL44" s="204">
        <v>0</v>
      </c>
      <c r="FM44" t="s">
        <v>34</v>
      </c>
      <c r="FN44" s="3">
        <v>0</v>
      </c>
      <c r="FO44" s="202" t="str">
        <v>Watson</v>
      </c>
      <c r="FP44" s="204">
        <v>0</v>
      </c>
      <c r="FQ44" t="s">
        <v>34</v>
      </c>
      <c r="FR44" s="3">
        <v>0</v>
      </c>
      <c r="FS44" s="202" t="str">
        <v>Watson</v>
      </c>
      <c r="FT44" s="203">
        <v>0</v>
      </c>
      <c r="FU44" s="201" t="s">
        <v>34</v>
      </c>
      <c r="FV44" s="3">
        <v>0</v>
      </c>
      <c r="FW44" s="202" t="str">
        <v>Watson</v>
      </c>
      <c r="FX44" s="204">
        <v>0</v>
      </c>
      <c r="FY44" t="s">
        <v>34</v>
      </c>
      <c r="FZ44" s="3">
        <v>0</v>
      </c>
      <c r="GA44" s="202" t="str">
        <v>Watson</v>
      </c>
      <c r="GB44" s="204">
        <v>0</v>
      </c>
      <c r="GC44" t="s">
        <v>34</v>
      </c>
      <c r="GD44" s="3">
        <v>0</v>
      </c>
      <c r="GE44" s="202" t="str">
        <v>Watson</v>
      </c>
      <c r="GF44" s="204">
        <v>0</v>
      </c>
      <c r="GG44" t="s">
        <v>34</v>
      </c>
      <c r="GH44" s="3">
        <v>0</v>
      </c>
      <c r="GI44" s="202" t="str">
        <v>Watson</v>
      </c>
      <c r="GJ44" s="203">
        <v>0</v>
      </c>
      <c r="GK44" s="201" t="s">
        <v>34</v>
      </c>
      <c r="GL44" s="3">
        <v>0</v>
      </c>
      <c r="GM44" s="202" t="str">
        <v>Watson</v>
      </c>
      <c r="GN44" s="204">
        <v>0</v>
      </c>
      <c r="GO44" t="s">
        <v>34</v>
      </c>
      <c r="GP44" s="3">
        <v>0</v>
      </c>
      <c r="GQ44" s="202" t="str">
        <v>Watson</v>
      </c>
      <c r="GR44" s="204">
        <v>0</v>
      </c>
      <c r="GS44" t="s">
        <v>34</v>
      </c>
      <c r="GT44" s="3">
        <v>0</v>
      </c>
      <c r="GU44" s="202" t="str">
        <v>Watson</v>
      </c>
      <c r="GV44" s="204">
        <v>0</v>
      </c>
      <c r="GW44" t="s">
        <v>34</v>
      </c>
      <c r="GX44" s="3">
        <v>0</v>
      </c>
      <c r="GY44" s="202" t="str">
        <v>Watson</v>
      </c>
      <c r="GZ44" s="204">
        <v>0</v>
      </c>
      <c r="HA44" t="s">
        <v>34</v>
      </c>
      <c r="HB44" s="3">
        <v>0</v>
      </c>
      <c r="HC44" s="202" t="str">
        <v>Watson</v>
      </c>
      <c r="HD44" s="204">
        <v>0</v>
      </c>
    </row>
    <row r="45" spans="1:212" x14ac:dyDescent="0.3">
      <c r="Y45"/>
      <c r="AC45"/>
      <c r="AO45"/>
      <c r="AS45"/>
      <c r="BE45"/>
      <c r="BI45"/>
      <c r="BU45"/>
      <c r="BY45"/>
      <c r="CK45"/>
      <c r="CO45"/>
      <c r="CS45"/>
      <c r="CW45"/>
      <c r="DA45"/>
      <c r="DM45"/>
      <c r="DQ45"/>
      <c r="EC45"/>
      <c r="EG45"/>
      <c r="ES45"/>
      <c r="EW45"/>
      <c r="FI45"/>
      <c r="FM45"/>
      <c r="FY45"/>
      <c r="GC45"/>
      <c r="GO45"/>
      <c r="GS45"/>
      <c r="GW45"/>
      <c r="HA45"/>
    </row>
    <row r="46" spans="1:212" x14ac:dyDescent="0.3">
      <c r="A46" t="s">
        <v>45</v>
      </c>
      <c r="B46" s="3">
        <v>0</v>
      </c>
      <c r="C46" s="202" t="str" cm="1">
        <f t="array" ref="C46:D65">_xlfn._xlws.SORT(A46:B65)</f>
        <v>2toNone</v>
      </c>
      <c r="D46" s="203">
        <v>0</v>
      </c>
      <c r="E46" s="201" t="s">
        <v>46</v>
      </c>
      <c r="F46" s="3">
        <v>0</v>
      </c>
      <c r="G46" s="202" t="str" cm="1">
        <f t="array" ref="G46:H65">_xlfn._xlws.SORT(E46:F65)</f>
        <v>2toNone</v>
      </c>
      <c r="H46" s="204">
        <v>0</v>
      </c>
      <c r="I46" s="201" t="s">
        <v>46</v>
      </c>
      <c r="J46" s="3">
        <v>0</v>
      </c>
      <c r="K46" s="202" t="str" cm="1">
        <f t="array" ref="K46:L65">_xlfn._xlws.SORT(I46:J65)</f>
        <v>2toNone</v>
      </c>
      <c r="L46" s="204">
        <v>10</v>
      </c>
      <c r="M46" s="201" t="s">
        <v>47</v>
      </c>
      <c r="N46" s="3">
        <v>0</v>
      </c>
      <c r="O46" s="202" t="str" cm="1">
        <f t="array" ref="O46:P65">_xlfn._xlws.SORT(M46:N65)</f>
        <v>2toNone</v>
      </c>
      <c r="P46" s="204">
        <v>0</v>
      </c>
      <c r="Q46" t="s">
        <v>45</v>
      </c>
      <c r="R46" s="3">
        <v>0</v>
      </c>
      <c r="S46" s="202" t="str" cm="1">
        <f t="array" ref="S46:T65">_xlfn._xlws.SORT(Q46:R65)</f>
        <v>2toNone</v>
      </c>
      <c r="T46" s="203">
        <v>0</v>
      </c>
      <c r="U46" s="201" t="s">
        <v>45</v>
      </c>
      <c r="V46" s="3">
        <v>10</v>
      </c>
      <c r="W46" s="202" t="str" cm="1">
        <f t="array" ref="W46:X65">_xlfn._xlws.SORT(U46:V65)</f>
        <v>2toNone</v>
      </c>
      <c r="X46" s="204">
        <v>10</v>
      </c>
      <c r="Y46" t="s">
        <v>45</v>
      </c>
      <c r="Z46" s="3">
        <v>0</v>
      </c>
      <c r="AA46" s="202" t="str" cm="1">
        <f t="array" ref="AA46:AB65">_xlfn._xlws.SORT(Y46:Z65)</f>
        <v>2toNone</v>
      </c>
      <c r="AB46" s="204">
        <v>0</v>
      </c>
      <c r="AC46" t="s">
        <v>45</v>
      </c>
      <c r="AD46" s="3">
        <v>0</v>
      </c>
      <c r="AE46" s="202" t="str" cm="1">
        <f t="array" ref="AE46:AF65">_xlfn._xlws.SORT(AC46:AD65)</f>
        <v>2toNone</v>
      </c>
      <c r="AF46" s="204">
        <v>0</v>
      </c>
      <c r="AG46" t="s">
        <v>45</v>
      </c>
      <c r="AH46" s="3">
        <v>0</v>
      </c>
      <c r="AI46" s="202" t="str" cm="1">
        <f t="array" ref="AI46:AJ65">_xlfn._xlws.SORT(AG46:AH65)</f>
        <v>2toNone</v>
      </c>
      <c r="AJ46" s="203">
        <v>0</v>
      </c>
      <c r="AK46" s="201" t="s">
        <v>45</v>
      </c>
      <c r="AL46" s="3">
        <v>0</v>
      </c>
      <c r="AM46" s="202" t="str" cm="1">
        <f t="array" ref="AM46:AN65">_xlfn._xlws.SORT(AK46:AL65)</f>
        <v>2toNone</v>
      </c>
      <c r="AN46" s="204">
        <v>0</v>
      </c>
      <c r="AO46" t="s">
        <v>45</v>
      </c>
      <c r="AP46" s="3">
        <v>0</v>
      </c>
      <c r="AQ46" s="202" t="str" cm="1">
        <f t="array" ref="AQ46:AR65">_xlfn._xlws.SORT(AO46:AP65)</f>
        <v>2toNone</v>
      </c>
      <c r="AR46" s="204">
        <v>0</v>
      </c>
      <c r="AS46" t="s">
        <v>45</v>
      </c>
      <c r="AT46" s="3">
        <v>0</v>
      </c>
      <c r="AU46" s="202" t="str" cm="1">
        <f t="array" ref="AU46:AV65">_xlfn._xlws.SORT(AS46:AT65)</f>
        <v>2toNone</v>
      </c>
      <c r="AV46" s="204">
        <v>0</v>
      </c>
      <c r="AW46" t="s">
        <v>45</v>
      </c>
      <c r="AX46" s="3">
        <v>0</v>
      </c>
      <c r="AY46" s="202" t="str" cm="1">
        <f t="array" ref="AY46:AZ65">_xlfn._xlws.SORT(AW46:AX65)</f>
        <v>2toNone</v>
      </c>
      <c r="AZ46" s="203">
        <v>0</v>
      </c>
      <c r="BA46" s="201" t="s">
        <v>45</v>
      </c>
      <c r="BB46" s="3">
        <v>0</v>
      </c>
      <c r="BC46" s="202" t="str" cm="1">
        <f t="array" ref="BC46:BD65">_xlfn._xlws.SORT(BA46:BB65)</f>
        <v>2toNone</v>
      </c>
      <c r="BD46" s="204">
        <v>0</v>
      </c>
      <c r="BE46" t="s">
        <v>45</v>
      </c>
      <c r="BF46" s="3">
        <v>0</v>
      </c>
      <c r="BG46" s="202" t="str" cm="1">
        <f t="array" ref="BG46:BH65">_xlfn._xlws.SORT(BE46:BF65)</f>
        <v>2toNone</v>
      </c>
      <c r="BH46" s="204">
        <v>0</v>
      </c>
      <c r="BI46" t="s">
        <v>45</v>
      </c>
      <c r="BJ46" s="3">
        <v>0</v>
      </c>
      <c r="BK46" s="202" t="str" cm="1">
        <f t="array" ref="BK46:BL65">_xlfn._xlws.SORT(BI46:BJ65)</f>
        <v>2toNone</v>
      </c>
      <c r="BL46" s="204">
        <v>0</v>
      </c>
      <c r="BM46" t="s">
        <v>45</v>
      </c>
      <c r="BN46" s="3">
        <v>0</v>
      </c>
      <c r="BO46" s="202" t="str" cm="1">
        <f t="array" ref="BO46:BP65">_xlfn._xlws.SORT(BM46:BN65)</f>
        <v>2toNone</v>
      </c>
      <c r="BP46" s="203">
        <v>0</v>
      </c>
      <c r="BQ46" s="201" t="s">
        <v>45</v>
      </c>
      <c r="BR46" s="3">
        <v>0</v>
      </c>
      <c r="BS46" s="202" t="str" cm="1">
        <f t="array" ref="BS46:BT65">_xlfn._xlws.SORT(BQ46:BR65)</f>
        <v>2toNone</v>
      </c>
      <c r="BT46" s="204">
        <v>0</v>
      </c>
      <c r="BU46" t="s">
        <v>45</v>
      </c>
      <c r="BV46" s="3">
        <v>10</v>
      </c>
      <c r="BW46" s="202" t="str" cm="1">
        <f t="array" ref="BW46:BX65">_xlfn._xlws.SORT(BU46:BV65)</f>
        <v>2toNone</v>
      </c>
      <c r="BX46" s="204">
        <v>10</v>
      </c>
      <c r="BY46" t="s">
        <v>45</v>
      </c>
      <c r="BZ46" s="3">
        <v>0</v>
      </c>
      <c r="CA46" s="202" t="str" cm="1">
        <f t="array" ref="CA46:CB65">_xlfn._xlws.SORT(BY46:BZ65)</f>
        <v>2toNone</v>
      </c>
      <c r="CB46" s="204">
        <v>0</v>
      </c>
      <c r="CC46" t="s">
        <v>45</v>
      </c>
      <c r="CD46" s="3">
        <v>10</v>
      </c>
      <c r="CE46" s="202" t="str" cm="1">
        <f t="array" ref="CE46:CF65">_xlfn._xlws.SORT(CC46:CD65)</f>
        <v>2toNone</v>
      </c>
      <c r="CF46" s="203">
        <v>10</v>
      </c>
      <c r="CG46" s="201" t="s">
        <v>45</v>
      </c>
      <c r="CH46" s="3">
        <v>0</v>
      </c>
      <c r="CI46" s="202" t="str" cm="1">
        <f t="array" ref="CI46:CJ65">_xlfn._xlws.SORT(CG46:CH65)</f>
        <v>2toNone</v>
      </c>
      <c r="CJ46" s="204">
        <v>0</v>
      </c>
      <c r="CK46" t="s">
        <v>45</v>
      </c>
      <c r="CL46" s="3">
        <v>0</v>
      </c>
      <c r="CM46" s="202" t="str" cm="1">
        <f t="array" ref="CM46:CN65">_xlfn._xlws.SORT(CK46:CL65)</f>
        <v>2toNone</v>
      </c>
      <c r="CN46" s="204">
        <v>0</v>
      </c>
      <c r="CO46" t="s">
        <v>45</v>
      </c>
      <c r="CP46" s="3">
        <v>0</v>
      </c>
      <c r="CQ46" s="202" t="str" cm="1">
        <f t="array" ref="CQ46:CR65">_xlfn._xlws.SORT(CO46:CP65)</f>
        <v>2toNone</v>
      </c>
      <c r="CR46" s="204">
        <v>0</v>
      </c>
      <c r="CS46" t="s">
        <v>45</v>
      </c>
      <c r="CT46" s="3">
        <v>0</v>
      </c>
      <c r="CU46" s="202" t="str" cm="1">
        <f t="array" ref="CU46:CV65">_xlfn._xlws.SORT(CS46:CT65)</f>
        <v>2toNone</v>
      </c>
      <c r="CV46" s="204">
        <v>0</v>
      </c>
      <c r="CW46" t="s">
        <v>45</v>
      </c>
      <c r="CX46" s="3">
        <v>0</v>
      </c>
      <c r="CY46" s="202" t="str" cm="1">
        <f t="array" ref="CY46:CZ65">_xlfn._xlws.SORT(CW46:CX65)</f>
        <v>2toNone</v>
      </c>
      <c r="CZ46" s="204">
        <v>0</v>
      </c>
      <c r="DA46" t="s">
        <v>45</v>
      </c>
      <c r="DB46" s="3">
        <v>10</v>
      </c>
      <c r="DC46" s="202" t="str" cm="1">
        <f t="array" ref="DC46:DD65">_xlfn._xlws.SORT(DA46:DB65)</f>
        <v>2toNone</v>
      </c>
      <c r="DD46" s="204">
        <v>10</v>
      </c>
      <c r="DE46" t="s">
        <v>45</v>
      </c>
      <c r="DF46" s="3">
        <v>10</v>
      </c>
      <c r="DG46" s="202" t="str" cm="1">
        <f t="array" ref="DG46:DH65">_xlfn._xlws.SORT(DE46:DF65)</f>
        <v>2toNone</v>
      </c>
      <c r="DH46" s="203">
        <v>10</v>
      </c>
      <c r="DI46" s="201" t="s">
        <v>45</v>
      </c>
      <c r="DJ46" s="3">
        <v>0</v>
      </c>
      <c r="DK46" s="202" t="str" cm="1">
        <f t="array" ref="DK46:DL65">_xlfn._xlws.SORT(DI46:DJ65)</f>
        <v>2toNone</v>
      </c>
      <c r="DL46" s="204">
        <v>0</v>
      </c>
      <c r="DM46" t="s">
        <v>45</v>
      </c>
      <c r="DN46" s="3">
        <v>0</v>
      </c>
      <c r="DO46" s="202" t="str" cm="1">
        <f t="array" ref="DO46:DP65">_xlfn._xlws.SORT(DM46:DN65)</f>
        <v>2toNone</v>
      </c>
      <c r="DP46" s="204">
        <v>0</v>
      </c>
      <c r="DQ46" t="s">
        <v>45</v>
      </c>
      <c r="DR46" s="3">
        <v>0</v>
      </c>
      <c r="DS46" s="202" t="str" cm="1">
        <f t="array" ref="DS46:DT65">_xlfn._xlws.SORT(DQ46:DR65)</f>
        <v>2toNone</v>
      </c>
      <c r="DT46" s="204">
        <v>0</v>
      </c>
      <c r="DU46" t="s">
        <v>45</v>
      </c>
      <c r="DV46" s="3">
        <v>0</v>
      </c>
      <c r="DW46" s="202" t="str" cm="1">
        <f t="array" ref="DW46:DX65">_xlfn._xlws.SORT(DU46:DV65)</f>
        <v>2toNone</v>
      </c>
      <c r="DX46" s="203">
        <v>0</v>
      </c>
      <c r="DY46" s="201" t="s">
        <v>45</v>
      </c>
      <c r="DZ46" s="3">
        <v>0</v>
      </c>
      <c r="EA46" s="202" t="str" cm="1">
        <f t="array" ref="EA46:EB65">_xlfn._xlws.SORT(DY46:DZ65)</f>
        <v>2toNone</v>
      </c>
      <c r="EB46" s="204">
        <v>0</v>
      </c>
      <c r="EC46" t="s">
        <v>45</v>
      </c>
      <c r="ED46" s="3">
        <v>0</v>
      </c>
      <c r="EE46" s="202" t="str" cm="1">
        <f t="array" ref="EE46:EF65">_xlfn._xlws.SORT(EC46:ED65)</f>
        <v>2toNone</v>
      </c>
      <c r="EF46" s="204">
        <v>0</v>
      </c>
      <c r="EG46" t="s">
        <v>45</v>
      </c>
      <c r="EH46" s="3">
        <v>0</v>
      </c>
      <c r="EI46" s="202" t="str" cm="1">
        <f t="array" ref="EI46:EJ65">_xlfn._xlws.SORT(EG46:EH65)</f>
        <v>2toNone</v>
      </c>
      <c r="EJ46" s="204">
        <v>0</v>
      </c>
      <c r="EK46" t="s">
        <v>45</v>
      </c>
      <c r="EL46" s="3">
        <v>0</v>
      </c>
      <c r="EM46" s="202" t="str" cm="1">
        <f t="array" ref="EM46:EN65">_xlfn._xlws.SORT(EK46:EL65)</f>
        <v>2toNone</v>
      </c>
      <c r="EN46" s="203">
        <v>0</v>
      </c>
      <c r="EO46" s="201" t="s">
        <v>45</v>
      </c>
      <c r="EP46" s="3">
        <v>0</v>
      </c>
      <c r="EQ46" s="202" t="str" cm="1">
        <f t="array" ref="EQ46:ER65">_xlfn._xlws.SORT(EO46:EP65)</f>
        <v>2toNone</v>
      </c>
      <c r="ER46" s="204">
        <v>0</v>
      </c>
      <c r="ES46" t="s">
        <v>45</v>
      </c>
      <c r="ET46" s="3">
        <v>0</v>
      </c>
      <c r="EU46" s="202" t="str" cm="1">
        <f t="array" ref="EU46:EV65">_xlfn._xlws.SORT(ES46:ET65)</f>
        <v>2toNone</v>
      </c>
      <c r="EV46" s="204">
        <v>0</v>
      </c>
      <c r="EW46" t="s">
        <v>45</v>
      </c>
      <c r="EX46" s="3">
        <v>0</v>
      </c>
      <c r="EY46" s="202" t="str" cm="1">
        <f t="array" ref="EY46:EZ65">_xlfn._xlws.SORT(EW46:EX65)</f>
        <v>2toNone</v>
      </c>
      <c r="EZ46" s="204">
        <v>0</v>
      </c>
      <c r="FA46" t="s">
        <v>45</v>
      </c>
      <c r="FB46" s="3">
        <v>0</v>
      </c>
      <c r="FC46" s="202" t="str" cm="1">
        <f t="array" ref="FC46:FD65">_xlfn._xlws.SORT(FA46:FB65)</f>
        <v>2toNone</v>
      </c>
      <c r="FD46" s="203">
        <v>0</v>
      </c>
      <c r="FE46" s="201" t="s">
        <v>45</v>
      </c>
      <c r="FF46" s="3">
        <v>0</v>
      </c>
      <c r="FG46" s="202" t="str" cm="1">
        <f t="array" ref="FG46:FH65">_xlfn._xlws.SORT(FE46:FF65)</f>
        <v>2toNone</v>
      </c>
      <c r="FH46" s="204">
        <v>0</v>
      </c>
      <c r="FI46" t="s">
        <v>45</v>
      </c>
      <c r="FJ46" s="3">
        <v>0</v>
      </c>
      <c r="FK46" s="202" t="str" cm="1">
        <f t="array" ref="FK46:FL65">_xlfn._xlws.SORT(FI46:FJ65)</f>
        <v>2toNone</v>
      </c>
      <c r="FL46" s="204">
        <v>0</v>
      </c>
      <c r="FM46" t="s">
        <v>45</v>
      </c>
      <c r="FN46" s="3">
        <v>0</v>
      </c>
      <c r="FO46" s="202" t="str" cm="1">
        <f t="array" ref="FO46:FP65">_xlfn._xlws.SORT(FM46:FN65)</f>
        <v>2toNone</v>
      </c>
      <c r="FP46" s="204">
        <v>0</v>
      </c>
      <c r="FQ46" t="s">
        <v>45</v>
      </c>
      <c r="FR46" s="3">
        <v>0</v>
      </c>
      <c r="FS46" s="202" t="str" cm="1">
        <f t="array" ref="FS46:FT65">_xlfn._xlws.SORT(FQ46:FR65)</f>
        <v>2toNone</v>
      </c>
      <c r="FT46" s="203">
        <v>0</v>
      </c>
      <c r="FU46" s="201" t="s">
        <v>45</v>
      </c>
      <c r="FV46" s="3">
        <v>0</v>
      </c>
      <c r="FW46" s="202" t="str" cm="1">
        <f t="array" ref="FW46:FX65">_xlfn._xlws.SORT(FU46:FV65)</f>
        <v>2toNone</v>
      </c>
      <c r="FX46" s="204">
        <v>0</v>
      </c>
      <c r="FY46" t="s">
        <v>45</v>
      </c>
      <c r="FZ46" s="3">
        <v>0</v>
      </c>
      <c r="GA46" s="202" t="str" cm="1">
        <f t="array" ref="GA46:GB65">_xlfn._xlws.SORT(FY46:FZ65)</f>
        <v>2toNone</v>
      </c>
      <c r="GB46" s="204">
        <v>0</v>
      </c>
      <c r="GC46" t="s">
        <v>45</v>
      </c>
      <c r="GD46" s="3">
        <v>0</v>
      </c>
      <c r="GE46" s="202" t="str" cm="1">
        <f t="array" ref="GE46:GF65">_xlfn._xlws.SORT(GC46:GD65)</f>
        <v>2toNone</v>
      </c>
      <c r="GF46" s="204">
        <v>0</v>
      </c>
      <c r="GG46" t="s">
        <v>45</v>
      </c>
      <c r="GH46" s="3">
        <v>0</v>
      </c>
      <c r="GI46" s="202" t="str" cm="1">
        <f t="array" ref="GI46:GJ65">_xlfn._xlws.SORT(GG46:GH65)</f>
        <v>2toNone</v>
      </c>
      <c r="GJ46" s="203">
        <v>0</v>
      </c>
      <c r="GK46" s="201" t="s">
        <v>45</v>
      </c>
      <c r="GL46" s="3">
        <v>0</v>
      </c>
      <c r="GM46" s="202" t="str" cm="1">
        <f t="array" ref="GM46:GN65">_xlfn._xlws.SORT(GK46:GL65)</f>
        <v>2toNone</v>
      </c>
      <c r="GN46" s="204">
        <v>0</v>
      </c>
      <c r="GO46" t="s">
        <v>45</v>
      </c>
      <c r="GP46" s="3">
        <v>0</v>
      </c>
      <c r="GQ46" s="202" t="str" cm="1">
        <f t="array" ref="GQ46:GR65">_xlfn._xlws.SORT(GO46:GP65)</f>
        <v>2toNone</v>
      </c>
      <c r="GR46" s="204">
        <v>0</v>
      </c>
      <c r="GS46" t="s">
        <v>45</v>
      </c>
      <c r="GT46" s="3">
        <v>0</v>
      </c>
      <c r="GU46" s="202" t="str" cm="1">
        <f t="array" ref="GU46:GV65">_xlfn._xlws.SORT(GS46:GT65)</f>
        <v>2toNone</v>
      </c>
      <c r="GV46" s="204">
        <v>0</v>
      </c>
      <c r="GW46" t="s">
        <v>45</v>
      </c>
      <c r="GX46" s="3">
        <v>0</v>
      </c>
      <c r="GY46" s="202" t="str" cm="1">
        <f t="array" ref="GY46:GZ65">_xlfn._xlws.SORT(GW46:GX65)</f>
        <v>2toNone</v>
      </c>
      <c r="GZ46" s="204">
        <v>0</v>
      </c>
      <c r="HA46" t="s">
        <v>45</v>
      </c>
      <c r="HB46" s="3">
        <v>0</v>
      </c>
      <c r="HC46" s="202" t="str" cm="1">
        <f t="array" ref="HC46:HD65">_xlfn._xlws.SORT(HA46:HB65)</f>
        <v>2toNone</v>
      </c>
      <c r="HD46" s="204">
        <v>0</v>
      </c>
    </row>
    <row r="47" spans="1:212" x14ac:dyDescent="0.3">
      <c r="A47" t="s">
        <v>48</v>
      </c>
      <c r="B47" s="3">
        <v>0</v>
      </c>
      <c r="C47" s="202" t="str">
        <v>Barca</v>
      </c>
      <c r="D47" s="203">
        <v>0</v>
      </c>
      <c r="E47" s="201" t="s">
        <v>49</v>
      </c>
      <c r="F47" s="3">
        <v>0</v>
      </c>
      <c r="G47" s="202" t="str">
        <v>Barca</v>
      </c>
      <c r="H47" s="204">
        <v>0</v>
      </c>
      <c r="I47" s="201" t="s">
        <v>50</v>
      </c>
      <c r="J47" s="3">
        <v>0</v>
      </c>
      <c r="K47" s="202" t="str">
        <v>Barca</v>
      </c>
      <c r="L47" s="204">
        <v>0</v>
      </c>
      <c r="M47" s="201" t="s">
        <v>46</v>
      </c>
      <c r="N47" s="3">
        <v>0</v>
      </c>
      <c r="O47" s="202" t="str">
        <v>Barca</v>
      </c>
      <c r="P47" s="204">
        <v>0</v>
      </c>
      <c r="Q47" t="s">
        <v>48</v>
      </c>
      <c r="R47" s="3">
        <v>0</v>
      </c>
      <c r="S47" s="202" t="str">
        <v>Barca</v>
      </c>
      <c r="T47" s="203">
        <v>0</v>
      </c>
      <c r="U47" s="201" t="s">
        <v>48</v>
      </c>
      <c r="V47" s="3">
        <v>0</v>
      </c>
      <c r="W47" s="202" t="str">
        <v>Barca</v>
      </c>
      <c r="X47" s="204">
        <v>0</v>
      </c>
      <c r="Y47" t="s">
        <v>48</v>
      </c>
      <c r="Z47" s="3">
        <v>0</v>
      </c>
      <c r="AA47" s="202" t="str">
        <v>Barca</v>
      </c>
      <c r="AB47" s="204">
        <v>0</v>
      </c>
      <c r="AC47" t="s">
        <v>48</v>
      </c>
      <c r="AD47" s="3">
        <v>0</v>
      </c>
      <c r="AE47" s="202" t="str">
        <v>Barca</v>
      </c>
      <c r="AF47" s="204">
        <v>0</v>
      </c>
      <c r="AG47" t="s">
        <v>48</v>
      </c>
      <c r="AH47" s="3">
        <v>0</v>
      </c>
      <c r="AI47" s="202" t="str">
        <v>Barca</v>
      </c>
      <c r="AJ47" s="203">
        <v>0</v>
      </c>
      <c r="AK47" s="201" t="s">
        <v>48</v>
      </c>
      <c r="AL47" s="3">
        <v>0</v>
      </c>
      <c r="AM47" s="202" t="str">
        <v>Barca</v>
      </c>
      <c r="AN47" s="204">
        <v>0</v>
      </c>
      <c r="AO47" t="s">
        <v>48</v>
      </c>
      <c r="AP47" s="3">
        <v>0</v>
      </c>
      <c r="AQ47" s="202" t="str">
        <v>Barca</v>
      </c>
      <c r="AR47" s="204">
        <v>0</v>
      </c>
      <c r="AS47" t="s">
        <v>48</v>
      </c>
      <c r="AT47" s="3">
        <v>0</v>
      </c>
      <c r="AU47" s="202" t="str">
        <v>Barca</v>
      </c>
      <c r="AV47" s="204">
        <v>0</v>
      </c>
      <c r="AW47" t="s">
        <v>48</v>
      </c>
      <c r="AX47" s="3">
        <v>0</v>
      </c>
      <c r="AY47" s="202" t="str">
        <v>Barca</v>
      </c>
      <c r="AZ47" s="203">
        <v>0</v>
      </c>
      <c r="BA47" s="201" t="s">
        <v>48</v>
      </c>
      <c r="BB47" s="3">
        <v>0</v>
      </c>
      <c r="BC47" s="202" t="str">
        <v>Barca</v>
      </c>
      <c r="BD47" s="204">
        <v>0</v>
      </c>
      <c r="BE47" t="s">
        <v>48</v>
      </c>
      <c r="BF47" s="3">
        <v>0</v>
      </c>
      <c r="BG47" s="202" t="str">
        <v>Barca</v>
      </c>
      <c r="BH47" s="204">
        <v>0</v>
      </c>
      <c r="BI47" t="s">
        <v>48</v>
      </c>
      <c r="BJ47" s="3">
        <v>0</v>
      </c>
      <c r="BK47" s="202" t="str">
        <v>Barca</v>
      </c>
      <c r="BL47" s="204">
        <v>0</v>
      </c>
      <c r="BM47" t="s">
        <v>48</v>
      </c>
      <c r="BN47" s="3">
        <v>0</v>
      </c>
      <c r="BO47" s="202" t="str">
        <v>Barca</v>
      </c>
      <c r="BP47" s="203">
        <v>0</v>
      </c>
      <c r="BQ47" s="201" t="s">
        <v>48</v>
      </c>
      <c r="BR47" s="3">
        <v>0</v>
      </c>
      <c r="BS47" s="202" t="str">
        <v>Barca</v>
      </c>
      <c r="BT47" s="204">
        <v>0</v>
      </c>
      <c r="BU47" t="s">
        <v>48</v>
      </c>
      <c r="BV47" s="3">
        <v>0</v>
      </c>
      <c r="BW47" s="202" t="str">
        <v>Barca</v>
      </c>
      <c r="BX47" s="204">
        <v>0</v>
      </c>
      <c r="BY47" t="s">
        <v>48</v>
      </c>
      <c r="BZ47" s="3">
        <v>0</v>
      </c>
      <c r="CA47" s="202" t="str">
        <v>Barca</v>
      </c>
      <c r="CB47" s="204">
        <v>0</v>
      </c>
      <c r="CC47" t="s">
        <v>48</v>
      </c>
      <c r="CD47" s="3">
        <v>0</v>
      </c>
      <c r="CE47" s="202" t="str">
        <v>Barca</v>
      </c>
      <c r="CF47" s="203">
        <v>0</v>
      </c>
      <c r="CG47" s="201" t="s">
        <v>48</v>
      </c>
      <c r="CH47" s="3">
        <v>0</v>
      </c>
      <c r="CI47" s="202" t="str">
        <v>Barca</v>
      </c>
      <c r="CJ47" s="204">
        <v>0</v>
      </c>
      <c r="CK47" t="s">
        <v>48</v>
      </c>
      <c r="CL47" s="3">
        <v>0</v>
      </c>
      <c r="CM47" s="202" t="str">
        <v>Barca</v>
      </c>
      <c r="CN47" s="204">
        <v>0</v>
      </c>
      <c r="CO47" t="s">
        <v>48</v>
      </c>
      <c r="CP47" s="3">
        <v>10</v>
      </c>
      <c r="CQ47" s="202" t="str">
        <v>Barca</v>
      </c>
      <c r="CR47" s="204">
        <v>10</v>
      </c>
      <c r="CS47" t="s">
        <v>48</v>
      </c>
      <c r="CT47" s="3">
        <v>0</v>
      </c>
      <c r="CU47" s="202" t="str">
        <v>Barca</v>
      </c>
      <c r="CV47" s="204">
        <v>0</v>
      </c>
      <c r="CW47" t="s">
        <v>48</v>
      </c>
      <c r="CX47" s="3">
        <v>0</v>
      </c>
      <c r="CY47" s="202" t="str">
        <v>Barca</v>
      </c>
      <c r="CZ47" s="204">
        <v>0</v>
      </c>
      <c r="DA47" t="s">
        <v>48</v>
      </c>
      <c r="DB47" s="3">
        <v>10</v>
      </c>
      <c r="DC47" s="202" t="str">
        <v>Barca</v>
      </c>
      <c r="DD47" s="204">
        <v>10</v>
      </c>
      <c r="DE47" t="s">
        <v>48</v>
      </c>
      <c r="DF47" s="3">
        <v>0</v>
      </c>
      <c r="DG47" s="202" t="str">
        <v>Barca</v>
      </c>
      <c r="DH47" s="203">
        <v>0</v>
      </c>
      <c r="DI47" s="201" t="s">
        <v>48</v>
      </c>
      <c r="DJ47" s="3">
        <v>0</v>
      </c>
      <c r="DK47" s="202" t="str">
        <v>Barca</v>
      </c>
      <c r="DL47" s="204">
        <v>0</v>
      </c>
      <c r="DM47" t="s">
        <v>48</v>
      </c>
      <c r="DN47" s="3">
        <v>0</v>
      </c>
      <c r="DO47" s="202" t="str">
        <v>Barca</v>
      </c>
      <c r="DP47" s="204">
        <v>0</v>
      </c>
      <c r="DQ47" t="s">
        <v>48</v>
      </c>
      <c r="DR47" s="3">
        <v>0</v>
      </c>
      <c r="DS47" s="202" t="str">
        <v>Barca</v>
      </c>
      <c r="DT47" s="204">
        <v>0</v>
      </c>
      <c r="DU47" t="s">
        <v>48</v>
      </c>
      <c r="DV47" s="3">
        <v>0</v>
      </c>
      <c r="DW47" s="202" t="str">
        <v>Barca</v>
      </c>
      <c r="DX47" s="203">
        <v>0</v>
      </c>
      <c r="DY47" s="201" t="s">
        <v>48</v>
      </c>
      <c r="DZ47" s="3">
        <v>0</v>
      </c>
      <c r="EA47" s="202" t="str">
        <v>Barca</v>
      </c>
      <c r="EB47" s="204">
        <v>0</v>
      </c>
      <c r="EC47" t="s">
        <v>48</v>
      </c>
      <c r="ED47" s="3">
        <v>0</v>
      </c>
      <c r="EE47" s="202" t="str">
        <v>Barca</v>
      </c>
      <c r="EF47" s="204">
        <v>0</v>
      </c>
      <c r="EG47" t="s">
        <v>48</v>
      </c>
      <c r="EH47" s="3">
        <v>0</v>
      </c>
      <c r="EI47" s="202" t="str">
        <v>Barca</v>
      </c>
      <c r="EJ47" s="204">
        <v>0</v>
      </c>
      <c r="EK47" t="s">
        <v>48</v>
      </c>
      <c r="EL47" s="3">
        <v>0</v>
      </c>
      <c r="EM47" s="202" t="str">
        <v>Barca</v>
      </c>
      <c r="EN47" s="203">
        <v>0</v>
      </c>
      <c r="EO47" s="201" t="s">
        <v>48</v>
      </c>
      <c r="EP47" s="3">
        <v>0</v>
      </c>
      <c r="EQ47" s="202" t="str">
        <v>Barca</v>
      </c>
      <c r="ER47" s="204">
        <v>0</v>
      </c>
      <c r="ES47" t="s">
        <v>48</v>
      </c>
      <c r="ET47" s="3">
        <v>0</v>
      </c>
      <c r="EU47" s="202" t="str">
        <v>Barca</v>
      </c>
      <c r="EV47" s="204">
        <v>0</v>
      </c>
      <c r="EW47" t="s">
        <v>48</v>
      </c>
      <c r="EX47" s="3">
        <v>0</v>
      </c>
      <c r="EY47" s="202" t="str">
        <v>Barca</v>
      </c>
      <c r="EZ47" s="204">
        <v>0</v>
      </c>
      <c r="FA47" t="s">
        <v>48</v>
      </c>
      <c r="FB47" s="3">
        <v>0</v>
      </c>
      <c r="FC47" s="202" t="str">
        <v>Barca</v>
      </c>
      <c r="FD47" s="203">
        <v>0</v>
      </c>
      <c r="FE47" s="201" t="s">
        <v>48</v>
      </c>
      <c r="FF47" s="3">
        <v>0</v>
      </c>
      <c r="FG47" s="202" t="str">
        <v>Barca</v>
      </c>
      <c r="FH47" s="204">
        <v>0</v>
      </c>
      <c r="FI47" t="s">
        <v>48</v>
      </c>
      <c r="FJ47" s="3">
        <v>0</v>
      </c>
      <c r="FK47" s="202" t="str">
        <v>Barca</v>
      </c>
      <c r="FL47" s="204">
        <v>0</v>
      </c>
      <c r="FM47" t="s">
        <v>48</v>
      </c>
      <c r="FN47" s="3">
        <v>0</v>
      </c>
      <c r="FO47" s="202" t="str">
        <v>Barca</v>
      </c>
      <c r="FP47" s="204">
        <v>0</v>
      </c>
      <c r="FQ47" t="s">
        <v>48</v>
      </c>
      <c r="FR47" s="3">
        <v>0</v>
      </c>
      <c r="FS47" s="202" t="str">
        <v>Barca</v>
      </c>
      <c r="FT47" s="203">
        <v>0</v>
      </c>
      <c r="FU47" s="201" t="s">
        <v>48</v>
      </c>
      <c r="FV47" s="3">
        <v>0</v>
      </c>
      <c r="FW47" s="202" t="str">
        <v>Barca</v>
      </c>
      <c r="FX47" s="204">
        <v>0</v>
      </c>
      <c r="FY47" t="s">
        <v>48</v>
      </c>
      <c r="FZ47" s="3">
        <v>0</v>
      </c>
      <c r="GA47" s="202" t="str">
        <v>Barca</v>
      </c>
      <c r="GB47" s="204">
        <v>0</v>
      </c>
      <c r="GC47" t="s">
        <v>48</v>
      </c>
      <c r="GD47" s="3">
        <v>0</v>
      </c>
      <c r="GE47" s="202" t="str">
        <v>Barca</v>
      </c>
      <c r="GF47" s="204">
        <v>0</v>
      </c>
      <c r="GG47" t="s">
        <v>48</v>
      </c>
      <c r="GH47" s="3">
        <v>0</v>
      </c>
      <c r="GI47" s="202" t="str">
        <v>Barca</v>
      </c>
      <c r="GJ47" s="203">
        <v>0</v>
      </c>
      <c r="GK47" s="201" t="s">
        <v>48</v>
      </c>
      <c r="GL47" s="3">
        <v>0</v>
      </c>
      <c r="GM47" s="202" t="str">
        <v>Barca</v>
      </c>
      <c r="GN47" s="204">
        <v>0</v>
      </c>
      <c r="GO47" t="s">
        <v>48</v>
      </c>
      <c r="GP47" s="3">
        <v>0</v>
      </c>
      <c r="GQ47" s="202" t="str">
        <v>Barca</v>
      </c>
      <c r="GR47" s="204">
        <v>0</v>
      </c>
      <c r="GS47" t="s">
        <v>48</v>
      </c>
      <c r="GT47" s="3">
        <v>0</v>
      </c>
      <c r="GU47" s="202" t="str">
        <v>Barca</v>
      </c>
      <c r="GV47" s="204">
        <v>0</v>
      </c>
      <c r="GW47" t="s">
        <v>48</v>
      </c>
      <c r="GX47" s="3">
        <v>0</v>
      </c>
      <c r="GY47" s="202" t="str">
        <v>Barca</v>
      </c>
      <c r="GZ47" s="204">
        <v>0</v>
      </c>
      <c r="HA47" t="s">
        <v>48</v>
      </c>
      <c r="HB47" s="3">
        <v>0</v>
      </c>
      <c r="HC47" s="202" t="str">
        <v>Barca</v>
      </c>
      <c r="HD47" s="204">
        <v>0</v>
      </c>
    </row>
    <row r="48" spans="1:212" x14ac:dyDescent="0.3">
      <c r="A48" t="s">
        <v>51</v>
      </c>
      <c r="B48" s="3">
        <v>0</v>
      </c>
      <c r="C48" s="202" t="str">
        <v>brula</v>
      </c>
      <c r="D48" s="203">
        <v>0</v>
      </c>
      <c r="E48" s="201" t="s">
        <v>52</v>
      </c>
      <c r="F48" s="3">
        <v>0</v>
      </c>
      <c r="G48" s="202" t="str">
        <v>brula</v>
      </c>
      <c r="H48" s="204">
        <v>0</v>
      </c>
      <c r="I48" s="201" t="s">
        <v>47</v>
      </c>
      <c r="J48" s="3">
        <v>3</v>
      </c>
      <c r="K48" s="202" t="str">
        <v>brula</v>
      </c>
      <c r="L48" s="204">
        <v>0</v>
      </c>
      <c r="M48" s="201" t="s">
        <v>53</v>
      </c>
      <c r="N48" s="3">
        <v>5</v>
      </c>
      <c r="O48" s="202" t="str">
        <v>brula</v>
      </c>
      <c r="P48" s="204">
        <v>0</v>
      </c>
      <c r="Q48" t="s">
        <v>51</v>
      </c>
      <c r="R48" s="3">
        <v>0</v>
      </c>
      <c r="S48" s="202" t="str">
        <v>brula</v>
      </c>
      <c r="T48" s="203">
        <v>0</v>
      </c>
      <c r="U48" s="201" t="s">
        <v>51</v>
      </c>
      <c r="V48" s="3">
        <v>0</v>
      </c>
      <c r="W48" s="202" t="str">
        <v>brula</v>
      </c>
      <c r="X48" s="204">
        <v>0</v>
      </c>
      <c r="Y48" t="s">
        <v>51</v>
      </c>
      <c r="Z48" s="3">
        <v>0</v>
      </c>
      <c r="AA48" s="202" t="str">
        <v>brula</v>
      </c>
      <c r="AB48" s="204">
        <v>0</v>
      </c>
      <c r="AC48" t="s">
        <v>51</v>
      </c>
      <c r="AD48" s="3">
        <v>0</v>
      </c>
      <c r="AE48" s="202" t="str">
        <v>brula</v>
      </c>
      <c r="AF48" s="204">
        <v>0</v>
      </c>
      <c r="AG48" t="s">
        <v>51</v>
      </c>
      <c r="AH48" s="3">
        <v>0</v>
      </c>
      <c r="AI48" s="202" t="str">
        <v>brula</v>
      </c>
      <c r="AJ48" s="203">
        <v>0</v>
      </c>
      <c r="AK48" s="201" t="s">
        <v>51</v>
      </c>
      <c r="AL48" s="3">
        <v>0</v>
      </c>
      <c r="AM48" s="202" t="str">
        <v>brula</v>
      </c>
      <c r="AN48" s="204">
        <v>0</v>
      </c>
      <c r="AO48" t="s">
        <v>51</v>
      </c>
      <c r="AP48" s="3">
        <v>0</v>
      </c>
      <c r="AQ48" s="202" t="str">
        <v>brula</v>
      </c>
      <c r="AR48" s="204">
        <v>0</v>
      </c>
      <c r="AS48" t="s">
        <v>51</v>
      </c>
      <c r="AT48" s="3">
        <v>0</v>
      </c>
      <c r="AU48" s="202" t="str">
        <v>brula</v>
      </c>
      <c r="AV48" s="204">
        <v>0</v>
      </c>
      <c r="AW48" t="s">
        <v>51</v>
      </c>
      <c r="AX48" s="3">
        <v>0</v>
      </c>
      <c r="AY48" s="202" t="str">
        <v>brula</v>
      </c>
      <c r="AZ48" s="203">
        <v>0</v>
      </c>
      <c r="BA48" s="201" t="s">
        <v>51</v>
      </c>
      <c r="BB48" s="3">
        <v>0</v>
      </c>
      <c r="BC48" s="202" t="str">
        <v>brula</v>
      </c>
      <c r="BD48" s="204">
        <v>0</v>
      </c>
      <c r="BE48" t="s">
        <v>51</v>
      </c>
      <c r="BF48" s="3">
        <v>0</v>
      </c>
      <c r="BG48" s="202" t="str">
        <v>brula</v>
      </c>
      <c r="BH48" s="204">
        <v>0</v>
      </c>
      <c r="BI48" t="s">
        <v>51</v>
      </c>
      <c r="BJ48" s="3">
        <v>0</v>
      </c>
      <c r="BK48" s="202" t="str">
        <v>brula</v>
      </c>
      <c r="BL48" s="204">
        <v>0</v>
      </c>
      <c r="BM48" t="s">
        <v>51</v>
      </c>
      <c r="BN48" s="3">
        <v>0</v>
      </c>
      <c r="BO48" s="202" t="str">
        <v>brula</v>
      </c>
      <c r="BP48" s="203">
        <v>0</v>
      </c>
      <c r="BQ48" s="201" t="s">
        <v>51</v>
      </c>
      <c r="BR48" s="3">
        <v>0</v>
      </c>
      <c r="BS48" s="202" t="str">
        <v>brula</v>
      </c>
      <c r="BT48" s="204">
        <v>0</v>
      </c>
      <c r="BU48" t="s">
        <v>51</v>
      </c>
      <c r="BV48" s="3">
        <v>0</v>
      </c>
      <c r="BW48" s="202" t="str">
        <v>brula</v>
      </c>
      <c r="BX48" s="204">
        <v>0</v>
      </c>
      <c r="BY48" t="s">
        <v>51</v>
      </c>
      <c r="BZ48" s="3">
        <v>0</v>
      </c>
      <c r="CA48" s="202" t="str">
        <v>brula</v>
      </c>
      <c r="CB48" s="204">
        <v>0</v>
      </c>
      <c r="CC48" t="s">
        <v>51</v>
      </c>
      <c r="CD48" s="3">
        <v>0</v>
      </c>
      <c r="CE48" s="202" t="str">
        <v>brula</v>
      </c>
      <c r="CF48" s="203">
        <v>0</v>
      </c>
      <c r="CG48" s="201" t="s">
        <v>51</v>
      </c>
      <c r="CH48" s="3">
        <v>0</v>
      </c>
      <c r="CI48" s="202" t="str">
        <v>brula</v>
      </c>
      <c r="CJ48" s="204">
        <v>0</v>
      </c>
      <c r="CK48" t="s">
        <v>51</v>
      </c>
      <c r="CL48" s="3">
        <v>0</v>
      </c>
      <c r="CM48" s="202" t="str">
        <v>brula</v>
      </c>
      <c r="CN48" s="204">
        <v>0</v>
      </c>
      <c r="CO48" t="s">
        <v>51</v>
      </c>
      <c r="CP48" s="3">
        <v>0</v>
      </c>
      <c r="CQ48" s="202" t="str">
        <v>brula</v>
      </c>
      <c r="CR48" s="204">
        <v>0</v>
      </c>
      <c r="CS48" t="s">
        <v>51</v>
      </c>
      <c r="CT48" s="3">
        <v>0</v>
      </c>
      <c r="CU48" s="202" t="str">
        <v>brula</v>
      </c>
      <c r="CV48" s="204">
        <v>0</v>
      </c>
      <c r="CW48" t="s">
        <v>51</v>
      </c>
      <c r="CX48" s="3">
        <v>0</v>
      </c>
      <c r="CY48" s="202" t="str">
        <v>brula</v>
      </c>
      <c r="CZ48" s="204">
        <v>0</v>
      </c>
      <c r="DA48" t="s">
        <v>51</v>
      </c>
      <c r="DB48" s="3">
        <v>10</v>
      </c>
      <c r="DC48" s="202" t="str">
        <v>brula</v>
      </c>
      <c r="DD48" s="204">
        <v>10</v>
      </c>
      <c r="DE48" t="s">
        <v>51</v>
      </c>
      <c r="DF48" s="3">
        <v>0</v>
      </c>
      <c r="DG48" s="202" t="str">
        <v>brula</v>
      </c>
      <c r="DH48" s="203">
        <v>0</v>
      </c>
      <c r="DI48" s="201" t="s">
        <v>51</v>
      </c>
      <c r="DJ48" s="3">
        <v>0</v>
      </c>
      <c r="DK48" s="202" t="str">
        <v>brula</v>
      </c>
      <c r="DL48" s="204">
        <v>0</v>
      </c>
      <c r="DM48" t="s">
        <v>51</v>
      </c>
      <c r="DN48" s="3">
        <v>0</v>
      </c>
      <c r="DO48" s="202" t="str">
        <v>brula</v>
      </c>
      <c r="DP48" s="204">
        <v>0</v>
      </c>
      <c r="DQ48" t="s">
        <v>51</v>
      </c>
      <c r="DR48" s="3">
        <v>0</v>
      </c>
      <c r="DS48" s="202" t="str">
        <v>brula</v>
      </c>
      <c r="DT48" s="204">
        <v>0</v>
      </c>
      <c r="DU48" t="s">
        <v>51</v>
      </c>
      <c r="DV48" s="3">
        <v>0</v>
      </c>
      <c r="DW48" s="202" t="str">
        <v>brula</v>
      </c>
      <c r="DX48" s="203">
        <v>0</v>
      </c>
      <c r="DY48" s="201" t="s">
        <v>51</v>
      </c>
      <c r="DZ48" s="3">
        <v>0</v>
      </c>
      <c r="EA48" s="202" t="str">
        <v>brula</v>
      </c>
      <c r="EB48" s="204">
        <v>0</v>
      </c>
      <c r="EC48" t="s">
        <v>51</v>
      </c>
      <c r="ED48" s="3">
        <v>0</v>
      </c>
      <c r="EE48" s="202" t="str">
        <v>brula</v>
      </c>
      <c r="EF48" s="204">
        <v>0</v>
      </c>
      <c r="EG48" t="s">
        <v>51</v>
      </c>
      <c r="EH48" s="3">
        <v>0</v>
      </c>
      <c r="EI48" s="202" t="str">
        <v>brula</v>
      </c>
      <c r="EJ48" s="204">
        <v>0</v>
      </c>
      <c r="EK48" t="s">
        <v>51</v>
      </c>
      <c r="EL48" s="3">
        <v>0</v>
      </c>
      <c r="EM48" s="202" t="str">
        <v>brula</v>
      </c>
      <c r="EN48" s="203">
        <v>0</v>
      </c>
      <c r="EO48" s="201" t="s">
        <v>51</v>
      </c>
      <c r="EP48" s="3">
        <v>0</v>
      </c>
      <c r="EQ48" s="202" t="str">
        <v>brula</v>
      </c>
      <c r="ER48" s="204">
        <v>0</v>
      </c>
      <c r="ES48" t="s">
        <v>51</v>
      </c>
      <c r="ET48" s="3">
        <v>0</v>
      </c>
      <c r="EU48" s="202" t="str">
        <v>brula</v>
      </c>
      <c r="EV48" s="204">
        <v>0</v>
      </c>
      <c r="EW48" t="s">
        <v>51</v>
      </c>
      <c r="EX48" s="3">
        <v>0</v>
      </c>
      <c r="EY48" s="202" t="str">
        <v>brula</v>
      </c>
      <c r="EZ48" s="204">
        <v>0</v>
      </c>
      <c r="FA48" t="s">
        <v>51</v>
      </c>
      <c r="FB48" s="3">
        <v>0</v>
      </c>
      <c r="FC48" s="202" t="str">
        <v>brula</v>
      </c>
      <c r="FD48" s="203">
        <v>0</v>
      </c>
      <c r="FE48" s="201" t="s">
        <v>51</v>
      </c>
      <c r="FF48" s="3">
        <v>0</v>
      </c>
      <c r="FG48" s="202" t="str">
        <v>brula</v>
      </c>
      <c r="FH48" s="204">
        <v>0</v>
      </c>
      <c r="FI48" t="s">
        <v>51</v>
      </c>
      <c r="FJ48" s="3">
        <v>0</v>
      </c>
      <c r="FK48" s="202" t="str">
        <v>brula</v>
      </c>
      <c r="FL48" s="204">
        <v>0</v>
      </c>
      <c r="FM48" t="s">
        <v>51</v>
      </c>
      <c r="FN48" s="3">
        <v>0</v>
      </c>
      <c r="FO48" s="202" t="str">
        <v>brula</v>
      </c>
      <c r="FP48" s="204">
        <v>0</v>
      </c>
      <c r="FQ48" t="s">
        <v>51</v>
      </c>
      <c r="FR48" s="3">
        <v>0</v>
      </c>
      <c r="FS48" s="202" t="str">
        <v>brula</v>
      </c>
      <c r="FT48" s="203">
        <v>0</v>
      </c>
      <c r="FU48" s="201" t="s">
        <v>51</v>
      </c>
      <c r="FV48" s="3">
        <v>0</v>
      </c>
      <c r="FW48" s="202" t="str">
        <v>brula</v>
      </c>
      <c r="FX48" s="204">
        <v>0</v>
      </c>
      <c r="FY48" t="s">
        <v>51</v>
      </c>
      <c r="FZ48" s="3">
        <v>0</v>
      </c>
      <c r="GA48" s="202" t="str">
        <v>brula</v>
      </c>
      <c r="GB48" s="204">
        <v>0</v>
      </c>
      <c r="GC48" t="s">
        <v>51</v>
      </c>
      <c r="GD48" s="3">
        <v>0</v>
      </c>
      <c r="GE48" s="202" t="str">
        <v>brula</v>
      </c>
      <c r="GF48" s="204">
        <v>0</v>
      </c>
      <c r="GG48" t="s">
        <v>51</v>
      </c>
      <c r="GH48" s="3">
        <v>0</v>
      </c>
      <c r="GI48" s="202" t="str">
        <v>brula</v>
      </c>
      <c r="GJ48" s="203">
        <v>0</v>
      </c>
      <c r="GK48" s="201" t="s">
        <v>51</v>
      </c>
      <c r="GL48" s="3">
        <v>0</v>
      </c>
      <c r="GM48" s="202" t="str">
        <v>brula</v>
      </c>
      <c r="GN48" s="204">
        <v>0</v>
      </c>
      <c r="GO48" t="s">
        <v>51</v>
      </c>
      <c r="GP48" s="3">
        <v>0</v>
      </c>
      <c r="GQ48" s="202" t="str">
        <v>brula</v>
      </c>
      <c r="GR48" s="204">
        <v>0</v>
      </c>
      <c r="GS48" t="s">
        <v>51</v>
      </c>
      <c r="GT48" s="3">
        <v>0</v>
      </c>
      <c r="GU48" s="202" t="str">
        <v>brula</v>
      </c>
      <c r="GV48" s="204">
        <v>0</v>
      </c>
      <c r="GW48" t="s">
        <v>51</v>
      </c>
      <c r="GX48" s="3">
        <v>0</v>
      </c>
      <c r="GY48" s="202" t="str">
        <v>brula</v>
      </c>
      <c r="GZ48" s="204">
        <v>0</v>
      </c>
      <c r="HA48" t="s">
        <v>51</v>
      </c>
      <c r="HB48" s="3">
        <v>0</v>
      </c>
      <c r="HC48" s="202" t="str">
        <v>brula</v>
      </c>
      <c r="HD48" s="204">
        <v>0</v>
      </c>
    </row>
    <row r="49" spans="1:212" x14ac:dyDescent="0.3">
      <c r="A49" t="s">
        <v>46</v>
      </c>
      <c r="B49" s="3">
        <v>10</v>
      </c>
      <c r="C49" s="202" t="str">
        <v>Galway</v>
      </c>
      <c r="D49" s="203">
        <v>10</v>
      </c>
      <c r="E49" s="201" t="s">
        <v>50</v>
      </c>
      <c r="F49" s="3">
        <v>0</v>
      </c>
      <c r="G49" s="202" t="str">
        <v>Galway</v>
      </c>
      <c r="H49" s="204">
        <v>0</v>
      </c>
      <c r="I49" s="201" t="s">
        <v>52</v>
      </c>
      <c r="J49" s="3">
        <v>0</v>
      </c>
      <c r="K49" s="202" t="str">
        <v>Galway</v>
      </c>
      <c r="L49" s="204">
        <v>0</v>
      </c>
      <c r="M49" s="201" t="s">
        <v>54</v>
      </c>
      <c r="N49" s="3">
        <v>0</v>
      </c>
      <c r="O49" s="202" t="str">
        <v>Galway</v>
      </c>
      <c r="P49" s="204">
        <v>0</v>
      </c>
      <c r="Q49" t="s">
        <v>46</v>
      </c>
      <c r="R49" s="3">
        <v>0</v>
      </c>
      <c r="S49" s="202" t="str">
        <v>Galway</v>
      </c>
      <c r="T49" s="203">
        <v>0</v>
      </c>
      <c r="U49" s="201" t="s">
        <v>46</v>
      </c>
      <c r="V49" s="3">
        <v>0</v>
      </c>
      <c r="W49" s="202" t="str">
        <v>Galway</v>
      </c>
      <c r="X49" s="204">
        <v>0</v>
      </c>
      <c r="Y49" t="s">
        <v>46</v>
      </c>
      <c r="Z49" s="3">
        <v>0</v>
      </c>
      <c r="AA49" s="202" t="str">
        <v>Galway</v>
      </c>
      <c r="AB49" s="204">
        <v>0</v>
      </c>
      <c r="AC49" t="s">
        <v>46</v>
      </c>
      <c r="AD49" s="3">
        <v>0</v>
      </c>
      <c r="AE49" s="202" t="str">
        <v>Galway</v>
      </c>
      <c r="AF49" s="204">
        <v>0</v>
      </c>
      <c r="AG49" t="s">
        <v>46</v>
      </c>
      <c r="AH49" s="3">
        <v>10</v>
      </c>
      <c r="AI49" s="202" t="str">
        <v>Galway</v>
      </c>
      <c r="AJ49" s="203">
        <v>10</v>
      </c>
      <c r="AK49" s="201" t="s">
        <v>46</v>
      </c>
      <c r="AL49" s="3">
        <v>0</v>
      </c>
      <c r="AM49" s="202" t="str">
        <v>Galway</v>
      </c>
      <c r="AN49" s="204">
        <v>0</v>
      </c>
      <c r="AO49" t="s">
        <v>46</v>
      </c>
      <c r="AP49" s="3">
        <v>0</v>
      </c>
      <c r="AQ49" s="202" t="str">
        <v>Galway</v>
      </c>
      <c r="AR49" s="204">
        <v>0</v>
      </c>
      <c r="AS49" t="s">
        <v>46</v>
      </c>
      <c r="AT49" s="3">
        <v>0</v>
      </c>
      <c r="AU49" s="202" t="str">
        <v>Galway</v>
      </c>
      <c r="AV49" s="204">
        <v>0</v>
      </c>
      <c r="AW49" t="s">
        <v>46</v>
      </c>
      <c r="AX49" s="3">
        <v>10</v>
      </c>
      <c r="AY49" s="202" t="str">
        <v>Galway</v>
      </c>
      <c r="AZ49" s="203">
        <v>10</v>
      </c>
      <c r="BA49" s="201" t="s">
        <v>46</v>
      </c>
      <c r="BB49" s="3">
        <v>0</v>
      </c>
      <c r="BC49" s="202" t="str">
        <v>Galway</v>
      </c>
      <c r="BD49" s="204">
        <v>0</v>
      </c>
      <c r="BE49" t="s">
        <v>46</v>
      </c>
      <c r="BF49" s="3">
        <v>0</v>
      </c>
      <c r="BG49" s="202" t="str">
        <v>Galway</v>
      </c>
      <c r="BH49" s="204">
        <v>0</v>
      </c>
      <c r="BI49" t="s">
        <v>46</v>
      </c>
      <c r="BJ49" s="3">
        <v>0</v>
      </c>
      <c r="BK49" s="202" t="str">
        <v>Galway</v>
      </c>
      <c r="BL49" s="204">
        <v>0</v>
      </c>
      <c r="BM49" t="s">
        <v>46</v>
      </c>
      <c r="BN49" s="3">
        <v>0</v>
      </c>
      <c r="BO49" s="202" t="str">
        <v>Galway</v>
      </c>
      <c r="BP49" s="203">
        <v>0</v>
      </c>
      <c r="BQ49" s="201" t="s">
        <v>46</v>
      </c>
      <c r="BR49" s="3">
        <v>0</v>
      </c>
      <c r="BS49" s="202" t="str">
        <v>Galway</v>
      </c>
      <c r="BT49" s="204">
        <v>0</v>
      </c>
      <c r="BU49" t="s">
        <v>46</v>
      </c>
      <c r="BV49" s="3">
        <v>0</v>
      </c>
      <c r="BW49" s="202" t="str">
        <v>Galway</v>
      </c>
      <c r="BX49" s="204">
        <v>0</v>
      </c>
      <c r="BY49" t="s">
        <v>46</v>
      </c>
      <c r="BZ49" s="3">
        <v>0</v>
      </c>
      <c r="CA49" s="202" t="str">
        <v>Galway</v>
      </c>
      <c r="CB49" s="204">
        <v>0</v>
      </c>
      <c r="CC49" t="s">
        <v>46</v>
      </c>
      <c r="CD49" s="3">
        <v>0</v>
      </c>
      <c r="CE49" s="202" t="str">
        <v>Galway</v>
      </c>
      <c r="CF49" s="203">
        <v>0</v>
      </c>
      <c r="CG49" s="201" t="s">
        <v>46</v>
      </c>
      <c r="CH49" s="3">
        <v>0</v>
      </c>
      <c r="CI49" s="202" t="str">
        <v>Galway</v>
      </c>
      <c r="CJ49" s="204">
        <v>0</v>
      </c>
      <c r="CK49" t="s">
        <v>46</v>
      </c>
      <c r="CL49" s="3">
        <v>0</v>
      </c>
      <c r="CM49" s="202" t="str">
        <v>Galway</v>
      </c>
      <c r="CN49" s="204">
        <v>0</v>
      </c>
      <c r="CO49" t="s">
        <v>46</v>
      </c>
      <c r="CP49" s="3">
        <v>0</v>
      </c>
      <c r="CQ49" s="202" t="str">
        <v>Galway</v>
      </c>
      <c r="CR49" s="204">
        <v>0</v>
      </c>
      <c r="CS49" t="s">
        <v>46</v>
      </c>
      <c r="CT49" s="3">
        <v>0</v>
      </c>
      <c r="CU49" s="202" t="str">
        <v>Galway</v>
      </c>
      <c r="CV49" s="204">
        <v>0</v>
      </c>
      <c r="CW49" t="s">
        <v>46</v>
      </c>
      <c r="CX49" s="3">
        <v>0</v>
      </c>
      <c r="CY49" s="202" t="str">
        <v>Galway</v>
      </c>
      <c r="CZ49" s="204">
        <v>0</v>
      </c>
      <c r="DA49" t="s">
        <v>46</v>
      </c>
      <c r="DB49" s="3">
        <v>10</v>
      </c>
      <c r="DC49" s="202" t="str">
        <v>Galway</v>
      </c>
      <c r="DD49" s="204">
        <v>10</v>
      </c>
      <c r="DE49" t="s">
        <v>46</v>
      </c>
      <c r="DF49" s="3">
        <v>0</v>
      </c>
      <c r="DG49" s="202" t="str">
        <v>Galway</v>
      </c>
      <c r="DH49" s="203">
        <v>0</v>
      </c>
      <c r="DI49" s="201" t="s">
        <v>46</v>
      </c>
      <c r="DJ49" s="3">
        <v>0</v>
      </c>
      <c r="DK49" s="202" t="str">
        <v>Galway</v>
      </c>
      <c r="DL49" s="204">
        <v>0</v>
      </c>
      <c r="DM49" t="s">
        <v>46</v>
      </c>
      <c r="DN49" s="3">
        <v>0</v>
      </c>
      <c r="DO49" s="202" t="str">
        <v>Galway</v>
      </c>
      <c r="DP49" s="204">
        <v>0</v>
      </c>
      <c r="DQ49" t="s">
        <v>46</v>
      </c>
      <c r="DR49" s="3">
        <v>0</v>
      </c>
      <c r="DS49" s="202" t="str">
        <v>Galway</v>
      </c>
      <c r="DT49" s="204">
        <v>0</v>
      </c>
      <c r="DU49" t="s">
        <v>46</v>
      </c>
      <c r="DV49" s="3">
        <v>0</v>
      </c>
      <c r="DW49" s="202" t="str">
        <v>Galway</v>
      </c>
      <c r="DX49" s="203">
        <v>0</v>
      </c>
      <c r="DY49" s="201" t="s">
        <v>46</v>
      </c>
      <c r="DZ49" s="3">
        <v>0</v>
      </c>
      <c r="EA49" s="202" t="str">
        <v>Galway</v>
      </c>
      <c r="EB49" s="204">
        <v>0</v>
      </c>
      <c r="EC49" t="s">
        <v>46</v>
      </c>
      <c r="ED49" s="3">
        <v>0</v>
      </c>
      <c r="EE49" s="202" t="str">
        <v>Galway</v>
      </c>
      <c r="EF49" s="204">
        <v>0</v>
      </c>
      <c r="EG49" t="s">
        <v>46</v>
      </c>
      <c r="EH49" s="3">
        <v>0</v>
      </c>
      <c r="EI49" s="202" t="str">
        <v>Galway</v>
      </c>
      <c r="EJ49" s="204">
        <v>0</v>
      </c>
      <c r="EK49" t="s">
        <v>46</v>
      </c>
      <c r="EL49" s="3">
        <v>0</v>
      </c>
      <c r="EM49" s="202" t="str">
        <v>Galway</v>
      </c>
      <c r="EN49" s="203">
        <v>0</v>
      </c>
      <c r="EO49" s="201" t="s">
        <v>46</v>
      </c>
      <c r="EP49" s="3">
        <v>0</v>
      </c>
      <c r="EQ49" s="202" t="str">
        <v>Galway</v>
      </c>
      <c r="ER49" s="204">
        <v>0</v>
      </c>
      <c r="ES49" t="s">
        <v>46</v>
      </c>
      <c r="ET49" s="3">
        <v>0</v>
      </c>
      <c r="EU49" s="202" t="str">
        <v>Galway</v>
      </c>
      <c r="EV49" s="204">
        <v>0</v>
      </c>
      <c r="EW49" t="s">
        <v>46</v>
      </c>
      <c r="EX49" s="3">
        <v>0</v>
      </c>
      <c r="EY49" s="202" t="str">
        <v>Galway</v>
      </c>
      <c r="EZ49" s="204">
        <v>0</v>
      </c>
      <c r="FA49" t="s">
        <v>46</v>
      </c>
      <c r="FB49" s="3">
        <v>0</v>
      </c>
      <c r="FC49" s="202" t="str">
        <v>Galway</v>
      </c>
      <c r="FD49" s="203">
        <v>0</v>
      </c>
      <c r="FE49" s="201" t="s">
        <v>46</v>
      </c>
      <c r="FF49" s="3">
        <v>0</v>
      </c>
      <c r="FG49" s="202" t="str">
        <v>Galway</v>
      </c>
      <c r="FH49" s="204">
        <v>0</v>
      </c>
      <c r="FI49" t="s">
        <v>46</v>
      </c>
      <c r="FJ49" s="3">
        <v>0</v>
      </c>
      <c r="FK49" s="202" t="str">
        <v>Galway</v>
      </c>
      <c r="FL49" s="204">
        <v>0</v>
      </c>
      <c r="FM49" t="s">
        <v>46</v>
      </c>
      <c r="FN49" s="3">
        <v>0</v>
      </c>
      <c r="FO49" s="202" t="str">
        <v>Galway</v>
      </c>
      <c r="FP49" s="204">
        <v>0</v>
      </c>
      <c r="FQ49" t="s">
        <v>46</v>
      </c>
      <c r="FR49" s="3">
        <v>0</v>
      </c>
      <c r="FS49" s="202" t="str">
        <v>Galway</v>
      </c>
      <c r="FT49" s="203">
        <v>0</v>
      </c>
      <c r="FU49" s="201" t="s">
        <v>46</v>
      </c>
      <c r="FV49" s="3">
        <v>0</v>
      </c>
      <c r="FW49" s="202" t="str">
        <v>Galway</v>
      </c>
      <c r="FX49" s="204">
        <v>0</v>
      </c>
      <c r="FY49" t="s">
        <v>46</v>
      </c>
      <c r="FZ49" s="3">
        <v>0</v>
      </c>
      <c r="GA49" s="202" t="str">
        <v>Galway</v>
      </c>
      <c r="GB49" s="204">
        <v>0</v>
      </c>
      <c r="GC49" t="s">
        <v>46</v>
      </c>
      <c r="GD49" s="3">
        <v>0</v>
      </c>
      <c r="GE49" s="202" t="str">
        <v>Galway</v>
      </c>
      <c r="GF49" s="204">
        <v>0</v>
      </c>
      <c r="GG49" t="s">
        <v>46</v>
      </c>
      <c r="GH49" s="3">
        <v>0</v>
      </c>
      <c r="GI49" s="202" t="str">
        <v>Galway</v>
      </c>
      <c r="GJ49" s="203">
        <v>0</v>
      </c>
      <c r="GK49" s="201" t="s">
        <v>46</v>
      </c>
      <c r="GL49" s="3">
        <v>0</v>
      </c>
      <c r="GM49" s="202" t="str">
        <v>Galway</v>
      </c>
      <c r="GN49" s="204">
        <v>0</v>
      </c>
      <c r="GO49" t="s">
        <v>46</v>
      </c>
      <c r="GP49" s="3">
        <v>0</v>
      </c>
      <c r="GQ49" s="202" t="str">
        <v>Galway</v>
      </c>
      <c r="GR49" s="204">
        <v>0</v>
      </c>
      <c r="GS49" t="s">
        <v>46</v>
      </c>
      <c r="GT49" s="3">
        <v>0</v>
      </c>
      <c r="GU49" s="202" t="str">
        <v>Galway</v>
      </c>
      <c r="GV49" s="204">
        <v>0</v>
      </c>
      <c r="GW49" t="s">
        <v>46</v>
      </c>
      <c r="GX49" s="3">
        <v>0</v>
      </c>
      <c r="GY49" s="202" t="str">
        <v>Galway</v>
      </c>
      <c r="GZ49" s="204">
        <v>0</v>
      </c>
      <c r="HA49" t="s">
        <v>46</v>
      </c>
      <c r="HB49" s="3">
        <v>0</v>
      </c>
      <c r="HC49" s="202" t="str">
        <v>Galway</v>
      </c>
      <c r="HD49" s="204">
        <v>0</v>
      </c>
    </row>
    <row r="50" spans="1:212" x14ac:dyDescent="0.3">
      <c r="A50" t="s">
        <v>49</v>
      </c>
      <c r="B50" s="3">
        <v>10</v>
      </c>
      <c r="C50" s="202" t="str">
        <v>Hede</v>
      </c>
      <c r="D50" s="203">
        <v>10</v>
      </c>
      <c r="E50" s="201" t="s">
        <v>55</v>
      </c>
      <c r="F50" s="3">
        <v>0</v>
      </c>
      <c r="G50" s="202" t="str">
        <v>Hede</v>
      </c>
      <c r="H50" s="204">
        <v>0</v>
      </c>
      <c r="I50" s="201" t="s">
        <v>49</v>
      </c>
      <c r="J50" s="3">
        <v>0</v>
      </c>
      <c r="K50" s="202" t="str">
        <v>Hede</v>
      </c>
      <c r="L50" s="204">
        <v>0</v>
      </c>
      <c r="M50" s="201" t="s">
        <v>50</v>
      </c>
      <c r="N50" s="3">
        <v>0</v>
      </c>
      <c r="O50" s="202" t="str">
        <v>Hede</v>
      </c>
      <c r="P50" s="204">
        <v>0</v>
      </c>
      <c r="Q50" t="s">
        <v>49</v>
      </c>
      <c r="R50" s="3">
        <v>0</v>
      </c>
      <c r="S50" s="202" t="str">
        <v>Hede</v>
      </c>
      <c r="T50" s="203">
        <v>0</v>
      </c>
      <c r="U50" s="201" t="s">
        <v>49</v>
      </c>
      <c r="V50" s="3">
        <v>0</v>
      </c>
      <c r="W50" s="202" t="str">
        <v>Hede</v>
      </c>
      <c r="X50" s="204">
        <v>0</v>
      </c>
      <c r="Y50" t="s">
        <v>49</v>
      </c>
      <c r="Z50" s="3">
        <v>0</v>
      </c>
      <c r="AA50" s="202" t="str">
        <v>Hede</v>
      </c>
      <c r="AB50" s="204">
        <v>0</v>
      </c>
      <c r="AC50" t="s">
        <v>49</v>
      </c>
      <c r="AD50" s="3">
        <v>0</v>
      </c>
      <c r="AE50" s="202" t="str">
        <v>Hede</v>
      </c>
      <c r="AF50" s="204">
        <v>0</v>
      </c>
      <c r="AG50" t="s">
        <v>49</v>
      </c>
      <c r="AH50" s="3">
        <v>0</v>
      </c>
      <c r="AI50" s="202" t="str">
        <v>Hede</v>
      </c>
      <c r="AJ50" s="203">
        <v>0</v>
      </c>
      <c r="AK50" s="201" t="s">
        <v>49</v>
      </c>
      <c r="AL50" s="3">
        <v>0</v>
      </c>
      <c r="AM50" s="202" t="str">
        <v>Hede</v>
      </c>
      <c r="AN50" s="204">
        <v>0</v>
      </c>
      <c r="AO50" t="s">
        <v>49</v>
      </c>
      <c r="AP50" s="3">
        <v>0</v>
      </c>
      <c r="AQ50" s="202" t="str">
        <v>Hede</v>
      </c>
      <c r="AR50" s="204">
        <v>0</v>
      </c>
      <c r="AS50" t="s">
        <v>49</v>
      </c>
      <c r="AT50" s="3">
        <v>0</v>
      </c>
      <c r="AU50" s="202" t="str">
        <v>Hede</v>
      </c>
      <c r="AV50" s="204">
        <v>0</v>
      </c>
      <c r="AW50" t="s">
        <v>49</v>
      </c>
      <c r="AX50" s="3">
        <v>0</v>
      </c>
      <c r="AY50" s="202" t="str">
        <v>Hede</v>
      </c>
      <c r="AZ50" s="203">
        <v>0</v>
      </c>
      <c r="BA50" s="201" t="s">
        <v>49</v>
      </c>
      <c r="BB50" s="3">
        <v>0</v>
      </c>
      <c r="BC50" s="202" t="str">
        <v>Hede</v>
      </c>
      <c r="BD50" s="204">
        <v>0</v>
      </c>
      <c r="BE50" t="s">
        <v>49</v>
      </c>
      <c r="BF50" s="3">
        <v>0</v>
      </c>
      <c r="BG50" s="202" t="str">
        <v>Hede</v>
      </c>
      <c r="BH50" s="204">
        <v>0</v>
      </c>
      <c r="BI50" t="s">
        <v>49</v>
      </c>
      <c r="BJ50" s="3">
        <v>0</v>
      </c>
      <c r="BK50" s="202" t="str">
        <v>Hede</v>
      </c>
      <c r="BL50" s="204">
        <v>0</v>
      </c>
      <c r="BM50" t="s">
        <v>49</v>
      </c>
      <c r="BN50" s="3">
        <v>0</v>
      </c>
      <c r="BO50" s="202" t="str">
        <v>Hede</v>
      </c>
      <c r="BP50" s="203">
        <v>0</v>
      </c>
      <c r="BQ50" s="201" t="s">
        <v>49</v>
      </c>
      <c r="BR50" s="3">
        <v>0</v>
      </c>
      <c r="BS50" s="202" t="str">
        <v>Hede</v>
      </c>
      <c r="BT50" s="204">
        <v>0</v>
      </c>
      <c r="BU50" t="s">
        <v>49</v>
      </c>
      <c r="BV50" s="3">
        <v>0</v>
      </c>
      <c r="BW50" s="202" t="str">
        <v>Hede</v>
      </c>
      <c r="BX50" s="204">
        <v>0</v>
      </c>
      <c r="BY50" t="s">
        <v>49</v>
      </c>
      <c r="BZ50" s="3">
        <v>0</v>
      </c>
      <c r="CA50" s="202" t="str">
        <v>Hede</v>
      </c>
      <c r="CB50" s="204">
        <v>0</v>
      </c>
      <c r="CC50" t="s">
        <v>49</v>
      </c>
      <c r="CD50" s="3">
        <v>0</v>
      </c>
      <c r="CE50" s="202" t="str">
        <v>Hede</v>
      </c>
      <c r="CF50" s="203">
        <v>0</v>
      </c>
      <c r="CG50" s="201" t="s">
        <v>49</v>
      </c>
      <c r="CH50" s="3">
        <v>0</v>
      </c>
      <c r="CI50" s="202" t="str">
        <v>Hede</v>
      </c>
      <c r="CJ50" s="204">
        <v>0</v>
      </c>
      <c r="CK50" t="s">
        <v>49</v>
      </c>
      <c r="CL50" s="3">
        <v>0</v>
      </c>
      <c r="CM50" s="202" t="str">
        <v>Hede</v>
      </c>
      <c r="CN50" s="204">
        <v>0</v>
      </c>
      <c r="CO50" t="s">
        <v>49</v>
      </c>
      <c r="CP50" s="3">
        <v>0</v>
      </c>
      <c r="CQ50" s="202" t="str">
        <v>Hede</v>
      </c>
      <c r="CR50" s="204">
        <v>0</v>
      </c>
      <c r="CS50" t="s">
        <v>49</v>
      </c>
      <c r="CT50" s="3">
        <v>0</v>
      </c>
      <c r="CU50" s="202" t="str">
        <v>Hede</v>
      </c>
      <c r="CV50" s="204">
        <v>0</v>
      </c>
      <c r="CW50" t="s">
        <v>49</v>
      </c>
      <c r="CX50" s="3">
        <v>10</v>
      </c>
      <c r="CY50" s="202" t="str">
        <v>Hede</v>
      </c>
      <c r="CZ50" s="204">
        <v>10</v>
      </c>
      <c r="DA50" t="s">
        <v>49</v>
      </c>
      <c r="DB50" s="3">
        <v>10</v>
      </c>
      <c r="DC50" s="202" t="str">
        <v>Hede</v>
      </c>
      <c r="DD50" s="204">
        <v>10</v>
      </c>
      <c r="DE50" t="s">
        <v>49</v>
      </c>
      <c r="DF50" s="3">
        <v>0</v>
      </c>
      <c r="DG50" s="202" t="str">
        <v>Hede</v>
      </c>
      <c r="DH50" s="203">
        <v>0</v>
      </c>
      <c r="DI50" s="201" t="s">
        <v>49</v>
      </c>
      <c r="DJ50" s="3">
        <v>0</v>
      </c>
      <c r="DK50" s="202" t="str">
        <v>Hede</v>
      </c>
      <c r="DL50" s="204">
        <v>0</v>
      </c>
      <c r="DM50" t="s">
        <v>49</v>
      </c>
      <c r="DN50" s="3">
        <v>0</v>
      </c>
      <c r="DO50" s="202" t="str">
        <v>Hede</v>
      </c>
      <c r="DP50" s="204">
        <v>0</v>
      </c>
      <c r="DQ50" t="s">
        <v>49</v>
      </c>
      <c r="DR50" s="3">
        <v>0</v>
      </c>
      <c r="DS50" s="202" t="str">
        <v>Hede</v>
      </c>
      <c r="DT50" s="204">
        <v>0</v>
      </c>
      <c r="DU50" t="s">
        <v>49</v>
      </c>
      <c r="DV50" s="3">
        <v>0</v>
      </c>
      <c r="DW50" s="202" t="str">
        <v>Hede</v>
      </c>
      <c r="DX50" s="203">
        <v>0</v>
      </c>
      <c r="DY50" s="201" t="s">
        <v>49</v>
      </c>
      <c r="DZ50" s="3">
        <v>0</v>
      </c>
      <c r="EA50" s="202" t="str">
        <v>Hede</v>
      </c>
      <c r="EB50" s="204">
        <v>0</v>
      </c>
      <c r="EC50" t="s">
        <v>49</v>
      </c>
      <c r="ED50" s="3">
        <v>0</v>
      </c>
      <c r="EE50" s="202" t="str">
        <v>Hede</v>
      </c>
      <c r="EF50" s="204">
        <v>0</v>
      </c>
      <c r="EG50" t="s">
        <v>49</v>
      </c>
      <c r="EH50" s="3">
        <v>0</v>
      </c>
      <c r="EI50" s="202" t="str">
        <v>Hede</v>
      </c>
      <c r="EJ50" s="204">
        <v>0</v>
      </c>
      <c r="EK50" t="s">
        <v>49</v>
      </c>
      <c r="EL50" s="3">
        <v>0</v>
      </c>
      <c r="EM50" s="202" t="str">
        <v>Hede</v>
      </c>
      <c r="EN50" s="203">
        <v>0</v>
      </c>
      <c r="EO50" s="201" t="s">
        <v>49</v>
      </c>
      <c r="EP50" s="3">
        <v>0</v>
      </c>
      <c r="EQ50" s="202" t="str">
        <v>Hede</v>
      </c>
      <c r="ER50" s="204">
        <v>0</v>
      </c>
      <c r="ES50" t="s">
        <v>49</v>
      </c>
      <c r="ET50" s="3">
        <v>0</v>
      </c>
      <c r="EU50" s="202" t="str">
        <v>Hede</v>
      </c>
      <c r="EV50" s="204">
        <v>0</v>
      </c>
      <c r="EW50" t="s">
        <v>49</v>
      </c>
      <c r="EX50" s="3">
        <v>0</v>
      </c>
      <c r="EY50" s="202" t="str">
        <v>Hede</v>
      </c>
      <c r="EZ50" s="204">
        <v>0</v>
      </c>
      <c r="FA50" t="s">
        <v>49</v>
      </c>
      <c r="FB50" s="3">
        <v>0</v>
      </c>
      <c r="FC50" s="202" t="str">
        <v>Hede</v>
      </c>
      <c r="FD50" s="203">
        <v>0</v>
      </c>
      <c r="FE50" s="201" t="s">
        <v>49</v>
      </c>
      <c r="FF50" s="3">
        <v>0</v>
      </c>
      <c r="FG50" s="202" t="str">
        <v>Hede</v>
      </c>
      <c r="FH50" s="204">
        <v>0</v>
      </c>
      <c r="FI50" t="s">
        <v>49</v>
      </c>
      <c r="FJ50" s="3">
        <v>0</v>
      </c>
      <c r="FK50" s="202" t="str">
        <v>Hede</v>
      </c>
      <c r="FL50" s="204">
        <v>0</v>
      </c>
      <c r="FM50" t="s">
        <v>49</v>
      </c>
      <c r="FN50" s="3">
        <v>0</v>
      </c>
      <c r="FO50" s="202" t="str">
        <v>Hede</v>
      </c>
      <c r="FP50" s="204">
        <v>0</v>
      </c>
      <c r="FQ50" t="s">
        <v>49</v>
      </c>
      <c r="FR50" s="3">
        <v>0</v>
      </c>
      <c r="FS50" s="202" t="str">
        <v>Hede</v>
      </c>
      <c r="FT50" s="203">
        <v>0</v>
      </c>
      <c r="FU50" s="201" t="s">
        <v>49</v>
      </c>
      <c r="FV50" s="3">
        <v>0</v>
      </c>
      <c r="FW50" s="202" t="str">
        <v>Hede</v>
      </c>
      <c r="FX50" s="204">
        <v>0</v>
      </c>
      <c r="FY50" t="s">
        <v>49</v>
      </c>
      <c r="FZ50" s="3">
        <v>0</v>
      </c>
      <c r="GA50" s="202" t="str">
        <v>Hede</v>
      </c>
      <c r="GB50" s="204">
        <v>0</v>
      </c>
      <c r="GC50" t="s">
        <v>49</v>
      </c>
      <c r="GD50" s="3">
        <v>0</v>
      </c>
      <c r="GE50" s="202" t="str">
        <v>Hede</v>
      </c>
      <c r="GF50" s="204">
        <v>0</v>
      </c>
      <c r="GG50" t="s">
        <v>49</v>
      </c>
      <c r="GH50" s="3">
        <v>0</v>
      </c>
      <c r="GI50" s="202" t="str">
        <v>Hede</v>
      </c>
      <c r="GJ50" s="203">
        <v>0</v>
      </c>
      <c r="GK50" s="201" t="s">
        <v>49</v>
      </c>
      <c r="GL50" s="3">
        <v>0</v>
      </c>
      <c r="GM50" s="202" t="str">
        <v>Hede</v>
      </c>
      <c r="GN50" s="204">
        <v>0</v>
      </c>
      <c r="GO50" t="s">
        <v>49</v>
      </c>
      <c r="GP50" s="3">
        <v>0</v>
      </c>
      <c r="GQ50" s="202" t="str">
        <v>Hede</v>
      </c>
      <c r="GR50" s="204">
        <v>0</v>
      </c>
      <c r="GS50" t="s">
        <v>49</v>
      </c>
      <c r="GT50" s="3">
        <v>0</v>
      </c>
      <c r="GU50" s="202" t="str">
        <v>Hede</v>
      </c>
      <c r="GV50" s="204">
        <v>0</v>
      </c>
      <c r="GW50" t="s">
        <v>49</v>
      </c>
      <c r="GX50" s="3">
        <v>0</v>
      </c>
      <c r="GY50" s="202" t="str">
        <v>Hede</v>
      </c>
      <c r="GZ50" s="204">
        <v>0</v>
      </c>
      <c r="HA50" t="s">
        <v>49</v>
      </c>
      <c r="HB50" s="3">
        <v>0</v>
      </c>
      <c r="HC50" s="202" t="str">
        <v>Hede</v>
      </c>
      <c r="HD50" s="204">
        <v>0</v>
      </c>
    </row>
    <row r="51" spans="1:212" x14ac:dyDescent="0.3">
      <c r="A51" t="s">
        <v>47</v>
      </c>
      <c r="B51" s="3">
        <v>0</v>
      </c>
      <c r="C51" s="202" t="str">
        <v>Jesper</v>
      </c>
      <c r="D51" s="203">
        <v>0</v>
      </c>
      <c r="E51" s="201" t="s">
        <v>56</v>
      </c>
      <c r="F51" s="3">
        <v>0</v>
      </c>
      <c r="G51" s="202" t="str">
        <v>Jesper</v>
      </c>
      <c r="H51" s="204">
        <v>0</v>
      </c>
      <c r="I51" s="201" t="s">
        <v>57</v>
      </c>
      <c r="J51" s="3">
        <v>0</v>
      </c>
      <c r="K51" s="202" t="str">
        <v>Jesper</v>
      </c>
      <c r="L51" s="204">
        <v>3</v>
      </c>
      <c r="M51" s="201" t="s">
        <v>49</v>
      </c>
      <c r="N51" s="3">
        <v>0</v>
      </c>
      <c r="O51" s="202" t="str">
        <v>Jesper</v>
      </c>
      <c r="P51" s="204">
        <v>0</v>
      </c>
      <c r="Q51" t="s">
        <v>47</v>
      </c>
      <c r="R51" s="3">
        <v>0</v>
      </c>
      <c r="S51" s="202" t="str">
        <v>Jesper</v>
      </c>
      <c r="T51" s="203">
        <v>0</v>
      </c>
      <c r="U51" s="201" t="s">
        <v>47</v>
      </c>
      <c r="V51" s="3">
        <v>0</v>
      </c>
      <c r="W51" s="202" t="str">
        <v>Jesper</v>
      </c>
      <c r="X51" s="204">
        <v>0</v>
      </c>
      <c r="Y51" t="s">
        <v>47</v>
      </c>
      <c r="Z51" s="3">
        <v>0</v>
      </c>
      <c r="AA51" s="202" t="str">
        <v>Jesper</v>
      </c>
      <c r="AB51" s="204">
        <v>0</v>
      </c>
      <c r="AC51" t="s">
        <v>47</v>
      </c>
      <c r="AD51" s="3">
        <v>0</v>
      </c>
      <c r="AE51" s="202" t="str">
        <v>Jesper</v>
      </c>
      <c r="AF51" s="204">
        <v>0</v>
      </c>
      <c r="AG51" t="s">
        <v>47</v>
      </c>
      <c r="AH51" s="3">
        <v>0</v>
      </c>
      <c r="AI51" s="202" t="str">
        <v>Jesper</v>
      </c>
      <c r="AJ51" s="203">
        <v>0</v>
      </c>
      <c r="AK51" s="201" t="s">
        <v>47</v>
      </c>
      <c r="AL51" s="3">
        <v>0</v>
      </c>
      <c r="AM51" s="202" t="str">
        <v>Jesper</v>
      </c>
      <c r="AN51" s="204">
        <v>0</v>
      </c>
      <c r="AO51" t="s">
        <v>47</v>
      </c>
      <c r="AP51" s="3">
        <v>0</v>
      </c>
      <c r="AQ51" s="202" t="str">
        <v>Jesper</v>
      </c>
      <c r="AR51" s="204">
        <v>0</v>
      </c>
      <c r="AS51" t="s">
        <v>47</v>
      </c>
      <c r="AT51" s="3">
        <v>0</v>
      </c>
      <c r="AU51" s="202" t="str">
        <v>Jesper</v>
      </c>
      <c r="AV51" s="204">
        <v>0</v>
      </c>
      <c r="AW51" t="s">
        <v>47</v>
      </c>
      <c r="AX51" s="3">
        <v>0</v>
      </c>
      <c r="AY51" s="202" t="str">
        <v>Jesper</v>
      </c>
      <c r="AZ51" s="203">
        <v>0</v>
      </c>
      <c r="BA51" s="201" t="s">
        <v>47</v>
      </c>
      <c r="BB51" s="3">
        <v>0</v>
      </c>
      <c r="BC51" s="202" t="str">
        <v>Jesper</v>
      </c>
      <c r="BD51" s="204">
        <v>0</v>
      </c>
      <c r="BE51" t="s">
        <v>47</v>
      </c>
      <c r="BF51" s="3">
        <v>0</v>
      </c>
      <c r="BG51" s="202" t="str">
        <v>Jesper</v>
      </c>
      <c r="BH51" s="204">
        <v>0</v>
      </c>
      <c r="BI51" t="s">
        <v>47</v>
      </c>
      <c r="BJ51" s="3">
        <v>0</v>
      </c>
      <c r="BK51" s="202" t="str">
        <v>Jesper</v>
      </c>
      <c r="BL51" s="204">
        <v>0</v>
      </c>
      <c r="BM51" t="s">
        <v>47</v>
      </c>
      <c r="BN51" s="3">
        <v>0</v>
      </c>
      <c r="BO51" s="202" t="str">
        <v>Jesper</v>
      </c>
      <c r="BP51" s="203">
        <v>0</v>
      </c>
      <c r="BQ51" s="201" t="s">
        <v>47</v>
      </c>
      <c r="BR51" s="3">
        <v>0</v>
      </c>
      <c r="BS51" s="202" t="str">
        <v>Jesper</v>
      </c>
      <c r="BT51" s="204">
        <v>0</v>
      </c>
      <c r="BU51" t="s">
        <v>47</v>
      </c>
      <c r="BV51" s="3">
        <v>0</v>
      </c>
      <c r="BW51" s="202" t="str">
        <v>Jesper</v>
      </c>
      <c r="BX51" s="204">
        <v>0</v>
      </c>
      <c r="BY51" t="s">
        <v>47</v>
      </c>
      <c r="BZ51" s="3">
        <v>0</v>
      </c>
      <c r="CA51" s="202" t="str">
        <v>Jesper</v>
      </c>
      <c r="CB51" s="204">
        <v>0</v>
      </c>
      <c r="CC51" t="s">
        <v>47</v>
      </c>
      <c r="CD51" s="3">
        <v>0</v>
      </c>
      <c r="CE51" s="202" t="str">
        <v>Jesper</v>
      </c>
      <c r="CF51" s="203">
        <v>0</v>
      </c>
      <c r="CG51" s="201" t="s">
        <v>47</v>
      </c>
      <c r="CH51" s="3">
        <v>0</v>
      </c>
      <c r="CI51" s="202" t="str">
        <v>Jesper</v>
      </c>
      <c r="CJ51" s="204">
        <v>0</v>
      </c>
      <c r="CK51" t="s">
        <v>47</v>
      </c>
      <c r="CL51" s="3">
        <v>0</v>
      </c>
      <c r="CM51" s="202" t="str">
        <v>Jesper</v>
      </c>
      <c r="CN51" s="204">
        <v>0</v>
      </c>
      <c r="CO51" t="s">
        <v>47</v>
      </c>
      <c r="CP51" s="3">
        <v>0</v>
      </c>
      <c r="CQ51" s="202" t="str">
        <v>Jesper</v>
      </c>
      <c r="CR51" s="204">
        <v>0</v>
      </c>
      <c r="CS51" t="s">
        <v>47</v>
      </c>
      <c r="CT51" s="3">
        <v>0</v>
      </c>
      <c r="CU51" s="202" t="str">
        <v>Jesper</v>
      </c>
      <c r="CV51" s="204">
        <v>0</v>
      </c>
      <c r="CW51" t="s">
        <v>47</v>
      </c>
      <c r="CX51" s="3">
        <v>0</v>
      </c>
      <c r="CY51" s="202" t="str">
        <v>Jesper</v>
      </c>
      <c r="CZ51" s="204">
        <v>0</v>
      </c>
      <c r="DA51" t="s">
        <v>47</v>
      </c>
      <c r="DB51" s="3">
        <v>10</v>
      </c>
      <c r="DC51" s="202" t="str">
        <v>Jesper</v>
      </c>
      <c r="DD51" s="204">
        <v>10</v>
      </c>
      <c r="DE51" t="s">
        <v>47</v>
      </c>
      <c r="DF51" s="3">
        <v>0</v>
      </c>
      <c r="DG51" s="202" t="str">
        <v>Jesper</v>
      </c>
      <c r="DH51" s="203">
        <v>0</v>
      </c>
      <c r="DI51" s="201" t="s">
        <v>47</v>
      </c>
      <c r="DJ51" s="3">
        <v>0</v>
      </c>
      <c r="DK51" s="202" t="str">
        <v>Jesper</v>
      </c>
      <c r="DL51" s="204">
        <v>0</v>
      </c>
      <c r="DM51" t="s">
        <v>47</v>
      </c>
      <c r="DN51" s="3">
        <v>0</v>
      </c>
      <c r="DO51" s="202" t="str">
        <v>Jesper</v>
      </c>
      <c r="DP51" s="204">
        <v>0</v>
      </c>
      <c r="DQ51" t="s">
        <v>47</v>
      </c>
      <c r="DR51" s="3">
        <v>0</v>
      </c>
      <c r="DS51" s="202" t="str">
        <v>Jesper</v>
      </c>
      <c r="DT51" s="204">
        <v>0</v>
      </c>
      <c r="DU51" t="s">
        <v>47</v>
      </c>
      <c r="DV51" s="3">
        <v>0</v>
      </c>
      <c r="DW51" s="202" t="str">
        <v>Jesper</v>
      </c>
      <c r="DX51" s="203">
        <v>0</v>
      </c>
      <c r="DY51" s="201" t="s">
        <v>47</v>
      </c>
      <c r="DZ51" s="3">
        <v>0</v>
      </c>
      <c r="EA51" s="202" t="str">
        <v>Jesper</v>
      </c>
      <c r="EB51" s="204">
        <v>0</v>
      </c>
      <c r="EC51" t="s">
        <v>47</v>
      </c>
      <c r="ED51" s="3">
        <v>0</v>
      </c>
      <c r="EE51" s="202" t="str">
        <v>Jesper</v>
      </c>
      <c r="EF51" s="204">
        <v>0</v>
      </c>
      <c r="EG51" t="s">
        <v>47</v>
      </c>
      <c r="EH51" s="3">
        <v>0</v>
      </c>
      <c r="EI51" s="202" t="str">
        <v>Jesper</v>
      </c>
      <c r="EJ51" s="204">
        <v>0</v>
      </c>
      <c r="EK51" t="s">
        <v>47</v>
      </c>
      <c r="EL51" s="3">
        <v>0</v>
      </c>
      <c r="EM51" s="202" t="str">
        <v>Jesper</v>
      </c>
      <c r="EN51" s="203">
        <v>0</v>
      </c>
      <c r="EO51" s="201" t="s">
        <v>47</v>
      </c>
      <c r="EP51" s="3">
        <v>0</v>
      </c>
      <c r="EQ51" s="202" t="str">
        <v>Jesper</v>
      </c>
      <c r="ER51" s="204">
        <v>0</v>
      </c>
      <c r="ES51" t="s">
        <v>47</v>
      </c>
      <c r="ET51" s="3">
        <v>0</v>
      </c>
      <c r="EU51" s="202" t="str">
        <v>Jesper</v>
      </c>
      <c r="EV51" s="204">
        <v>0</v>
      </c>
      <c r="EW51" t="s">
        <v>47</v>
      </c>
      <c r="EX51" s="3">
        <v>0</v>
      </c>
      <c r="EY51" s="202" t="str">
        <v>Jesper</v>
      </c>
      <c r="EZ51" s="204">
        <v>0</v>
      </c>
      <c r="FA51" t="s">
        <v>47</v>
      </c>
      <c r="FB51" s="3">
        <v>0</v>
      </c>
      <c r="FC51" s="202" t="str">
        <v>Jesper</v>
      </c>
      <c r="FD51" s="203">
        <v>0</v>
      </c>
      <c r="FE51" s="201" t="s">
        <v>47</v>
      </c>
      <c r="FF51" s="3">
        <v>0</v>
      </c>
      <c r="FG51" s="202" t="str">
        <v>Jesper</v>
      </c>
      <c r="FH51" s="204">
        <v>0</v>
      </c>
      <c r="FI51" t="s">
        <v>47</v>
      </c>
      <c r="FJ51" s="3">
        <v>0</v>
      </c>
      <c r="FK51" s="202" t="str">
        <v>Jesper</v>
      </c>
      <c r="FL51" s="204">
        <v>0</v>
      </c>
      <c r="FM51" t="s">
        <v>47</v>
      </c>
      <c r="FN51" s="3">
        <v>0</v>
      </c>
      <c r="FO51" s="202" t="str">
        <v>Jesper</v>
      </c>
      <c r="FP51" s="204">
        <v>0</v>
      </c>
      <c r="FQ51" t="s">
        <v>47</v>
      </c>
      <c r="FR51" s="3">
        <v>0</v>
      </c>
      <c r="FS51" s="202" t="str">
        <v>Jesper</v>
      </c>
      <c r="FT51" s="203">
        <v>0</v>
      </c>
      <c r="FU51" s="201" t="s">
        <v>47</v>
      </c>
      <c r="FV51" s="3">
        <v>0</v>
      </c>
      <c r="FW51" s="202" t="str">
        <v>Jesper</v>
      </c>
      <c r="FX51" s="204">
        <v>0</v>
      </c>
      <c r="FY51" t="s">
        <v>47</v>
      </c>
      <c r="FZ51" s="3">
        <v>0</v>
      </c>
      <c r="GA51" s="202" t="str">
        <v>Jesper</v>
      </c>
      <c r="GB51" s="204">
        <v>0</v>
      </c>
      <c r="GC51" t="s">
        <v>47</v>
      </c>
      <c r="GD51" s="3">
        <v>0</v>
      </c>
      <c r="GE51" s="202" t="str">
        <v>Jesper</v>
      </c>
      <c r="GF51" s="204">
        <v>0</v>
      </c>
      <c r="GG51" t="s">
        <v>47</v>
      </c>
      <c r="GH51" s="3">
        <v>0</v>
      </c>
      <c r="GI51" s="202" t="str">
        <v>Jesper</v>
      </c>
      <c r="GJ51" s="203">
        <v>0</v>
      </c>
      <c r="GK51" s="201" t="s">
        <v>47</v>
      </c>
      <c r="GL51" s="3">
        <v>0</v>
      </c>
      <c r="GM51" s="202" t="str">
        <v>Jesper</v>
      </c>
      <c r="GN51" s="204">
        <v>0</v>
      </c>
      <c r="GO51" t="s">
        <v>47</v>
      </c>
      <c r="GP51" s="3">
        <v>0</v>
      </c>
      <c r="GQ51" s="202" t="str">
        <v>Jesper</v>
      </c>
      <c r="GR51" s="204">
        <v>0</v>
      </c>
      <c r="GS51" t="s">
        <v>47</v>
      </c>
      <c r="GT51" s="3">
        <v>0</v>
      </c>
      <c r="GU51" s="202" t="str">
        <v>Jesper</v>
      </c>
      <c r="GV51" s="204">
        <v>0</v>
      </c>
      <c r="GW51" t="s">
        <v>47</v>
      </c>
      <c r="GX51" s="3">
        <v>0</v>
      </c>
      <c r="GY51" s="202" t="str">
        <v>Jesper</v>
      </c>
      <c r="GZ51" s="204">
        <v>0</v>
      </c>
      <c r="HA51" t="s">
        <v>47</v>
      </c>
      <c r="HB51" s="3">
        <v>0</v>
      </c>
      <c r="HC51" s="202" t="str">
        <v>Jesper</v>
      </c>
      <c r="HD51" s="204">
        <v>0</v>
      </c>
    </row>
    <row r="52" spans="1:212" x14ac:dyDescent="0.3">
      <c r="A52" t="s">
        <v>58</v>
      </c>
      <c r="B52" s="3">
        <v>0</v>
      </c>
      <c r="C52" s="202" t="str">
        <v>Kudsken</v>
      </c>
      <c r="D52" s="203">
        <v>0</v>
      </c>
      <c r="E52" s="201" t="s">
        <v>59</v>
      </c>
      <c r="F52" s="3">
        <v>0</v>
      </c>
      <c r="G52" s="202" t="str">
        <v>Kudsken</v>
      </c>
      <c r="H52" s="204">
        <v>0</v>
      </c>
      <c r="I52" s="201" t="s">
        <v>60</v>
      </c>
      <c r="J52" s="3">
        <v>0</v>
      </c>
      <c r="K52" s="202" t="str">
        <v>Kudsken</v>
      </c>
      <c r="L52" s="204">
        <v>0</v>
      </c>
      <c r="M52" s="201" t="s">
        <v>52</v>
      </c>
      <c r="N52" s="3">
        <v>0</v>
      </c>
      <c r="O52" s="202" t="str">
        <v>Kudsken</v>
      </c>
      <c r="P52" s="204">
        <v>0</v>
      </c>
      <c r="Q52" t="s">
        <v>58</v>
      </c>
      <c r="R52" s="3">
        <v>0</v>
      </c>
      <c r="S52" s="202" t="str">
        <v>Kudsken</v>
      </c>
      <c r="T52" s="203">
        <v>0</v>
      </c>
      <c r="U52" s="201" t="s">
        <v>58</v>
      </c>
      <c r="V52" s="3">
        <v>0</v>
      </c>
      <c r="W52" s="202" t="str">
        <v>Kudsken</v>
      </c>
      <c r="X52" s="204">
        <v>0</v>
      </c>
      <c r="Y52" t="s">
        <v>58</v>
      </c>
      <c r="Z52" s="3">
        <v>0</v>
      </c>
      <c r="AA52" s="202" t="str">
        <v>Kudsken</v>
      </c>
      <c r="AB52" s="204">
        <v>0</v>
      </c>
      <c r="AC52" t="s">
        <v>58</v>
      </c>
      <c r="AD52" s="3">
        <v>0</v>
      </c>
      <c r="AE52" s="202" t="str">
        <v>Kudsken</v>
      </c>
      <c r="AF52" s="204">
        <v>0</v>
      </c>
      <c r="AG52" t="s">
        <v>58</v>
      </c>
      <c r="AH52" s="3">
        <v>0</v>
      </c>
      <c r="AI52" s="202" t="str">
        <v>Kudsken</v>
      </c>
      <c r="AJ52" s="203">
        <v>0</v>
      </c>
      <c r="AK52" s="201" t="s">
        <v>58</v>
      </c>
      <c r="AL52" s="3">
        <v>0</v>
      </c>
      <c r="AM52" s="202" t="str">
        <v>Kudsken</v>
      </c>
      <c r="AN52" s="204">
        <v>0</v>
      </c>
      <c r="AO52" t="s">
        <v>58</v>
      </c>
      <c r="AP52" s="3">
        <v>0</v>
      </c>
      <c r="AQ52" s="202" t="str">
        <v>Kudsken</v>
      </c>
      <c r="AR52" s="204">
        <v>0</v>
      </c>
      <c r="AS52" t="s">
        <v>58</v>
      </c>
      <c r="AT52" s="3">
        <v>0</v>
      </c>
      <c r="AU52" s="202" t="str">
        <v>Kudsken</v>
      </c>
      <c r="AV52" s="204">
        <v>0</v>
      </c>
      <c r="AW52" t="s">
        <v>58</v>
      </c>
      <c r="AX52" s="3">
        <v>0</v>
      </c>
      <c r="AY52" s="202" t="str">
        <v>Kudsken</v>
      </c>
      <c r="AZ52" s="203">
        <v>0</v>
      </c>
      <c r="BA52" s="201" t="s">
        <v>58</v>
      </c>
      <c r="BB52" s="3">
        <v>0</v>
      </c>
      <c r="BC52" s="202" t="str">
        <v>Kudsken</v>
      </c>
      <c r="BD52" s="204">
        <v>0</v>
      </c>
      <c r="BE52" t="s">
        <v>58</v>
      </c>
      <c r="BF52" s="3">
        <v>0</v>
      </c>
      <c r="BG52" s="202" t="str">
        <v>Kudsken</v>
      </c>
      <c r="BH52" s="204">
        <v>0</v>
      </c>
      <c r="BI52" t="s">
        <v>58</v>
      </c>
      <c r="BJ52" s="3">
        <v>0</v>
      </c>
      <c r="BK52" s="202" t="str">
        <v>Kudsken</v>
      </c>
      <c r="BL52" s="204">
        <v>0</v>
      </c>
      <c r="BM52" t="s">
        <v>58</v>
      </c>
      <c r="BN52" s="3">
        <v>0</v>
      </c>
      <c r="BO52" s="202" t="str">
        <v>Kudsken</v>
      </c>
      <c r="BP52" s="203">
        <v>0</v>
      </c>
      <c r="BQ52" s="201" t="s">
        <v>58</v>
      </c>
      <c r="BR52" s="3">
        <v>0</v>
      </c>
      <c r="BS52" s="202" t="str">
        <v>Kudsken</v>
      </c>
      <c r="BT52" s="204">
        <v>0</v>
      </c>
      <c r="BU52" t="s">
        <v>58</v>
      </c>
      <c r="BV52" s="3">
        <v>0</v>
      </c>
      <c r="BW52" s="202" t="str">
        <v>Kudsken</v>
      </c>
      <c r="BX52" s="204">
        <v>0</v>
      </c>
      <c r="BY52" t="s">
        <v>58</v>
      </c>
      <c r="BZ52" s="3">
        <v>0</v>
      </c>
      <c r="CA52" s="202" t="str">
        <v>Kudsken</v>
      </c>
      <c r="CB52" s="204">
        <v>0</v>
      </c>
      <c r="CC52" t="s">
        <v>58</v>
      </c>
      <c r="CD52" s="3">
        <v>0</v>
      </c>
      <c r="CE52" s="202" t="str">
        <v>Kudsken</v>
      </c>
      <c r="CF52" s="203">
        <v>0</v>
      </c>
      <c r="CG52" s="201" t="s">
        <v>58</v>
      </c>
      <c r="CH52" s="3">
        <v>0</v>
      </c>
      <c r="CI52" s="202" t="str">
        <v>Kudsken</v>
      </c>
      <c r="CJ52" s="204">
        <v>0</v>
      </c>
      <c r="CK52" t="s">
        <v>58</v>
      </c>
      <c r="CL52" s="3">
        <v>0</v>
      </c>
      <c r="CM52" s="202" t="str">
        <v>Kudsken</v>
      </c>
      <c r="CN52" s="204">
        <v>0</v>
      </c>
      <c r="CO52" t="s">
        <v>58</v>
      </c>
      <c r="CP52" s="3">
        <v>0</v>
      </c>
      <c r="CQ52" s="202" t="str">
        <v>Kudsken</v>
      </c>
      <c r="CR52" s="204">
        <v>0</v>
      </c>
      <c r="CS52" t="s">
        <v>58</v>
      </c>
      <c r="CT52" s="3">
        <v>0</v>
      </c>
      <c r="CU52" s="202" t="str">
        <v>Kudsken</v>
      </c>
      <c r="CV52" s="204">
        <v>0</v>
      </c>
      <c r="CW52" t="s">
        <v>58</v>
      </c>
      <c r="CX52" s="3">
        <v>0</v>
      </c>
      <c r="CY52" s="202" t="str">
        <v>Kudsken</v>
      </c>
      <c r="CZ52" s="204">
        <v>0</v>
      </c>
      <c r="DA52" t="s">
        <v>58</v>
      </c>
      <c r="DB52" s="3">
        <v>10</v>
      </c>
      <c r="DC52" s="202" t="str">
        <v>Kudsken</v>
      </c>
      <c r="DD52" s="204">
        <v>10</v>
      </c>
      <c r="DE52" t="s">
        <v>58</v>
      </c>
      <c r="DF52" s="3">
        <v>0</v>
      </c>
      <c r="DG52" s="202" t="str">
        <v>Kudsken</v>
      </c>
      <c r="DH52" s="203">
        <v>0</v>
      </c>
      <c r="DI52" s="201" t="s">
        <v>58</v>
      </c>
      <c r="DJ52" s="3">
        <v>0</v>
      </c>
      <c r="DK52" s="202" t="str">
        <v>Kudsken</v>
      </c>
      <c r="DL52" s="204">
        <v>0</v>
      </c>
      <c r="DM52" t="s">
        <v>58</v>
      </c>
      <c r="DN52" s="3">
        <v>0</v>
      </c>
      <c r="DO52" s="202" t="str">
        <v>Kudsken</v>
      </c>
      <c r="DP52" s="204">
        <v>0</v>
      </c>
      <c r="DQ52" t="s">
        <v>58</v>
      </c>
      <c r="DR52" s="3">
        <v>0</v>
      </c>
      <c r="DS52" s="202" t="str">
        <v>Kudsken</v>
      </c>
      <c r="DT52" s="204">
        <v>0</v>
      </c>
      <c r="DU52" t="s">
        <v>58</v>
      </c>
      <c r="DV52" s="3">
        <v>0</v>
      </c>
      <c r="DW52" s="202" t="str">
        <v>Kudsken</v>
      </c>
      <c r="DX52" s="203">
        <v>0</v>
      </c>
      <c r="DY52" s="201" t="s">
        <v>58</v>
      </c>
      <c r="DZ52" s="3">
        <v>0</v>
      </c>
      <c r="EA52" s="202" t="str">
        <v>Kudsken</v>
      </c>
      <c r="EB52" s="204">
        <v>0</v>
      </c>
      <c r="EC52" t="s">
        <v>58</v>
      </c>
      <c r="ED52" s="3">
        <v>0</v>
      </c>
      <c r="EE52" s="202" t="str">
        <v>Kudsken</v>
      </c>
      <c r="EF52" s="204">
        <v>0</v>
      </c>
      <c r="EG52" t="s">
        <v>58</v>
      </c>
      <c r="EH52" s="3">
        <v>0</v>
      </c>
      <c r="EI52" s="202" t="str">
        <v>Kudsken</v>
      </c>
      <c r="EJ52" s="204">
        <v>0</v>
      </c>
      <c r="EK52" t="s">
        <v>58</v>
      </c>
      <c r="EL52" s="3">
        <v>0</v>
      </c>
      <c r="EM52" s="202" t="str">
        <v>Kudsken</v>
      </c>
      <c r="EN52" s="203">
        <v>0</v>
      </c>
      <c r="EO52" s="201" t="s">
        <v>58</v>
      </c>
      <c r="EP52" s="3">
        <v>0</v>
      </c>
      <c r="EQ52" s="202" t="str">
        <v>Kudsken</v>
      </c>
      <c r="ER52" s="204">
        <v>0</v>
      </c>
      <c r="ES52" t="s">
        <v>58</v>
      </c>
      <c r="ET52" s="3">
        <v>0</v>
      </c>
      <c r="EU52" s="202" t="str">
        <v>Kudsken</v>
      </c>
      <c r="EV52" s="204">
        <v>0</v>
      </c>
      <c r="EW52" t="s">
        <v>58</v>
      </c>
      <c r="EX52" s="3">
        <v>0</v>
      </c>
      <c r="EY52" s="202" t="str">
        <v>Kudsken</v>
      </c>
      <c r="EZ52" s="204">
        <v>0</v>
      </c>
      <c r="FA52" t="s">
        <v>58</v>
      </c>
      <c r="FB52" s="3">
        <v>0</v>
      </c>
      <c r="FC52" s="202" t="str">
        <v>Kudsken</v>
      </c>
      <c r="FD52" s="203">
        <v>0</v>
      </c>
      <c r="FE52" s="201" t="s">
        <v>58</v>
      </c>
      <c r="FF52" s="3">
        <v>0</v>
      </c>
      <c r="FG52" s="202" t="str">
        <v>Kudsken</v>
      </c>
      <c r="FH52" s="204">
        <v>0</v>
      </c>
      <c r="FI52" t="s">
        <v>58</v>
      </c>
      <c r="FJ52" s="3">
        <v>0</v>
      </c>
      <c r="FK52" s="202" t="str">
        <v>Kudsken</v>
      </c>
      <c r="FL52" s="204">
        <v>0</v>
      </c>
      <c r="FM52" t="s">
        <v>58</v>
      </c>
      <c r="FN52" s="3">
        <v>0</v>
      </c>
      <c r="FO52" s="202" t="str">
        <v>Kudsken</v>
      </c>
      <c r="FP52" s="204">
        <v>0</v>
      </c>
      <c r="FQ52" t="s">
        <v>58</v>
      </c>
      <c r="FR52" s="3">
        <v>0</v>
      </c>
      <c r="FS52" s="202" t="str">
        <v>Kudsken</v>
      </c>
      <c r="FT52" s="203">
        <v>0</v>
      </c>
      <c r="FU52" s="201" t="s">
        <v>58</v>
      </c>
      <c r="FV52" s="3">
        <v>0</v>
      </c>
      <c r="FW52" s="202" t="str">
        <v>Kudsken</v>
      </c>
      <c r="FX52" s="204">
        <v>0</v>
      </c>
      <c r="FY52" t="s">
        <v>58</v>
      </c>
      <c r="FZ52" s="3">
        <v>0</v>
      </c>
      <c r="GA52" s="202" t="str">
        <v>Kudsken</v>
      </c>
      <c r="GB52" s="204">
        <v>0</v>
      </c>
      <c r="GC52" t="s">
        <v>58</v>
      </c>
      <c r="GD52" s="3">
        <v>0</v>
      </c>
      <c r="GE52" s="202" t="str">
        <v>Kudsken</v>
      </c>
      <c r="GF52" s="204">
        <v>0</v>
      </c>
      <c r="GG52" t="s">
        <v>58</v>
      </c>
      <c r="GH52" s="3">
        <v>0</v>
      </c>
      <c r="GI52" s="202" t="str">
        <v>Kudsken</v>
      </c>
      <c r="GJ52" s="203">
        <v>0</v>
      </c>
      <c r="GK52" s="201" t="s">
        <v>58</v>
      </c>
      <c r="GL52" s="3">
        <v>0</v>
      </c>
      <c r="GM52" s="202" t="str">
        <v>Kudsken</v>
      </c>
      <c r="GN52" s="204">
        <v>0</v>
      </c>
      <c r="GO52" t="s">
        <v>58</v>
      </c>
      <c r="GP52" s="3">
        <v>0</v>
      </c>
      <c r="GQ52" s="202" t="str">
        <v>Kudsken</v>
      </c>
      <c r="GR52" s="204">
        <v>0</v>
      </c>
      <c r="GS52" t="s">
        <v>58</v>
      </c>
      <c r="GT52" s="3">
        <v>0</v>
      </c>
      <c r="GU52" s="202" t="str">
        <v>Kudsken</v>
      </c>
      <c r="GV52" s="204">
        <v>0</v>
      </c>
      <c r="GW52" t="s">
        <v>58</v>
      </c>
      <c r="GX52" s="3">
        <v>0</v>
      </c>
      <c r="GY52" s="202" t="str">
        <v>Kudsken</v>
      </c>
      <c r="GZ52" s="204">
        <v>0</v>
      </c>
      <c r="HA52" t="s">
        <v>58</v>
      </c>
      <c r="HB52" s="3">
        <v>0</v>
      </c>
      <c r="HC52" s="202" t="str">
        <v>Kudsken</v>
      </c>
      <c r="HD52" s="204">
        <v>0</v>
      </c>
    </row>
    <row r="53" spans="1:212" x14ac:dyDescent="0.3">
      <c r="A53" t="s">
        <v>56</v>
      </c>
      <c r="B53" s="3">
        <v>0</v>
      </c>
      <c r="C53" s="202" t="str">
        <v>Laplace</v>
      </c>
      <c r="D53" s="203">
        <v>0</v>
      </c>
      <c r="E53" s="201" t="s">
        <v>47</v>
      </c>
      <c r="F53" s="3">
        <v>0</v>
      </c>
      <c r="G53" s="202" t="str">
        <v>Laplace</v>
      </c>
      <c r="H53" s="204">
        <v>0</v>
      </c>
      <c r="I53" s="201" t="s">
        <v>56</v>
      </c>
      <c r="J53" s="3">
        <v>0</v>
      </c>
      <c r="K53" s="202" t="str">
        <v>Laplace</v>
      </c>
      <c r="L53" s="204">
        <v>0</v>
      </c>
      <c r="M53" s="201" t="s">
        <v>55</v>
      </c>
      <c r="N53" s="3">
        <v>10</v>
      </c>
      <c r="O53" s="202" t="str">
        <v>Laplace</v>
      </c>
      <c r="P53" s="204">
        <v>0</v>
      </c>
      <c r="Q53" t="s">
        <v>56</v>
      </c>
      <c r="R53" s="3">
        <v>0</v>
      </c>
      <c r="S53" s="202" t="str">
        <v>Laplace</v>
      </c>
      <c r="T53" s="203">
        <v>0</v>
      </c>
      <c r="U53" s="201" t="s">
        <v>56</v>
      </c>
      <c r="V53" s="3">
        <v>0</v>
      </c>
      <c r="W53" s="202" t="str">
        <v>Laplace</v>
      </c>
      <c r="X53" s="204">
        <v>0</v>
      </c>
      <c r="Y53" t="s">
        <v>56</v>
      </c>
      <c r="Z53" s="3">
        <v>0</v>
      </c>
      <c r="AA53" s="202" t="str">
        <v>Laplace</v>
      </c>
      <c r="AB53" s="204">
        <v>0</v>
      </c>
      <c r="AC53" t="s">
        <v>56</v>
      </c>
      <c r="AD53" s="3">
        <v>0</v>
      </c>
      <c r="AE53" s="202" t="str">
        <v>Laplace</v>
      </c>
      <c r="AF53" s="204">
        <v>0</v>
      </c>
      <c r="AG53" t="s">
        <v>56</v>
      </c>
      <c r="AH53" s="3">
        <v>0</v>
      </c>
      <c r="AI53" s="202" t="str">
        <v>Laplace</v>
      </c>
      <c r="AJ53" s="203">
        <v>0</v>
      </c>
      <c r="AK53" s="201" t="s">
        <v>56</v>
      </c>
      <c r="AL53" s="3">
        <v>0</v>
      </c>
      <c r="AM53" s="202" t="str">
        <v>Laplace</v>
      </c>
      <c r="AN53" s="204">
        <v>0</v>
      </c>
      <c r="AO53" t="s">
        <v>56</v>
      </c>
      <c r="AP53" s="3">
        <v>0</v>
      </c>
      <c r="AQ53" s="202" t="str">
        <v>Laplace</v>
      </c>
      <c r="AR53" s="204">
        <v>0</v>
      </c>
      <c r="AS53" t="s">
        <v>56</v>
      </c>
      <c r="AT53" s="3">
        <v>0</v>
      </c>
      <c r="AU53" s="202" t="str">
        <v>Laplace</v>
      </c>
      <c r="AV53" s="204">
        <v>0</v>
      </c>
      <c r="AW53" t="s">
        <v>56</v>
      </c>
      <c r="AX53" s="3">
        <v>0</v>
      </c>
      <c r="AY53" s="202" t="str">
        <v>Laplace</v>
      </c>
      <c r="AZ53" s="203">
        <v>0</v>
      </c>
      <c r="BA53" s="201" t="s">
        <v>56</v>
      </c>
      <c r="BB53" s="3">
        <v>0</v>
      </c>
      <c r="BC53" s="202" t="str">
        <v>Laplace</v>
      </c>
      <c r="BD53" s="204">
        <v>0</v>
      </c>
      <c r="BE53" t="s">
        <v>56</v>
      </c>
      <c r="BF53" s="3">
        <v>0</v>
      </c>
      <c r="BG53" s="202" t="str">
        <v>Laplace</v>
      </c>
      <c r="BH53" s="204">
        <v>0</v>
      </c>
      <c r="BI53" t="s">
        <v>56</v>
      </c>
      <c r="BJ53" s="3">
        <v>0</v>
      </c>
      <c r="BK53" s="202" t="str">
        <v>Laplace</v>
      </c>
      <c r="BL53" s="204">
        <v>0</v>
      </c>
      <c r="BM53" t="s">
        <v>56</v>
      </c>
      <c r="BN53" s="3">
        <v>0</v>
      </c>
      <c r="BO53" s="202" t="str">
        <v>Laplace</v>
      </c>
      <c r="BP53" s="203">
        <v>0</v>
      </c>
      <c r="BQ53" s="201" t="s">
        <v>56</v>
      </c>
      <c r="BR53" s="3">
        <v>0</v>
      </c>
      <c r="BS53" s="202" t="str">
        <v>Laplace</v>
      </c>
      <c r="BT53" s="204">
        <v>0</v>
      </c>
      <c r="BU53" t="s">
        <v>56</v>
      </c>
      <c r="BV53" s="3">
        <v>0</v>
      </c>
      <c r="BW53" s="202" t="str">
        <v>Laplace</v>
      </c>
      <c r="BX53" s="204">
        <v>0</v>
      </c>
      <c r="BY53" t="s">
        <v>56</v>
      </c>
      <c r="BZ53" s="3">
        <v>0</v>
      </c>
      <c r="CA53" s="202" t="str">
        <v>Laplace</v>
      </c>
      <c r="CB53" s="204">
        <v>0</v>
      </c>
      <c r="CC53" t="s">
        <v>56</v>
      </c>
      <c r="CD53" s="3">
        <v>0</v>
      </c>
      <c r="CE53" s="202" t="str">
        <v>Laplace</v>
      </c>
      <c r="CF53" s="203">
        <v>0</v>
      </c>
      <c r="CG53" s="201" t="s">
        <v>56</v>
      </c>
      <c r="CH53" s="3">
        <v>0</v>
      </c>
      <c r="CI53" s="202" t="str">
        <v>Laplace</v>
      </c>
      <c r="CJ53" s="204">
        <v>0</v>
      </c>
      <c r="CK53" t="s">
        <v>56</v>
      </c>
      <c r="CL53" s="3">
        <v>0</v>
      </c>
      <c r="CM53" s="202" t="str">
        <v>Laplace</v>
      </c>
      <c r="CN53" s="204">
        <v>0</v>
      </c>
      <c r="CO53" t="s">
        <v>56</v>
      </c>
      <c r="CP53" s="3">
        <v>0</v>
      </c>
      <c r="CQ53" s="202" t="str">
        <v>Laplace</v>
      </c>
      <c r="CR53" s="204">
        <v>0</v>
      </c>
      <c r="CS53" t="s">
        <v>56</v>
      </c>
      <c r="CT53" s="3">
        <v>0</v>
      </c>
      <c r="CU53" s="202" t="str">
        <v>Laplace</v>
      </c>
      <c r="CV53" s="204">
        <v>0</v>
      </c>
      <c r="CW53" t="s">
        <v>56</v>
      </c>
      <c r="CX53" s="3">
        <v>0</v>
      </c>
      <c r="CY53" s="202" t="str">
        <v>Laplace</v>
      </c>
      <c r="CZ53" s="204">
        <v>0</v>
      </c>
      <c r="DA53" t="s">
        <v>56</v>
      </c>
      <c r="DB53" s="3">
        <v>10</v>
      </c>
      <c r="DC53" s="202" t="str">
        <v>Laplace</v>
      </c>
      <c r="DD53" s="204">
        <v>10</v>
      </c>
      <c r="DE53" t="s">
        <v>56</v>
      </c>
      <c r="DF53" s="3">
        <v>0</v>
      </c>
      <c r="DG53" s="202" t="str">
        <v>Laplace</v>
      </c>
      <c r="DH53" s="203">
        <v>0</v>
      </c>
      <c r="DI53" s="201" t="s">
        <v>56</v>
      </c>
      <c r="DJ53" s="3">
        <v>0</v>
      </c>
      <c r="DK53" s="202" t="str">
        <v>Laplace</v>
      </c>
      <c r="DL53" s="204">
        <v>0</v>
      </c>
      <c r="DM53" t="s">
        <v>56</v>
      </c>
      <c r="DN53" s="3">
        <v>0</v>
      </c>
      <c r="DO53" s="202" t="str">
        <v>Laplace</v>
      </c>
      <c r="DP53" s="204">
        <v>0</v>
      </c>
      <c r="DQ53" t="s">
        <v>56</v>
      </c>
      <c r="DR53" s="3">
        <v>0</v>
      </c>
      <c r="DS53" s="202" t="str">
        <v>Laplace</v>
      </c>
      <c r="DT53" s="204">
        <v>0</v>
      </c>
      <c r="DU53" t="s">
        <v>56</v>
      </c>
      <c r="DV53" s="3">
        <v>0</v>
      </c>
      <c r="DW53" s="202" t="str">
        <v>Laplace</v>
      </c>
      <c r="DX53" s="203">
        <v>0</v>
      </c>
      <c r="DY53" s="201" t="s">
        <v>56</v>
      </c>
      <c r="DZ53" s="3">
        <v>0</v>
      </c>
      <c r="EA53" s="202" t="str">
        <v>Laplace</v>
      </c>
      <c r="EB53" s="204">
        <v>0</v>
      </c>
      <c r="EC53" t="s">
        <v>56</v>
      </c>
      <c r="ED53" s="3">
        <v>0</v>
      </c>
      <c r="EE53" s="202" t="str">
        <v>Laplace</v>
      </c>
      <c r="EF53" s="204">
        <v>0</v>
      </c>
      <c r="EG53" t="s">
        <v>56</v>
      </c>
      <c r="EH53" s="3">
        <v>0</v>
      </c>
      <c r="EI53" s="202" t="str">
        <v>Laplace</v>
      </c>
      <c r="EJ53" s="204">
        <v>0</v>
      </c>
      <c r="EK53" t="s">
        <v>56</v>
      </c>
      <c r="EL53" s="3">
        <v>0</v>
      </c>
      <c r="EM53" s="202" t="str">
        <v>Laplace</v>
      </c>
      <c r="EN53" s="203">
        <v>0</v>
      </c>
      <c r="EO53" s="201" t="s">
        <v>56</v>
      </c>
      <c r="EP53" s="3">
        <v>0</v>
      </c>
      <c r="EQ53" s="202" t="str">
        <v>Laplace</v>
      </c>
      <c r="ER53" s="204">
        <v>0</v>
      </c>
      <c r="ES53" t="s">
        <v>56</v>
      </c>
      <c r="ET53" s="3">
        <v>0</v>
      </c>
      <c r="EU53" s="202" t="str">
        <v>Laplace</v>
      </c>
      <c r="EV53" s="204">
        <v>0</v>
      </c>
      <c r="EW53" t="s">
        <v>56</v>
      </c>
      <c r="EX53" s="3">
        <v>0</v>
      </c>
      <c r="EY53" s="202" t="str">
        <v>Laplace</v>
      </c>
      <c r="EZ53" s="204">
        <v>0</v>
      </c>
      <c r="FA53" t="s">
        <v>56</v>
      </c>
      <c r="FB53" s="3">
        <v>0</v>
      </c>
      <c r="FC53" s="202" t="str">
        <v>Laplace</v>
      </c>
      <c r="FD53" s="203">
        <v>0</v>
      </c>
      <c r="FE53" s="201" t="s">
        <v>56</v>
      </c>
      <c r="FF53" s="3">
        <v>0</v>
      </c>
      <c r="FG53" s="202" t="str">
        <v>Laplace</v>
      </c>
      <c r="FH53" s="204">
        <v>0</v>
      </c>
      <c r="FI53" t="s">
        <v>56</v>
      </c>
      <c r="FJ53" s="3">
        <v>0</v>
      </c>
      <c r="FK53" s="202" t="str">
        <v>Laplace</v>
      </c>
      <c r="FL53" s="204">
        <v>0</v>
      </c>
      <c r="FM53" t="s">
        <v>56</v>
      </c>
      <c r="FN53" s="3">
        <v>0</v>
      </c>
      <c r="FO53" s="202" t="str">
        <v>Laplace</v>
      </c>
      <c r="FP53" s="204">
        <v>0</v>
      </c>
      <c r="FQ53" t="s">
        <v>56</v>
      </c>
      <c r="FR53" s="3">
        <v>0</v>
      </c>
      <c r="FS53" s="202" t="str">
        <v>Laplace</v>
      </c>
      <c r="FT53" s="203">
        <v>0</v>
      </c>
      <c r="FU53" s="201" t="s">
        <v>56</v>
      </c>
      <c r="FV53" s="3">
        <v>0</v>
      </c>
      <c r="FW53" s="202" t="str">
        <v>Laplace</v>
      </c>
      <c r="FX53" s="204">
        <v>0</v>
      </c>
      <c r="FY53" t="s">
        <v>56</v>
      </c>
      <c r="FZ53" s="3">
        <v>0</v>
      </c>
      <c r="GA53" s="202" t="str">
        <v>Laplace</v>
      </c>
      <c r="GB53" s="204">
        <v>0</v>
      </c>
      <c r="GC53" t="s">
        <v>56</v>
      </c>
      <c r="GD53" s="3">
        <v>0</v>
      </c>
      <c r="GE53" s="202" t="str">
        <v>Laplace</v>
      </c>
      <c r="GF53" s="204">
        <v>0</v>
      </c>
      <c r="GG53" t="s">
        <v>56</v>
      </c>
      <c r="GH53" s="3">
        <v>0</v>
      </c>
      <c r="GI53" s="202" t="str">
        <v>Laplace</v>
      </c>
      <c r="GJ53" s="203">
        <v>0</v>
      </c>
      <c r="GK53" s="201" t="s">
        <v>56</v>
      </c>
      <c r="GL53" s="3">
        <v>0</v>
      </c>
      <c r="GM53" s="202" t="str">
        <v>Laplace</v>
      </c>
      <c r="GN53" s="204">
        <v>0</v>
      </c>
      <c r="GO53" t="s">
        <v>56</v>
      </c>
      <c r="GP53" s="3">
        <v>0</v>
      </c>
      <c r="GQ53" s="202" t="str">
        <v>Laplace</v>
      </c>
      <c r="GR53" s="204">
        <v>0</v>
      </c>
      <c r="GS53" t="s">
        <v>56</v>
      </c>
      <c r="GT53" s="3">
        <v>0</v>
      </c>
      <c r="GU53" s="202" t="str">
        <v>Laplace</v>
      </c>
      <c r="GV53" s="204">
        <v>0</v>
      </c>
      <c r="GW53" t="s">
        <v>56</v>
      </c>
      <c r="GX53" s="3">
        <v>0</v>
      </c>
      <c r="GY53" s="202" t="str">
        <v>Laplace</v>
      </c>
      <c r="GZ53" s="204">
        <v>0</v>
      </c>
      <c r="HA53" t="s">
        <v>56</v>
      </c>
      <c r="HB53" s="3">
        <v>0</v>
      </c>
      <c r="HC53" s="202" t="str">
        <v>Laplace</v>
      </c>
      <c r="HD53" s="204">
        <v>0</v>
      </c>
    </row>
    <row r="54" spans="1:212" x14ac:dyDescent="0.3">
      <c r="A54" t="s">
        <v>50</v>
      </c>
      <c r="B54" s="3">
        <v>0</v>
      </c>
      <c r="C54" s="202" t="str">
        <v>LPHJ</v>
      </c>
      <c r="D54" s="203">
        <v>0</v>
      </c>
      <c r="E54" s="201" t="s">
        <v>58</v>
      </c>
      <c r="F54" s="3">
        <v>0</v>
      </c>
      <c r="G54" s="202" t="str">
        <v>LPHJ</v>
      </c>
      <c r="H54" s="204">
        <v>0</v>
      </c>
      <c r="I54" s="201" t="s">
        <v>54</v>
      </c>
      <c r="J54" s="3">
        <v>0</v>
      </c>
      <c r="K54" s="202" t="str">
        <v>LPHJ</v>
      </c>
      <c r="L54" s="204">
        <v>0</v>
      </c>
      <c r="M54" s="201" t="s">
        <v>56</v>
      </c>
      <c r="N54" s="3">
        <v>0</v>
      </c>
      <c r="O54" s="202" t="str">
        <v>LPHJ</v>
      </c>
      <c r="P54" s="204">
        <v>0</v>
      </c>
      <c r="Q54" t="s">
        <v>50</v>
      </c>
      <c r="R54" s="3">
        <v>0</v>
      </c>
      <c r="S54" s="202" t="str">
        <v>LPHJ</v>
      </c>
      <c r="T54" s="203">
        <v>0</v>
      </c>
      <c r="U54" s="201" t="s">
        <v>50</v>
      </c>
      <c r="V54" s="3">
        <v>0</v>
      </c>
      <c r="W54" s="202" t="str">
        <v>LPHJ</v>
      </c>
      <c r="X54" s="204">
        <v>0</v>
      </c>
      <c r="Y54" t="s">
        <v>50</v>
      </c>
      <c r="Z54" s="3">
        <v>0</v>
      </c>
      <c r="AA54" s="202" t="str">
        <v>LPHJ</v>
      </c>
      <c r="AB54" s="204">
        <v>0</v>
      </c>
      <c r="AC54" t="s">
        <v>50</v>
      </c>
      <c r="AD54" s="3">
        <v>0</v>
      </c>
      <c r="AE54" s="202" t="str">
        <v>LPHJ</v>
      </c>
      <c r="AF54" s="204">
        <v>0</v>
      </c>
      <c r="AG54" t="s">
        <v>50</v>
      </c>
      <c r="AH54" s="3">
        <v>0</v>
      </c>
      <c r="AI54" s="202" t="str">
        <v>LPHJ</v>
      </c>
      <c r="AJ54" s="203">
        <v>0</v>
      </c>
      <c r="AK54" s="201" t="s">
        <v>50</v>
      </c>
      <c r="AL54" s="3">
        <v>0</v>
      </c>
      <c r="AM54" s="202" t="str">
        <v>LPHJ</v>
      </c>
      <c r="AN54" s="204">
        <v>0</v>
      </c>
      <c r="AO54" t="s">
        <v>50</v>
      </c>
      <c r="AP54" s="3">
        <v>10</v>
      </c>
      <c r="AQ54" s="202" t="str">
        <v>LPHJ</v>
      </c>
      <c r="AR54" s="204">
        <v>10</v>
      </c>
      <c r="AS54" t="s">
        <v>50</v>
      </c>
      <c r="AT54" s="3">
        <v>0</v>
      </c>
      <c r="AU54" s="202" t="str">
        <v>LPHJ</v>
      </c>
      <c r="AV54" s="204">
        <v>0</v>
      </c>
      <c r="AW54" t="s">
        <v>50</v>
      </c>
      <c r="AX54" s="3">
        <v>0</v>
      </c>
      <c r="AY54" s="202" t="str">
        <v>LPHJ</v>
      </c>
      <c r="AZ54" s="203">
        <v>0</v>
      </c>
      <c r="BA54" s="201" t="s">
        <v>50</v>
      </c>
      <c r="BB54" s="3">
        <v>0</v>
      </c>
      <c r="BC54" s="202" t="str">
        <v>LPHJ</v>
      </c>
      <c r="BD54" s="204">
        <v>0</v>
      </c>
      <c r="BE54" t="s">
        <v>50</v>
      </c>
      <c r="BF54" s="3">
        <v>0</v>
      </c>
      <c r="BG54" s="202" t="str">
        <v>LPHJ</v>
      </c>
      <c r="BH54" s="204">
        <v>0</v>
      </c>
      <c r="BI54" t="s">
        <v>50</v>
      </c>
      <c r="BJ54" s="3">
        <v>0</v>
      </c>
      <c r="BK54" s="202" t="str">
        <v>LPHJ</v>
      </c>
      <c r="BL54" s="204">
        <v>0</v>
      </c>
      <c r="BM54" t="s">
        <v>50</v>
      </c>
      <c r="BN54" s="3">
        <v>0</v>
      </c>
      <c r="BO54" s="202" t="str">
        <v>LPHJ</v>
      </c>
      <c r="BP54" s="203">
        <v>0</v>
      </c>
      <c r="BQ54" s="201" t="s">
        <v>50</v>
      </c>
      <c r="BR54" s="3">
        <v>0</v>
      </c>
      <c r="BS54" s="202" t="str">
        <v>LPHJ</v>
      </c>
      <c r="BT54" s="204">
        <v>0</v>
      </c>
      <c r="BU54" t="s">
        <v>50</v>
      </c>
      <c r="BV54" s="3">
        <v>0</v>
      </c>
      <c r="BW54" s="202" t="str">
        <v>LPHJ</v>
      </c>
      <c r="BX54" s="204">
        <v>0</v>
      </c>
      <c r="BY54" t="s">
        <v>50</v>
      </c>
      <c r="BZ54" s="3">
        <v>0</v>
      </c>
      <c r="CA54" s="202" t="str">
        <v>LPHJ</v>
      </c>
      <c r="CB54" s="204">
        <v>0</v>
      </c>
      <c r="CC54" t="s">
        <v>50</v>
      </c>
      <c r="CD54" s="3">
        <v>0</v>
      </c>
      <c r="CE54" s="202" t="str">
        <v>LPHJ</v>
      </c>
      <c r="CF54" s="203">
        <v>0</v>
      </c>
      <c r="CG54" s="201" t="s">
        <v>50</v>
      </c>
      <c r="CH54" s="3">
        <v>0</v>
      </c>
      <c r="CI54" s="202" t="str">
        <v>LPHJ</v>
      </c>
      <c r="CJ54" s="204">
        <v>0</v>
      </c>
      <c r="CK54" t="s">
        <v>50</v>
      </c>
      <c r="CL54" s="3">
        <v>10</v>
      </c>
      <c r="CM54" s="202" t="str">
        <v>LPHJ</v>
      </c>
      <c r="CN54" s="204">
        <v>10</v>
      </c>
      <c r="CO54" t="s">
        <v>50</v>
      </c>
      <c r="CP54" s="3">
        <v>0</v>
      </c>
      <c r="CQ54" s="202" t="str">
        <v>LPHJ</v>
      </c>
      <c r="CR54" s="204">
        <v>0</v>
      </c>
      <c r="CS54" t="s">
        <v>50</v>
      </c>
      <c r="CT54" s="3">
        <v>0</v>
      </c>
      <c r="CU54" s="202" t="str">
        <v>LPHJ</v>
      </c>
      <c r="CV54" s="204">
        <v>0</v>
      </c>
      <c r="CW54" t="s">
        <v>50</v>
      </c>
      <c r="CX54" s="3">
        <v>0</v>
      </c>
      <c r="CY54" s="202" t="str">
        <v>LPHJ</v>
      </c>
      <c r="CZ54" s="204">
        <v>0</v>
      </c>
      <c r="DA54" t="s">
        <v>50</v>
      </c>
      <c r="DB54" s="3">
        <v>10</v>
      </c>
      <c r="DC54" s="202" t="str">
        <v>LPHJ</v>
      </c>
      <c r="DD54" s="204">
        <v>10</v>
      </c>
      <c r="DE54" t="s">
        <v>50</v>
      </c>
      <c r="DF54" s="3">
        <v>0</v>
      </c>
      <c r="DG54" s="202" t="str">
        <v>LPHJ</v>
      </c>
      <c r="DH54" s="203">
        <v>0</v>
      </c>
      <c r="DI54" s="201" t="s">
        <v>50</v>
      </c>
      <c r="DJ54" s="3">
        <v>0</v>
      </c>
      <c r="DK54" s="202" t="str">
        <v>LPHJ</v>
      </c>
      <c r="DL54" s="204">
        <v>0</v>
      </c>
      <c r="DM54" t="s">
        <v>50</v>
      </c>
      <c r="DN54" s="3">
        <v>0</v>
      </c>
      <c r="DO54" s="202" t="str">
        <v>LPHJ</v>
      </c>
      <c r="DP54" s="204">
        <v>0</v>
      </c>
      <c r="DQ54" t="s">
        <v>50</v>
      </c>
      <c r="DR54" s="3">
        <v>0</v>
      </c>
      <c r="DS54" s="202" t="str">
        <v>LPHJ</v>
      </c>
      <c r="DT54" s="204">
        <v>0</v>
      </c>
      <c r="DU54" t="s">
        <v>50</v>
      </c>
      <c r="DV54" s="3">
        <v>0</v>
      </c>
      <c r="DW54" s="202" t="str">
        <v>LPHJ</v>
      </c>
      <c r="DX54" s="203">
        <v>0</v>
      </c>
      <c r="DY54" s="201" t="s">
        <v>50</v>
      </c>
      <c r="DZ54" s="3">
        <v>0</v>
      </c>
      <c r="EA54" s="202" t="str">
        <v>LPHJ</v>
      </c>
      <c r="EB54" s="204">
        <v>0</v>
      </c>
      <c r="EC54" t="s">
        <v>50</v>
      </c>
      <c r="ED54" s="3">
        <v>0</v>
      </c>
      <c r="EE54" s="202" t="str">
        <v>LPHJ</v>
      </c>
      <c r="EF54" s="204">
        <v>0</v>
      </c>
      <c r="EG54" t="s">
        <v>50</v>
      </c>
      <c r="EH54" s="3">
        <v>0</v>
      </c>
      <c r="EI54" s="202" t="str">
        <v>LPHJ</v>
      </c>
      <c r="EJ54" s="204">
        <v>0</v>
      </c>
      <c r="EK54" t="s">
        <v>50</v>
      </c>
      <c r="EL54" s="3">
        <v>0</v>
      </c>
      <c r="EM54" s="202" t="str">
        <v>LPHJ</v>
      </c>
      <c r="EN54" s="203">
        <v>0</v>
      </c>
      <c r="EO54" s="201" t="s">
        <v>50</v>
      </c>
      <c r="EP54" s="3">
        <v>0</v>
      </c>
      <c r="EQ54" s="202" t="str">
        <v>LPHJ</v>
      </c>
      <c r="ER54" s="204">
        <v>0</v>
      </c>
      <c r="ES54" t="s">
        <v>50</v>
      </c>
      <c r="ET54" s="3">
        <v>0</v>
      </c>
      <c r="EU54" s="202" t="str">
        <v>LPHJ</v>
      </c>
      <c r="EV54" s="204">
        <v>0</v>
      </c>
      <c r="EW54" t="s">
        <v>50</v>
      </c>
      <c r="EX54" s="3">
        <v>0</v>
      </c>
      <c r="EY54" s="202" t="str">
        <v>LPHJ</v>
      </c>
      <c r="EZ54" s="204">
        <v>0</v>
      </c>
      <c r="FA54" t="s">
        <v>50</v>
      </c>
      <c r="FB54" s="3">
        <v>0</v>
      </c>
      <c r="FC54" s="202" t="str">
        <v>LPHJ</v>
      </c>
      <c r="FD54" s="203">
        <v>0</v>
      </c>
      <c r="FE54" s="201" t="s">
        <v>50</v>
      </c>
      <c r="FF54" s="3">
        <v>0</v>
      </c>
      <c r="FG54" s="202" t="str">
        <v>LPHJ</v>
      </c>
      <c r="FH54" s="204">
        <v>0</v>
      </c>
      <c r="FI54" t="s">
        <v>50</v>
      </c>
      <c r="FJ54" s="3">
        <v>0</v>
      </c>
      <c r="FK54" s="202" t="str">
        <v>LPHJ</v>
      </c>
      <c r="FL54" s="204">
        <v>0</v>
      </c>
      <c r="FM54" t="s">
        <v>50</v>
      </c>
      <c r="FN54" s="3">
        <v>0</v>
      </c>
      <c r="FO54" s="202" t="str">
        <v>LPHJ</v>
      </c>
      <c r="FP54" s="204">
        <v>0</v>
      </c>
      <c r="FQ54" t="s">
        <v>50</v>
      </c>
      <c r="FR54" s="3">
        <v>0</v>
      </c>
      <c r="FS54" s="202" t="str">
        <v>LPHJ</v>
      </c>
      <c r="FT54" s="203">
        <v>0</v>
      </c>
      <c r="FU54" s="201" t="s">
        <v>50</v>
      </c>
      <c r="FV54" s="3">
        <v>0</v>
      </c>
      <c r="FW54" s="202" t="str">
        <v>LPHJ</v>
      </c>
      <c r="FX54" s="204">
        <v>0</v>
      </c>
      <c r="FY54" t="s">
        <v>50</v>
      </c>
      <c r="FZ54" s="3">
        <v>0</v>
      </c>
      <c r="GA54" s="202" t="str">
        <v>LPHJ</v>
      </c>
      <c r="GB54" s="204">
        <v>0</v>
      </c>
      <c r="GC54" t="s">
        <v>50</v>
      </c>
      <c r="GD54" s="3">
        <v>0</v>
      </c>
      <c r="GE54" s="202" t="str">
        <v>LPHJ</v>
      </c>
      <c r="GF54" s="204">
        <v>0</v>
      </c>
      <c r="GG54" t="s">
        <v>50</v>
      </c>
      <c r="GH54" s="3">
        <v>0</v>
      </c>
      <c r="GI54" s="202" t="str">
        <v>LPHJ</v>
      </c>
      <c r="GJ54" s="203">
        <v>0</v>
      </c>
      <c r="GK54" s="201" t="s">
        <v>50</v>
      </c>
      <c r="GL54" s="3">
        <v>0</v>
      </c>
      <c r="GM54" s="202" t="str">
        <v>LPHJ</v>
      </c>
      <c r="GN54" s="204">
        <v>0</v>
      </c>
      <c r="GO54" t="s">
        <v>50</v>
      </c>
      <c r="GP54" s="3">
        <v>0</v>
      </c>
      <c r="GQ54" s="202" t="str">
        <v>LPHJ</v>
      </c>
      <c r="GR54" s="204">
        <v>0</v>
      </c>
      <c r="GS54" t="s">
        <v>50</v>
      </c>
      <c r="GT54" s="3">
        <v>0</v>
      </c>
      <c r="GU54" s="202" t="str">
        <v>LPHJ</v>
      </c>
      <c r="GV54" s="204">
        <v>0</v>
      </c>
      <c r="GW54" t="s">
        <v>50</v>
      </c>
      <c r="GX54" s="3">
        <v>0</v>
      </c>
      <c r="GY54" s="202" t="str">
        <v>LPHJ</v>
      </c>
      <c r="GZ54" s="204">
        <v>0</v>
      </c>
      <c r="HA54" t="s">
        <v>50</v>
      </c>
      <c r="HB54" s="3">
        <v>0</v>
      </c>
      <c r="HC54" s="202" t="str">
        <v>LPHJ</v>
      </c>
      <c r="HD54" s="204">
        <v>0</v>
      </c>
    </row>
    <row r="55" spans="1:212" x14ac:dyDescent="0.3">
      <c r="A55" t="s">
        <v>61</v>
      </c>
      <c r="B55" s="3">
        <v>0</v>
      </c>
      <c r="C55" s="202" t="str">
        <v>Lucky</v>
      </c>
      <c r="D55" s="203">
        <v>0</v>
      </c>
      <c r="E55" s="201" t="s">
        <v>48</v>
      </c>
      <c r="F55" s="3">
        <v>0</v>
      </c>
      <c r="G55" s="202" t="str">
        <v>Lucky</v>
      </c>
      <c r="H55" s="204">
        <v>0</v>
      </c>
      <c r="I55" s="201" t="s">
        <v>48</v>
      </c>
      <c r="J55" s="3">
        <v>0</v>
      </c>
      <c r="K55" s="202" t="str">
        <v>Lucky</v>
      </c>
      <c r="L55" s="204">
        <v>0</v>
      </c>
      <c r="M55" s="201" t="s">
        <v>57</v>
      </c>
      <c r="N55" s="3">
        <v>0</v>
      </c>
      <c r="O55" s="202" t="str">
        <v>Lucky</v>
      </c>
      <c r="P55" s="204">
        <v>0</v>
      </c>
      <c r="Q55" t="s">
        <v>61</v>
      </c>
      <c r="R55" s="3">
        <v>0</v>
      </c>
      <c r="S55" s="202" t="str">
        <v>Lucky</v>
      </c>
      <c r="T55" s="203">
        <v>0</v>
      </c>
      <c r="U55" s="201" t="s">
        <v>61</v>
      </c>
      <c r="V55" s="3">
        <v>0</v>
      </c>
      <c r="W55" s="202" t="str">
        <v>Lucky</v>
      </c>
      <c r="X55" s="204">
        <v>0</v>
      </c>
      <c r="Y55" t="s">
        <v>61</v>
      </c>
      <c r="Z55" s="3">
        <v>0</v>
      </c>
      <c r="AA55" s="202" t="str">
        <v>Lucky</v>
      </c>
      <c r="AB55" s="204">
        <v>0</v>
      </c>
      <c r="AC55" t="s">
        <v>61</v>
      </c>
      <c r="AD55" s="3">
        <v>0</v>
      </c>
      <c r="AE55" s="202" t="str">
        <v>Lucky</v>
      </c>
      <c r="AF55" s="204">
        <v>0</v>
      </c>
      <c r="AG55" t="s">
        <v>61</v>
      </c>
      <c r="AH55" s="3">
        <v>0</v>
      </c>
      <c r="AI55" s="202" t="str">
        <v>Lucky</v>
      </c>
      <c r="AJ55" s="203">
        <v>0</v>
      </c>
      <c r="AK55" s="201" t="s">
        <v>61</v>
      </c>
      <c r="AL55" s="3">
        <v>0</v>
      </c>
      <c r="AM55" s="202" t="str">
        <v>Lucky</v>
      </c>
      <c r="AN55" s="204">
        <v>0</v>
      </c>
      <c r="AO55" t="s">
        <v>61</v>
      </c>
      <c r="AP55" s="3">
        <v>0</v>
      </c>
      <c r="AQ55" s="202" t="str">
        <v>Lucky</v>
      </c>
      <c r="AR55" s="204">
        <v>0</v>
      </c>
      <c r="AS55" t="s">
        <v>61</v>
      </c>
      <c r="AT55" s="3">
        <v>0</v>
      </c>
      <c r="AU55" s="202" t="str">
        <v>Lucky</v>
      </c>
      <c r="AV55" s="204">
        <v>0</v>
      </c>
      <c r="AW55" t="s">
        <v>61</v>
      </c>
      <c r="AX55" s="3">
        <v>0</v>
      </c>
      <c r="AY55" s="202" t="str">
        <v>Lucky</v>
      </c>
      <c r="AZ55" s="203">
        <v>0</v>
      </c>
      <c r="BA55" s="201" t="s">
        <v>61</v>
      </c>
      <c r="BB55" s="3">
        <v>0</v>
      </c>
      <c r="BC55" s="202" t="str">
        <v>Lucky</v>
      </c>
      <c r="BD55" s="204">
        <v>0</v>
      </c>
      <c r="BE55" t="s">
        <v>61</v>
      </c>
      <c r="BF55" s="3">
        <v>0</v>
      </c>
      <c r="BG55" s="202" t="str">
        <v>Lucky</v>
      </c>
      <c r="BH55" s="204">
        <v>0</v>
      </c>
      <c r="BI55" t="s">
        <v>61</v>
      </c>
      <c r="BJ55" s="3">
        <v>0</v>
      </c>
      <c r="BK55" s="202" t="str">
        <v>Lucky</v>
      </c>
      <c r="BL55" s="204">
        <v>0</v>
      </c>
      <c r="BM55" t="s">
        <v>61</v>
      </c>
      <c r="BN55" s="3">
        <v>0</v>
      </c>
      <c r="BO55" s="202" t="str">
        <v>Lucky</v>
      </c>
      <c r="BP55" s="203">
        <v>0</v>
      </c>
      <c r="BQ55" s="201" t="s">
        <v>61</v>
      </c>
      <c r="BR55" s="3">
        <v>0</v>
      </c>
      <c r="BS55" s="202" t="str">
        <v>Lucky</v>
      </c>
      <c r="BT55" s="204">
        <v>0</v>
      </c>
      <c r="BU55" t="s">
        <v>61</v>
      </c>
      <c r="BV55" s="3">
        <v>0</v>
      </c>
      <c r="BW55" s="202" t="str">
        <v>Lucky</v>
      </c>
      <c r="BX55" s="204">
        <v>0</v>
      </c>
      <c r="BY55" t="s">
        <v>61</v>
      </c>
      <c r="BZ55" s="3">
        <v>0</v>
      </c>
      <c r="CA55" s="202" t="str">
        <v>Lucky</v>
      </c>
      <c r="CB55" s="204">
        <v>0</v>
      </c>
      <c r="CC55" t="s">
        <v>61</v>
      </c>
      <c r="CD55" s="3">
        <v>0</v>
      </c>
      <c r="CE55" s="202" t="str">
        <v>Lucky</v>
      </c>
      <c r="CF55" s="203">
        <v>0</v>
      </c>
      <c r="CG55" s="201" t="s">
        <v>61</v>
      </c>
      <c r="CH55" s="3">
        <v>0</v>
      </c>
      <c r="CI55" s="202" t="str">
        <v>Lucky</v>
      </c>
      <c r="CJ55" s="204">
        <v>0</v>
      </c>
      <c r="CK55" t="s">
        <v>61</v>
      </c>
      <c r="CL55" s="3">
        <v>0</v>
      </c>
      <c r="CM55" s="202" t="str">
        <v>Lucky</v>
      </c>
      <c r="CN55" s="204">
        <v>0</v>
      </c>
      <c r="CO55" t="s">
        <v>61</v>
      </c>
      <c r="CP55" s="3">
        <v>0</v>
      </c>
      <c r="CQ55" s="202" t="str">
        <v>Lucky</v>
      </c>
      <c r="CR55" s="204">
        <v>0</v>
      </c>
      <c r="CS55" t="s">
        <v>61</v>
      </c>
      <c r="CT55" s="3">
        <v>0</v>
      </c>
      <c r="CU55" s="202" t="str">
        <v>Lucky</v>
      </c>
      <c r="CV55" s="204">
        <v>0</v>
      </c>
      <c r="CW55" t="s">
        <v>61</v>
      </c>
      <c r="CX55" s="3">
        <v>0</v>
      </c>
      <c r="CY55" s="202" t="str">
        <v>Lucky</v>
      </c>
      <c r="CZ55" s="204">
        <v>0</v>
      </c>
      <c r="DA55" t="s">
        <v>61</v>
      </c>
      <c r="DB55" s="3">
        <v>10</v>
      </c>
      <c r="DC55" s="202" t="str">
        <v>Lucky</v>
      </c>
      <c r="DD55" s="204">
        <v>10</v>
      </c>
      <c r="DE55" t="s">
        <v>61</v>
      </c>
      <c r="DF55" s="3">
        <v>0</v>
      </c>
      <c r="DG55" s="202" t="str">
        <v>Lucky</v>
      </c>
      <c r="DH55" s="203">
        <v>0</v>
      </c>
      <c r="DI55" s="201" t="s">
        <v>61</v>
      </c>
      <c r="DJ55" s="3">
        <v>0</v>
      </c>
      <c r="DK55" s="202" t="str">
        <v>Lucky</v>
      </c>
      <c r="DL55" s="204">
        <v>0</v>
      </c>
      <c r="DM55" t="s">
        <v>61</v>
      </c>
      <c r="DN55" s="3">
        <v>0</v>
      </c>
      <c r="DO55" s="202" t="str">
        <v>Lucky</v>
      </c>
      <c r="DP55" s="204">
        <v>0</v>
      </c>
      <c r="DQ55" t="s">
        <v>61</v>
      </c>
      <c r="DR55" s="3">
        <v>0</v>
      </c>
      <c r="DS55" s="202" t="str">
        <v>Lucky</v>
      </c>
      <c r="DT55" s="204">
        <v>0</v>
      </c>
      <c r="DU55" t="s">
        <v>61</v>
      </c>
      <c r="DV55" s="3">
        <v>0</v>
      </c>
      <c r="DW55" s="202" t="str">
        <v>Lucky</v>
      </c>
      <c r="DX55" s="203">
        <v>0</v>
      </c>
      <c r="DY55" s="201" t="s">
        <v>61</v>
      </c>
      <c r="DZ55" s="3">
        <v>0</v>
      </c>
      <c r="EA55" s="202" t="str">
        <v>Lucky</v>
      </c>
      <c r="EB55" s="204">
        <v>0</v>
      </c>
      <c r="EC55" t="s">
        <v>61</v>
      </c>
      <c r="ED55" s="3">
        <v>0</v>
      </c>
      <c r="EE55" s="202" t="str">
        <v>Lucky</v>
      </c>
      <c r="EF55" s="204">
        <v>0</v>
      </c>
      <c r="EG55" t="s">
        <v>61</v>
      </c>
      <c r="EH55" s="3">
        <v>0</v>
      </c>
      <c r="EI55" s="202" t="str">
        <v>Lucky</v>
      </c>
      <c r="EJ55" s="204">
        <v>0</v>
      </c>
      <c r="EK55" t="s">
        <v>61</v>
      </c>
      <c r="EL55" s="3">
        <v>0</v>
      </c>
      <c r="EM55" s="202" t="str">
        <v>Lucky</v>
      </c>
      <c r="EN55" s="203">
        <v>0</v>
      </c>
      <c r="EO55" s="201" t="s">
        <v>61</v>
      </c>
      <c r="EP55" s="3">
        <v>0</v>
      </c>
      <c r="EQ55" s="202" t="str">
        <v>Lucky</v>
      </c>
      <c r="ER55" s="204">
        <v>0</v>
      </c>
      <c r="ES55" t="s">
        <v>61</v>
      </c>
      <c r="ET55" s="3">
        <v>0</v>
      </c>
      <c r="EU55" s="202" t="str">
        <v>Lucky</v>
      </c>
      <c r="EV55" s="204">
        <v>0</v>
      </c>
      <c r="EW55" t="s">
        <v>61</v>
      </c>
      <c r="EX55" s="3">
        <v>0</v>
      </c>
      <c r="EY55" s="202" t="str">
        <v>Lucky</v>
      </c>
      <c r="EZ55" s="204">
        <v>0</v>
      </c>
      <c r="FA55" t="s">
        <v>61</v>
      </c>
      <c r="FB55" s="3">
        <v>0</v>
      </c>
      <c r="FC55" s="202" t="str">
        <v>Lucky</v>
      </c>
      <c r="FD55" s="203">
        <v>0</v>
      </c>
      <c r="FE55" s="201" t="s">
        <v>61</v>
      </c>
      <c r="FF55" s="3">
        <v>0</v>
      </c>
      <c r="FG55" s="202" t="str">
        <v>Lucky</v>
      </c>
      <c r="FH55" s="204">
        <v>0</v>
      </c>
      <c r="FI55" t="s">
        <v>61</v>
      </c>
      <c r="FJ55" s="3">
        <v>0</v>
      </c>
      <c r="FK55" s="202" t="str">
        <v>Lucky</v>
      </c>
      <c r="FL55" s="204">
        <v>0</v>
      </c>
      <c r="FM55" t="s">
        <v>61</v>
      </c>
      <c r="FN55" s="3">
        <v>0</v>
      </c>
      <c r="FO55" s="202" t="str">
        <v>Lucky</v>
      </c>
      <c r="FP55" s="204">
        <v>0</v>
      </c>
      <c r="FQ55" t="s">
        <v>61</v>
      </c>
      <c r="FR55" s="3">
        <v>0</v>
      </c>
      <c r="FS55" s="202" t="str">
        <v>Lucky</v>
      </c>
      <c r="FT55" s="203">
        <v>0</v>
      </c>
      <c r="FU55" s="201" t="s">
        <v>61</v>
      </c>
      <c r="FV55" s="3">
        <v>0</v>
      </c>
      <c r="FW55" s="202" t="str">
        <v>Lucky</v>
      </c>
      <c r="FX55" s="204">
        <v>0</v>
      </c>
      <c r="FY55" t="s">
        <v>61</v>
      </c>
      <c r="FZ55" s="3">
        <v>0</v>
      </c>
      <c r="GA55" s="202" t="str">
        <v>Lucky</v>
      </c>
      <c r="GB55" s="204">
        <v>0</v>
      </c>
      <c r="GC55" t="s">
        <v>61</v>
      </c>
      <c r="GD55" s="3">
        <v>0</v>
      </c>
      <c r="GE55" s="202" t="str">
        <v>Lucky</v>
      </c>
      <c r="GF55" s="204">
        <v>0</v>
      </c>
      <c r="GG55" t="s">
        <v>61</v>
      </c>
      <c r="GH55" s="3">
        <v>0</v>
      </c>
      <c r="GI55" s="202" t="str">
        <v>Lucky</v>
      </c>
      <c r="GJ55" s="203">
        <v>0</v>
      </c>
      <c r="GK55" s="201" t="s">
        <v>61</v>
      </c>
      <c r="GL55" s="3">
        <v>0</v>
      </c>
      <c r="GM55" s="202" t="str">
        <v>Lucky</v>
      </c>
      <c r="GN55" s="204">
        <v>0</v>
      </c>
      <c r="GO55" t="s">
        <v>61</v>
      </c>
      <c r="GP55" s="3">
        <v>0</v>
      </c>
      <c r="GQ55" s="202" t="str">
        <v>Lucky</v>
      </c>
      <c r="GR55" s="204">
        <v>0</v>
      </c>
      <c r="GS55" t="s">
        <v>61</v>
      </c>
      <c r="GT55" s="3">
        <v>0</v>
      </c>
      <c r="GU55" s="202" t="str">
        <v>Lucky</v>
      </c>
      <c r="GV55" s="204">
        <v>0</v>
      </c>
      <c r="GW55" t="s">
        <v>61</v>
      </c>
      <c r="GX55" s="3">
        <v>0</v>
      </c>
      <c r="GY55" s="202" t="str">
        <v>Lucky</v>
      </c>
      <c r="GZ55" s="204">
        <v>0</v>
      </c>
      <c r="HA55" t="s">
        <v>61</v>
      </c>
      <c r="HB55" s="3">
        <v>0</v>
      </c>
      <c r="HC55" s="202" t="str">
        <v>Lucky</v>
      </c>
      <c r="HD55" s="204">
        <v>0</v>
      </c>
    </row>
    <row r="56" spans="1:212" x14ac:dyDescent="0.3">
      <c r="A56" t="s">
        <v>57</v>
      </c>
      <c r="B56" s="3">
        <v>0</v>
      </c>
      <c r="C56" s="202" t="str">
        <v>Magpies</v>
      </c>
      <c r="D56" s="203">
        <v>0</v>
      </c>
      <c r="E56" s="201" t="s">
        <v>62</v>
      </c>
      <c r="F56" s="3">
        <v>0</v>
      </c>
      <c r="G56" s="202" t="str">
        <v>Magpies</v>
      </c>
      <c r="H56" s="204">
        <v>0</v>
      </c>
      <c r="I56" s="201" t="s">
        <v>59</v>
      </c>
      <c r="J56" s="3">
        <v>0</v>
      </c>
      <c r="K56" s="202" t="str">
        <v>Magpies</v>
      </c>
      <c r="L56" s="204">
        <v>0</v>
      </c>
      <c r="M56" s="201" t="s">
        <v>62</v>
      </c>
      <c r="N56" s="3">
        <v>0</v>
      </c>
      <c r="O56" s="202" t="str">
        <v>Magpies</v>
      </c>
      <c r="P56" s="204">
        <v>0</v>
      </c>
      <c r="Q56" t="s">
        <v>57</v>
      </c>
      <c r="R56" s="3">
        <v>0</v>
      </c>
      <c r="S56" s="202" t="str">
        <v>Magpies</v>
      </c>
      <c r="T56" s="203">
        <v>0</v>
      </c>
      <c r="U56" s="201" t="s">
        <v>57</v>
      </c>
      <c r="V56" s="3">
        <v>0</v>
      </c>
      <c r="W56" s="202" t="str">
        <v>Magpies</v>
      </c>
      <c r="X56" s="204">
        <v>0</v>
      </c>
      <c r="Y56" t="s">
        <v>57</v>
      </c>
      <c r="Z56" s="3">
        <v>0</v>
      </c>
      <c r="AA56" s="202" t="str">
        <v>Magpies</v>
      </c>
      <c r="AB56" s="204">
        <v>0</v>
      </c>
      <c r="AC56" t="s">
        <v>57</v>
      </c>
      <c r="AD56" s="3">
        <v>0</v>
      </c>
      <c r="AE56" s="202" t="str">
        <v>Magpies</v>
      </c>
      <c r="AF56" s="204">
        <v>0</v>
      </c>
      <c r="AG56" t="s">
        <v>57</v>
      </c>
      <c r="AH56" s="3">
        <v>0</v>
      </c>
      <c r="AI56" s="202" t="str">
        <v>Magpies</v>
      </c>
      <c r="AJ56" s="203">
        <v>0</v>
      </c>
      <c r="AK56" s="201" t="s">
        <v>57</v>
      </c>
      <c r="AL56" s="3">
        <v>0</v>
      </c>
      <c r="AM56" s="202" t="str">
        <v>Magpies</v>
      </c>
      <c r="AN56" s="204">
        <v>0</v>
      </c>
      <c r="AO56" t="s">
        <v>57</v>
      </c>
      <c r="AP56" s="3">
        <v>0</v>
      </c>
      <c r="AQ56" s="202" t="str">
        <v>Magpies</v>
      </c>
      <c r="AR56" s="204">
        <v>0</v>
      </c>
      <c r="AS56" t="s">
        <v>57</v>
      </c>
      <c r="AT56" s="3">
        <v>0</v>
      </c>
      <c r="AU56" s="202" t="str">
        <v>Magpies</v>
      </c>
      <c r="AV56" s="204">
        <v>0</v>
      </c>
      <c r="AW56" t="s">
        <v>57</v>
      </c>
      <c r="AX56" s="3">
        <v>0</v>
      </c>
      <c r="AY56" s="202" t="str">
        <v>Magpies</v>
      </c>
      <c r="AZ56" s="203">
        <v>0</v>
      </c>
      <c r="BA56" s="201" t="s">
        <v>57</v>
      </c>
      <c r="BB56" s="3">
        <v>0</v>
      </c>
      <c r="BC56" s="202" t="str">
        <v>Magpies</v>
      </c>
      <c r="BD56" s="204">
        <v>0</v>
      </c>
      <c r="BE56" t="s">
        <v>57</v>
      </c>
      <c r="BF56" s="3">
        <v>0</v>
      </c>
      <c r="BG56" s="202" t="str">
        <v>Magpies</v>
      </c>
      <c r="BH56" s="204">
        <v>0</v>
      </c>
      <c r="BI56" t="s">
        <v>57</v>
      </c>
      <c r="BJ56" s="3">
        <v>0</v>
      </c>
      <c r="BK56" s="202" t="str">
        <v>Magpies</v>
      </c>
      <c r="BL56" s="204">
        <v>0</v>
      </c>
      <c r="BM56" t="s">
        <v>57</v>
      </c>
      <c r="BN56" s="3">
        <v>0</v>
      </c>
      <c r="BO56" s="202" t="str">
        <v>Magpies</v>
      </c>
      <c r="BP56" s="203">
        <v>0</v>
      </c>
      <c r="BQ56" s="201" t="s">
        <v>57</v>
      </c>
      <c r="BR56" s="3">
        <v>0</v>
      </c>
      <c r="BS56" s="202" t="str">
        <v>Magpies</v>
      </c>
      <c r="BT56" s="204">
        <v>0</v>
      </c>
      <c r="BU56" t="s">
        <v>57</v>
      </c>
      <c r="BV56" s="3">
        <v>0</v>
      </c>
      <c r="BW56" s="202" t="str">
        <v>Magpies</v>
      </c>
      <c r="BX56" s="204">
        <v>0</v>
      </c>
      <c r="BY56" t="s">
        <v>57</v>
      </c>
      <c r="BZ56" s="3">
        <v>0</v>
      </c>
      <c r="CA56" s="202" t="str">
        <v>Magpies</v>
      </c>
      <c r="CB56" s="204">
        <v>0</v>
      </c>
      <c r="CC56" t="s">
        <v>57</v>
      </c>
      <c r="CD56" s="3">
        <v>0</v>
      </c>
      <c r="CE56" s="202" t="str">
        <v>Magpies</v>
      </c>
      <c r="CF56" s="203">
        <v>0</v>
      </c>
      <c r="CG56" s="201" t="s">
        <v>57</v>
      </c>
      <c r="CH56" s="3">
        <v>0</v>
      </c>
      <c r="CI56" s="202" t="str">
        <v>Magpies</v>
      </c>
      <c r="CJ56" s="204">
        <v>0</v>
      </c>
      <c r="CK56" t="s">
        <v>57</v>
      </c>
      <c r="CL56" s="3">
        <v>0</v>
      </c>
      <c r="CM56" s="202" t="str">
        <v>Magpies</v>
      </c>
      <c r="CN56" s="204">
        <v>0</v>
      </c>
      <c r="CO56" t="s">
        <v>57</v>
      </c>
      <c r="CP56" s="3">
        <v>0</v>
      </c>
      <c r="CQ56" s="202" t="str">
        <v>Magpies</v>
      </c>
      <c r="CR56" s="204">
        <v>0</v>
      </c>
      <c r="CS56" t="s">
        <v>57</v>
      </c>
      <c r="CT56" s="3">
        <v>0</v>
      </c>
      <c r="CU56" s="202" t="str">
        <v>Magpies</v>
      </c>
      <c r="CV56" s="204">
        <v>0</v>
      </c>
      <c r="CW56" t="s">
        <v>57</v>
      </c>
      <c r="CX56" s="3">
        <v>0</v>
      </c>
      <c r="CY56" s="202" t="str">
        <v>Magpies</v>
      </c>
      <c r="CZ56" s="204">
        <v>0</v>
      </c>
      <c r="DA56" t="s">
        <v>57</v>
      </c>
      <c r="DB56" s="3">
        <v>10</v>
      </c>
      <c r="DC56" s="202" t="str">
        <v>Magpies</v>
      </c>
      <c r="DD56" s="204">
        <v>10</v>
      </c>
      <c r="DE56" t="s">
        <v>57</v>
      </c>
      <c r="DF56" s="3">
        <v>0</v>
      </c>
      <c r="DG56" s="202" t="str">
        <v>Magpies</v>
      </c>
      <c r="DH56" s="203">
        <v>0</v>
      </c>
      <c r="DI56" s="201" t="s">
        <v>57</v>
      </c>
      <c r="DJ56" s="3">
        <v>0</v>
      </c>
      <c r="DK56" s="202" t="str">
        <v>Magpies</v>
      </c>
      <c r="DL56" s="204">
        <v>0</v>
      </c>
      <c r="DM56" t="s">
        <v>57</v>
      </c>
      <c r="DN56" s="3">
        <v>0</v>
      </c>
      <c r="DO56" s="202" t="str">
        <v>Magpies</v>
      </c>
      <c r="DP56" s="204">
        <v>0</v>
      </c>
      <c r="DQ56" t="s">
        <v>57</v>
      </c>
      <c r="DR56" s="3">
        <v>0</v>
      </c>
      <c r="DS56" s="202" t="str">
        <v>Magpies</v>
      </c>
      <c r="DT56" s="204">
        <v>0</v>
      </c>
      <c r="DU56" t="s">
        <v>57</v>
      </c>
      <c r="DV56" s="3">
        <v>0</v>
      </c>
      <c r="DW56" s="202" t="str">
        <v>Magpies</v>
      </c>
      <c r="DX56" s="203">
        <v>0</v>
      </c>
      <c r="DY56" s="201" t="s">
        <v>57</v>
      </c>
      <c r="DZ56" s="3">
        <v>0</v>
      </c>
      <c r="EA56" s="202" t="str">
        <v>Magpies</v>
      </c>
      <c r="EB56" s="204">
        <v>0</v>
      </c>
      <c r="EC56" t="s">
        <v>57</v>
      </c>
      <c r="ED56" s="3">
        <v>0</v>
      </c>
      <c r="EE56" s="202" t="str">
        <v>Magpies</v>
      </c>
      <c r="EF56" s="204">
        <v>0</v>
      </c>
      <c r="EG56" t="s">
        <v>57</v>
      </c>
      <c r="EH56" s="3">
        <v>0</v>
      </c>
      <c r="EI56" s="202" t="str">
        <v>Magpies</v>
      </c>
      <c r="EJ56" s="204">
        <v>0</v>
      </c>
      <c r="EK56" t="s">
        <v>57</v>
      </c>
      <c r="EL56" s="3">
        <v>0</v>
      </c>
      <c r="EM56" s="202" t="str">
        <v>Magpies</v>
      </c>
      <c r="EN56" s="203">
        <v>0</v>
      </c>
      <c r="EO56" s="201" t="s">
        <v>57</v>
      </c>
      <c r="EP56" s="3">
        <v>0</v>
      </c>
      <c r="EQ56" s="202" t="str">
        <v>Magpies</v>
      </c>
      <c r="ER56" s="204">
        <v>0</v>
      </c>
      <c r="ES56" t="s">
        <v>57</v>
      </c>
      <c r="ET56" s="3">
        <v>0</v>
      </c>
      <c r="EU56" s="202" t="str">
        <v>Magpies</v>
      </c>
      <c r="EV56" s="204">
        <v>0</v>
      </c>
      <c r="EW56" t="s">
        <v>57</v>
      </c>
      <c r="EX56" s="3">
        <v>0</v>
      </c>
      <c r="EY56" s="202" t="str">
        <v>Magpies</v>
      </c>
      <c r="EZ56" s="204">
        <v>0</v>
      </c>
      <c r="FA56" t="s">
        <v>57</v>
      </c>
      <c r="FB56" s="3">
        <v>0</v>
      </c>
      <c r="FC56" s="202" t="str">
        <v>Magpies</v>
      </c>
      <c r="FD56" s="203">
        <v>0</v>
      </c>
      <c r="FE56" s="201" t="s">
        <v>57</v>
      </c>
      <c r="FF56" s="3">
        <v>0</v>
      </c>
      <c r="FG56" s="202" t="str">
        <v>Magpies</v>
      </c>
      <c r="FH56" s="204">
        <v>0</v>
      </c>
      <c r="FI56" t="s">
        <v>57</v>
      </c>
      <c r="FJ56" s="3">
        <v>0</v>
      </c>
      <c r="FK56" s="202" t="str">
        <v>Magpies</v>
      </c>
      <c r="FL56" s="204">
        <v>0</v>
      </c>
      <c r="FM56" t="s">
        <v>57</v>
      </c>
      <c r="FN56" s="3">
        <v>0</v>
      </c>
      <c r="FO56" s="202" t="str">
        <v>Magpies</v>
      </c>
      <c r="FP56" s="204">
        <v>0</v>
      </c>
      <c r="FQ56" t="s">
        <v>57</v>
      </c>
      <c r="FR56" s="3">
        <v>0</v>
      </c>
      <c r="FS56" s="202" t="str">
        <v>Magpies</v>
      </c>
      <c r="FT56" s="203">
        <v>0</v>
      </c>
      <c r="FU56" s="201" t="s">
        <v>57</v>
      </c>
      <c r="FV56" s="3">
        <v>0</v>
      </c>
      <c r="FW56" s="202" t="str">
        <v>Magpies</v>
      </c>
      <c r="FX56" s="204">
        <v>0</v>
      </c>
      <c r="FY56" t="s">
        <v>57</v>
      </c>
      <c r="FZ56" s="3">
        <v>0</v>
      </c>
      <c r="GA56" s="202" t="str">
        <v>Magpies</v>
      </c>
      <c r="GB56" s="204">
        <v>0</v>
      </c>
      <c r="GC56" t="s">
        <v>57</v>
      </c>
      <c r="GD56" s="3">
        <v>0</v>
      </c>
      <c r="GE56" s="202" t="str">
        <v>Magpies</v>
      </c>
      <c r="GF56" s="204">
        <v>0</v>
      </c>
      <c r="GG56" t="s">
        <v>57</v>
      </c>
      <c r="GH56" s="3">
        <v>0</v>
      </c>
      <c r="GI56" s="202" t="str">
        <v>Magpies</v>
      </c>
      <c r="GJ56" s="203">
        <v>0</v>
      </c>
      <c r="GK56" s="201" t="s">
        <v>57</v>
      </c>
      <c r="GL56" s="3">
        <v>0</v>
      </c>
      <c r="GM56" s="202" t="str">
        <v>Magpies</v>
      </c>
      <c r="GN56" s="204">
        <v>0</v>
      </c>
      <c r="GO56" t="s">
        <v>57</v>
      </c>
      <c r="GP56" s="3">
        <v>0</v>
      </c>
      <c r="GQ56" s="202" t="str">
        <v>Magpies</v>
      </c>
      <c r="GR56" s="204">
        <v>0</v>
      </c>
      <c r="GS56" t="s">
        <v>57</v>
      </c>
      <c r="GT56" s="3">
        <v>0</v>
      </c>
      <c r="GU56" s="202" t="str">
        <v>Magpies</v>
      </c>
      <c r="GV56" s="204">
        <v>0</v>
      </c>
      <c r="GW56" t="s">
        <v>57</v>
      </c>
      <c r="GX56" s="3">
        <v>0</v>
      </c>
      <c r="GY56" s="202" t="str">
        <v>Magpies</v>
      </c>
      <c r="GZ56" s="204">
        <v>0</v>
      </c>
      <c r="HA56" t="s">
        <v>57</v>
      </c>
      <c r="HB56" s="3">
        <v>0</v>
      </c>
      <c r="HC56" s="202" t="str">
        <v>Magpies</v>
      </c>
      <c r="HD56" s="204">
        <v>0</v>
      </c>
    </row>
    <row r="57" spans="1:212" x14ac:dyDescent="0.3">
      <c r="A57" t="s">
        <v>63</v>
      </c>
      <c r="B57" s="3">
        <v>0</v>
      </c>
      <c r="C57" s="202" t="str">
        <v>Murer</v>
      </c>
      <c r="D57" s="203">
        <v>0</v>
      </c>
      <c r="E57" s="201" t="s">
        <v>53</v>
      </c>
      <c r="F57" s="3">
        <v>0</v>
      </c>
      <c r="G57" s="202" t="str">
        <v>Murer</v>
      </c>
      <c r="H57" s="204">
        <v>0</v>
      </c>
      <c r="I57" s="201" t="s">
        <v>62</v>
      </c>
      <c r="J57" s="3">
        <v>0</v>
      </c>
      <c r="K57" s="202" t="str">
        <v>Murer</v>
      </c>
      <c r="L57" s="204">
        <v>0</v>
      </c>
      <c r="M57" s="201" t="s">
        <v>61</v>
      </c>
      <c r="N57" s="3">
        <v>0</v>
      </c>
      <c r="O57" s="202" t="str">
        <v>Murer</v>
      </c>
      <c r="P57" s="204">
        <v>0</v>
      </c>
      <c r="Q57" t="s">
        <v>63</v>
      </c>
      <c r="R57" s="3">
        <v>0</v>
      </c>
      <c r="S57" s="202" t="str">
        <v>Murer</v>
      </c>
      <c r="T57" s="203">
        <v>0</v>
      </c>
      <c r="U57" s="201" t="s">
        <v>63</v>
      </c>
      <c r="V57" s="3">
        <v>0</v>
      </c>
      <c r="W57" s="202" t="str">
        <v>Murer</v>
      </c>
      <c r="X57" s="204">
        <v>0</v>
      </c>
      <c r="Y57" t="s">
        <v>63</v>
      </c>
      <c r="Z57" s="3">
        <v>0</v>
      </c>
      <c r="AA57" s="202" t="str">
        <v>Murer</v>
      </c>
      <c r="AB57" s="204">
        <v>0</v>
      </c>
      <c r="AC57" t="s">
        <v>63</v>
      </c>
      <c r="AD57" s="3">
        <v>0</v>
      </c>
      <c r="AE57" s="202" t="str">
        <v>Murer</v>
      </c>
      <c r="AF57" s="204">
        <v>0</v>
      </c>
      <c r="AG57" t="s">
        <v>63</v>
      </c>
      <c r="AH57" s="3">
        <v>0</v>
      </c>
      <c r="AI57" s="202" t="str">
        <v>Murer</v>
      </c>
      <c r="AJ57" s="203">
        <v>0</v>
      </c>
      <c r="AK57" s="201" t="s">
        <v>63</v>
      </c>
      <c r="AL57" s="3">
        <v>0</v>
      </c>
      <c r="AM57" s="202" t="str">
        <v>Murer</v>
      </c>
      <c r="AN57" s="204">
        <v>0</v>
      </c>
      <c r="AO57" t="s">
        <v>63</v>
      </c>
      <c r="AP57" s="3">
        <v>0</v>
      </c>
      <c r="AQ57" s="202" t="str">
        <v>Murer</v>
      </c>
      <c r="AR57" s="204">
        <v>0</v>
      </c>
      <c r="AS57" t="s">
        <v>63</v>
      </c>
      <c r="AT57" s="3">
        <v>0</v>
      </c>
      <c r="AU57" s="202" t="str">
        <v>Murer</v>
      </c>
      <c r="AV57" s="204">
        <v>0</v>
      </c>
      <c r="AW57" t="s">
        <v>63</v>
      </c>
      <c r="AX57" s="3">
        <v>0</v>
      </c>
      <c r="AY57" s="202" t="str">
        <v>Murer</v>
      </c>
      <c r="AZ57" s="203">
        <v>0</v>
      </c>
      <c r="BA57" s="201" t="s">
        <v>63</v>
      </c>
      <c r="BB57" s="3">
        <v>0</v>
      </c>
      <c r="BC57" s="202" t="str">
        <v>Murer</v>
      </c>
      <c r="BD57" s="204">
        <v>0</v>
      </c>
      <c r="BE57" t="s">
        <v>63</v>
      </c>
      <c r="BF57" s="3">
        <v>0</v>
      </c>
      <c r="BG57" s="202" t="str">
        <v>Murer</v>
      </c>
      <c r="BH57" s="204">
        <v>0</v>
      </c>
      <c r="BI57" t="s">
        <v>63</v>
      </c>
      <c r="BJ57" s="3">
        <v>0</v>
      </c>
      <c r="BK57" s="202" t="str">
        <v>Murer</v>
      </c>
      <c r="BL57" s="204">
        <v>0</v>
      </c>
      <c r="BM57" t="s">
        <v>63</v>
      </c>
      <c r="BN57" s="3">
        <v>0</v>
      </c>
      <c r="BO57" s="202" t="str">
        <v>Murer</v>
      </c>
      <c r="BP57" s="203">
        <v>0</v>
      </c>
      <c r="BQ57" s="201" t="s">
        <v>63</v>
      </c>
      <c r="BR57" s="3">
        <v>0</v>
      </c>
      <c r="BS57" s="202" t="str">
        <v>Murer</v>
      </c>
      <c r="BT57" s="204">
        <v>0</v>
      </c>
      <c r="BU57" t="s">
        <v>63</v>
      </c>
      <c r="BV57" s="3">
        <v>0</v>
      </c>
      <c r="BW57" s="202" t="str">
        <v>Murer</v>
      </c>
      <c r="BX57" s="204">
        <v>0</v>
      </c>
      <c r="BY57" t="s">
        <v>63</v>
      </c>
      <c r="BZ57" s="3">
        <v>0</v>
      </c>
      <c r="CA57" s="202" t="str">
        <v>Murer</v>
      </c>
      <c r="CB57" s="204">
        <v>0</v>
      </c>
      <c r="CC57" t="s">
        <v>63</v>
      </c>
      <c r="CD57" s="3">
        <v>0</v>
      </c>
      <c r="CE57" s="202" t="str">
        <v>Murer</v>
      </c>
      <c r="CF57" s="203">
        <v>0</v>
      </c>
      <c r="CG57" s="201" t="s">
        <v>63</v>
      </c>
      <c r="CH57" s="3">
        <v>0</v>
      </c>
      <c r="CI57" s="202" t="str">
        <v>Murer</v>
      </c>
      <c r="CJ57" s="204">
        <v>0</v>
      </c>
      <c r="CK57" t="s">
        <v>63</v>
      </c>
      <c r="CL57" s="3">
        <v>0</v>
      </c>
      <c r="CM57" s="202" t="str">
        <v>Murer</v>
      </c>
      <c r="CN57" s="204">
        <v>0</v>
      </c>
      <c r="CO57" t="s">
        <v>63</v>
      </c>
      <c r="CP57" s="3">
        <v>0</v>
      </c>
      <c r="CQ57" s="202" t="str">
        <v>Murer</v>
      </c>
      <c r="CR57" s="204">
        <v>0</v>
      </c>
      <c r="CS57" t="s">
        <v>63</v>
      </c>
      <c r="CT57" s="3">
        <v>0</v>
      </c>
      <c r="CU57" s="202" t="str">
        <v>Murer</v>
      </c>
      <c r="CV57" s="204">
        <v>0</v>
      </c>
      <c r="CW57" t="s">
        <v>63</v>
      </c>
      <c r="CX57" s="3">
        <v>0</v>
      </c>
      <c r="CY57" s="202" t="str">
        <v>Murer</v>
      </c>
      <c r="CZ57" s="204">
        <v>0</v>
      </c>
      <c r="DA57" t="s">
        <v>63</v>
      </c>
      <c r="DB57" s="3">
        <v>10</v>
      </c>
      <c r="DC57" s="202" t="str">
        <v>Murer</v>
      </c>
      <c r="DD57" s="204">
        <v>10</v>
      </c>
      <c r="DE57" t="s">
        <v>63</v>
      </c>
      <c r="DF57" s="3">
        <v>0</v>
      </c>
      <c r="DG57" s="202" t="str">
        <v>Murer</v>
      </c>
      <c r="DH57" s="203">
        <v>0</v>
      </c>
      <c r="DI57" s="201" t="s">
        <v>63</v>
      </c>
      <c r="DJ57" s="3">
        <v>0</v>
      </c>
      <c r="DK57" s="202" t="str">
        <v>Murer</v>
      </c>
      <c r="DL57" s="204">
        <v>0</v>
      </c>
      <c r="DM57" t="s">
        <v>63</v>
      </c>
      <c r="DN57" s="3">
        <v>0</v>
      </c>
      <c r="DO57" s="202" t="str">
        <v>Murer</v>
      </c>
      <c r="DP57" s="204">
        <v>0</v>
      </c>
      <c r="DQ57" t="s">
        <v>63</v>
      </c>
      <c r="DR57" s="3">
        <v>0</v>
      </c>
      <c r="DS57" s="202" t="str">
        <v>Murer</v>
      </c>
      <c r="DT57" s="204">
        <v>0</v>
      </c>
      <c r="DU57" t="s">
        <v>63</v>
      </c>
      <c r="DV57" s="3">
        <v>0</v>
      </c>
      <c r="DW57" s="202" t="str">
        <v>Murer</v>
      </c>
      <c r="DX57" s="203">
        <v>0</v>
      </c>
      <c r="DY57" s="201" t="s">
        <v>63</v>
      </c>
      <c r="DZ57" s="3">
        <v>0</v>
      </c>
      <c r="EA57" s="202" t="str">
        <v>Murer</v>
      </c>
      <c r="EB57" s="204">
        <v>0</v>
      </c>
      <c r="EC57" t="s">
        <v>63</v>
      </c>
      <c r="ED57" s="3">
        <v>0</v>
      </c>
      <c r="EE57" s="202" t="str">
        <v>Murer</v>
      </c>
      <c r="EF57" s="204">
        <v>0</v>
      </c>
      <c r="EG57" t="s">
        <v>63</v>
      </c>
      <c r="EH57" s="3">
        <v>0</v>
      </c>
      <c r="EI57" s="202" t="str">
        <v>Murer</v>
      </c>
      <c r="EJ57" s="204">
        <v>0</v>
      </c>
      <c r="EK57" t="s">
        <v>63</v>
      </c>
      <c r="EL57" s="3">
        <v>0</v>
      </c>
      <c r="EM57" s="202" t="str">
        <v>Murer</v>
      </c>
      <c r="EN57" s="203">
        <v>0</v>
      </c>
      <c r="EO57" s="201" t="s">
        <v>63</v>
      </c>
      <c r="EP57" s="3">
        <v>0</v>
      </c>
      <c r="EQ57" s="202" t="str">
        <v>Murer</v>
      </c>
      <c r="ER57" s="204">
        <v>0</v>
      </c>
      <c r="ES57" t="s">
        <v>63</v>
      </c>
      <c r="ET57" s="3">
        <v>0</v>
      </c>
      <c r="EU57" s="202" t="str">
        <v>Murer</v>
      </c>
      <c r="EV57" s="204">
        <v>0</v>
      </c>
      <c r="EW57" t="s">
        <v>63</v>
      </c>
      <c r="EX57" s="3">
        <v>0</v>
      </c>
      <c r="EY57" s="202" t="str">
        <v>Murer</v>
      </c>
      <c r="EZ57" s="204">
        <v>0</v>
      </c>
      <c r="FA57" t="s">
        <v>63</v>
      </c>
      <c r="FB57" s="3">
        <v>0</v>
      </c>
      <c r="FC57" s="202" t="str">
        <v>Murer</v>
      </c>
      <c r="FD57" s="203">
        <v>0</v>
      </c>
      <c r="FE57" s="201" t="s">
        <v>63</v>
      </c>
      <c r="FF57" s="3">
        <v>0</v>
      </c>
      <c r="FG57" s="202" t="str">
        <v>Murer</v>
      </c>
      <c r="FH57" s="204">
        <v>0</v>
      </c>
      <c r="FI57" t="s">
        <v>63</v>
      </c>
      <c r="FJ57" s="3">
        <v>0</v>
      </c>
      <c r="FK57" s="202" t="str">
        <v>Murer</v>
      </c>
      <c r="FL57" s="204">
        <v>0</v>
      </c>
      <c r="FM57" t="s">
        <v>63</v>
      </c>
      <c r="FN57" s="3">
        <v>0</v>
      </c>
      <c r="FO57" s="202" t="str">
        <v>Murer</v>
      </c>
      <c r="FP57" s="204">
        <v>0</v>
      </c>
      <c r="FQ57" t="s">
        <v>63</v>
      </c>
      <c r="FR57" s="3">
        <v>0</v>
      </c>
      <c r="FS57" s="202" t="str">
        <v>Murer</v>
      </c>
      <c r="FT57" s="203">
        <v>0</v>
      </c>
      <c r="FU57" s="201" t="s">
        <v>63</v>
      </c>
      <c r="FV57" s="3">
        <v>0</v>
      </c>
      <c r="FW57" s="202" t="str">
        <v>Murer</v>
      </c>
      <c r="FX57" s="204">
        <v>0</v>
      </c>
      <c r="FY57" t="s">
        <v>63</v>
      </c>
      <c r="FZ57" s="3">
        <v>0</v>
      </c>
      <c r="GA57" s="202" t="str">
        <v>Murer</v>
      </c>
      <c r="GB57" s="204">
        <v>0</v>
      </c>
      <c r="GC57" t="s">
        <v>63</v>
      </c>
      <c r="GD57" s="3">
        <v>0</v>
      </c>
      <c r="GE57" s="202" t="str">
        <v>Murer</v>
      </c>
      <c r="GF57" s="204">
        <v>0</v>
      </c>
      <c r="GG57" t="s">
        <v>63</v>
      </c>
      <c r="GH57" s="3">
        <v>0</v>
      </c>
      <c r="GI57" s="202" t="str">
        <v>Murer</v>
      </c>
      <c r="GJ57" s="203">
        <v>0</v>
      </c>
      <c r="GK57" s="201" t="s">
        <v>63</v>
      </c>
      <c r="GL57" s="3">
        <v>0</v>
      </c>
      <c r="GM57" s="202" t="str">
        <v>Murer</v>
      </c>
      <c r="GN57" s="204">
        <v>0</v>
      </c>
      <c r="GO57" t="s">
        <v>63</v>
      </c>
      <c r="GP57" s="3">
        <v>0</v>
      </c>
      <c r="GQ57" s="202" t="str">
        <v>Murer</v>
      </c>
      <c r="GR57" s="204">
        <v>0</v>
      </c>
      <c r="GS57" t="s">
        <v>63</v>
      </c>
      <c r="GT57" s="3">
        <v>0</v>
      </c>
      <c r="GU57" s="202" t="str">
        <v>Murer</v>
      </c>
      <c r="GV57" s="204">
        <v>0</v>
      </c>
      <c r="GW57" t="s">
        <v>63</v>
      </c>
      <c r="GX57" s="3">
        <v>0</v>
      </c>
      <c r="GY57" s="202" t="str">
        <v>Murer</v>
      </c>
      <c r="GZ57" s="204">
        <v>0</v>
      </c>
      <c r="HA57" t="s">
        <v>63</v>
      </c>
      <c r="HB57" s="3">
        <v>0</v>
      </c>
      <c r="HC57" s="202" t="str">
        <v>Murer</v>
      </c>
      <c r="HD57" s="204">
        <v>0</v>
      </c>
    </row>
    <row r="58" spans="1:212" x14ac:dyDescent="0.3">
      <c r="A58" t="s">
        <v>55</v>
      </c>
      <c r="B58" s="3">
        <v>0</v>
      </c>
      <c r="C58" s="202" t="str">
        <v>Nemelig</v>
      </c>
      <c r="D58" s="203">
        <v>0</v>
      </c>
      <c r="E58" s="201" t="s">
        <v>57</v>
      </c>
      <c r="F58" s="3">
        <v>0</v>
      </c>
      <c r="G58" s="202" t="str">
        <v>Nemelig</v>
      </c>
      <c r="H58" s="204">
        <v>0</v>
      </c>
      <c r="I58" s="201" t="s">
        <v>53</v>
      </c>
      <c r="J58" s="3">
        <v>4</v>
      </c>
      <c r="K58" s="202" t="str">
        <v>Nemelig</v>
      </c>
      <c r="L58" s="204">
        <v>0</v>
      </c>
      <c r="M58" s="201" t="s">
        <v>63</v>
      </c>
      <c r="N58" s="3">
        <v>0</v>
      </c>
      <c r="O58" s="202" t="str">
        <v>Nemelig</v>
      </c>
      <c r="P58" s="204">
        <v>10</v>
      </c>
      <c r="Q58" t="s">
        <v>55</v>
      </c>
      <c r="R58" s="3">
        <v>0</v>
      </c>
      <c r="S58" s="202" t="str">
        <v>Nemelig</v>
      </c>
      <c r="T58" s="203">
        <v>0</v>
      </c>
      <c r="U58" s="201" t="s">
        <v>55</v>
      </c>
      <c r="V58" s="3">
        <v>0</v>
      </c>
      <c r="W58" s="202" t="str">
        <v>Nemelig</v>
      </c>
      <c r="X58" s="204">
        <v>0</v>
      </c>
      <c r="Y58" t="s">
        <v>55</v>
      </c>
      <c r="Z58" s="3">
        <v>0</v>
      </c>
      <c r="AA58" s="202" t="str">
        <v>Nemelig</v>
      </c>
      <c r="AB58" s="204">
        <v>0</v>
      </c>
      <c r="AC58" t="s">
        <v>55</v>
      </c>
      <c r="AD58" s="3">
        <v>10</v>
      </c>
      <c r="AE58" s="202" t="str">
        <v>Nemelig</v>
      </c>
      <c r="AF58" s="204">
        <v>10</v>
      </c>
      <c r="AG58" t="s">
        <v>55</v>
      </c>
      <c r="AH58" s="3">
        <v>0</v>
      </c>
      <c r="AI58" s="202" t="str">
        <v>Nemelig</v>
      </c>
      <c r="AJ58" s="203">
        <v>0</v>
      </c>
      <c r="AK58" s="201" t="s">
        <v>55</v>
      </c>
      <c r="AL58" s="3">
        <v>0</v>
      </c>
      <c r="AM58" s="202" t="str">
        <v>Nemelig</v>
      </c>
      <c r="AN58" s="204">
        <v>0</v>
      </c>
      <c r="AO58" t="s">
        <v>55</v>
      </c>
      <c r="AP58" s="3">
        <v>0</v>
      </c>
      <c r="AQ58" s="202" t="str">
        <v>Nemelig</v>
      </c>
      <c r="AR58" s="204">
        <v>0</v>
      </c>
      <c r="AS58" t="s">
        <v>55</v>
      </c>
      <c r="AT58" s="3">
        <v>0</v>
      </c>
      <c r="AU58" s="202" t="str">
        <v>Nemelig</v>
      </c>
      <c r="AV58" s="204">
        <v>0</v>
      </c>
      <c r="AW58" t="s">
        <v>55</v>
      </c>
      <c r="AX58" s="3">
        <v>0</v>
      </c>
      <c r="AY58" s="202" t="str">
        <v>Nemelig</v>
      </c>
      <c r="AZ58" s="203">
        <v>0</v>
      </c>
      <c r="BA58" s="201" t="s">
        <v>55</v>
      </c>
      <c r="BB58" s="3">
        <v>0</v>
      </c>
      <c r="BC58" s="202" t="str">
        <v>Nemelig</v>
      </c>
      <c r="BD58" s="204">
        <v>0</v>
      </c>
      <c r="BE58" t="s">
        <v>55</v>
      </c>
      <c r="BF58" s="3">
        <v>0</v>
      </c>
      <c r="BG58" s="202" t="str">
        <v>Nemelig</v>
      </c>
      <c r="BH58" s="204">
        <v>0</v>
      </c>
      <c r="BI58" t="s">
        <v>55</v>
      </c>
      <c r="BJ58" s="3">
        <v>10</v>
      </c>
      <c r="BK58" s="202" t="str">
        <v>Nemelig</v>
      </c>
      <c r="BL58" s="204">
        <v>10</v>
      </c>
      <c r="BM58" t="s">
        <v>55</v>
      </c>
      <c r="BN58" s="3">
        <v>0</v>
      </c>
      <c r="BO58" s="202" t="str">
        <v>Nemelig</v>
      </c>
      <c r="BP58" s="203">
        <v>0</v>
      </c>
      <c r="BQ58" s="201" t="s">
        <v>55</v>
      </c>
      <c r="BR58" s="3">
        <v>0</v>
      </c>
      <c r="BS58" s="202" t="str">
        <v>Nemelig</v>
      </c>
      <c r="BT58" s="204">
        <v>0</v>
      </c>
      <c r="BU58" t="s">
        <v>55</v>
      </c>
      <c r="BV58" s="3">
        <v>0</v>
      </c>
      <c r="BW58" s="202" t="str">
        <v>Nemelig</v>
      </c>
      <c r="BX58" s="204">
        <v>0</v>
      </c>
      <c r="BY58" t="s">
        <v>55</v>
      </c>
      <c r="BZ58" s="3">
        <v>0</v>
      </c>
      <c r="CA58" s="202" t="str">
        <v>Nemelig</v>
      </c>
      <c r="CB58" s="204">
        <v>0</v>
      </c>
      <c r="CC58" t="s">
        <v>55</v>
      </c>
      <c r="CD58" s="3">
        <v>0</v>
      </c>
      <c r="CE58" s="202" t="str">
        <v>Nemelig</v>
      </c>
      <c r="CF58" s="203">
        <v>0</v>
      </c>
      <c r="CG58" s="201" t="s">
        <v>55</v>
      </c>
      <c r="CH58" s="3">
        <v>0</v>
      </c>
      <c r="CI58" s="202" t="str">
        <v>Nemelig</v>
      </c>
      <c r="CJ58" s="204">
        <v>0</v>
      </c>
      <c r="CK58" t="s">
        <v>55</v>
      </c>
      <c r="CL58" s="3">
        <v>0</v>
      </c>
      <c r="CM58" s="202" t="str">
        <v>Nemelig</v>
      </c>
      <c r="CN58" s="204">
        <v>0</v>
      </c>
      <c r="CO58" t="s">
        <v>55</v>
      </c>
      <c r="CP58" s="3">
        <v>0</v>
      </c>
      <c r="CQ58" s="202" t="str">
        <v>Nemelig</v>
      </c>
      <c r="CR58" s="204">
        <v>0</v>
      </c>
      <c r="CS58" t="s">
        <v>55</v>
      </c>
      <c r="CT58" s="3">
        <v>0</v>
      </c>
      <c r="CU58" s="202" t="str">
        <v>Nemelig</v>
      </c>
      <c r="CV58" s="204">
        <v>0</v>
      </c>
      <c r="CW58" t="s">
        <v>55</v>
      </c>
      <c r="CX58" s="3">
        <v>0</v>
      </c>
      <c r="CY58" s="202" t="str">
        <v>Nemelig</v>
      </c>
      <c r="CZ58" s="204">
        <v>0</v>
      </c>
      <c r="DA58" t="s">
        <v>55</v>
      </c>
      <c r="DB58" s="3">
        <v>10</v>
      </c>
      <c r="DC58" s="202" t="str">
        <v>Nemelig</v>
      </c>
      <c r="DD58" s="204">
        <v>10</v>
      </c>
      <c r="DE58" t="s">
        <v>55</v>
      </c>
      <c r="DF58" s="3">
        <v>0</v>
      </c>
      <c r="DG58" s="202" t="str">
        <v>Nemelig</v>
      </c>
      <c r="DH58" s="203">
        <v>0</v>
      </c>
      <c r="DI58" s="201" t="s">
        <v>55</v>
      </c>
      <c r="DJ58" s="3">
        <v>0</v>
      </c>
      <c r="DK58" s="202" t="str">
        <v>Nemelig</v>
      </c>
      <c r="DL58" s="204">
        <v>0</v>
      </c>
      <c r="DM58" t="s">
        <v>55</v>
      </c>
      <c r="DN58" s="3">
        <v>0</v>
      </c>
      <c r="DO58" s="202" t="str">
        <v>Nemelig</v>
      </c>
      <c r="DP58" s="204">
        <v>0</v>
      </c>
      <c r="DQ58" t="s">
        <v>55</v>
      </c>
      <c r="DR58" s="3">
        <v>0</v>
      </c>
      <c r="DS58" s="202" t="str">
        <v>Nemelig</v>
      </c>
      <c r="DT58" s="204">
        <v>0</v>
      </c>
      <c r="DU58" t="s">
        <v>55</v>
      </c>
      <c r="DV58" s="3">
        <v>0</v>
      </c>
      <c r="DW58" s="202" t="str">
        <v>Nemelig</v>
      </c>
      <c r="DX58" s="203">
        <v>0</v>
      </c>
      <c r="DY58" s="201" t="s">
        <v>55</v>
      </c>
      <c r="DZ58" s="3">
        <v>0</v>
      </c>
      <c r="EA58" s="202" t="str">
        <v>Nemelig</v>
      </c>
      <c r="EB58" s="204">
        <v>0</v>
      </c>
      <c r="EC58" t="s">
        <v>55</v>
      </c>
      <c r="ED58" s="3">
        <v>0</v>
      </c>
      <c r="EE58" s="202" t="str">
        <v>Nemelig</v>
      </c>
      <c r="EF58" s="204">
        <v>0</v>
      </c>
      <c r="EG58" t="s">
        <v>55</v>
      </c>
      <c r="EH58" s="3">
        <v>0</v>
      </c>
      <c r="EI58" s="202" t="str">
        <v>Nemelig</v>
      </c>
      <c r="EJ58" s="204">
        <v>0</v>
      </c>
      <c r="EK58" t="s">
        <v>55</v>
      </c>
      <c r="EL58" s="3">
        <v>0</v>
      </c>
      <c r="EM58" s="202" t="str">
        <v>Nemelig</v>
      </c>
      <c r="EN58" s="203">
        <v>0</v>
      </c>
      <c r="EO58" s="201" t="s">
        <v>55</v>
      </c>
      <c r="EP58" s="3">
        <v>0</v>
      </c>
      <c r="EQ58" s="202" t="str">
        <v>Nemelig</v>
      </c>
      <c r="ER58" s="204">
        <v>0</v>
      </c>
      <c r="ES58" t="s">
        <v>55</v>
      </c>
      <c r="ET58" s="3">
        <v>0</v>
      </c>
      <c r="EU58" s="202" t="str">
        <v>Nemelig</v>
      </c>
      <c r="EV58" s="204">
        <v>0</v>
      </c>
      <c r="EW58" t="s">
        <v>55</v>
      </c>
      <c r="EX58" s="3">
        <v>0</v>
      </c>
      <c r="EY58" s="202" t="str">
        <v>Nemelig</v>
      </c>
      <c r="EZ58" s="204">
        <v>0</v>
      </c>
      <c r="FA58" t="s">
        <v>55</v>
      </c>
      <c r="FB58" s="3">
        <v>0</v>
      </c>
      <c r="FC58" s="202" t="str">
        <v>Nemelig</v>
      </c>
      <c r="FD58" s="203">
        <v>0</v>
      </c>
      <c r="FE58" s="201" t="s">
        <v>55</v>
      </c>
      <c r="FF58" s="3">
        <v>0</v>
      </c>
      <c r="FG58" s="202" t="str">
        <v>Nemelig</v>
      </c>
      <c r="FH58" s="204">
        <v>0</v>
      </c>
      <c r="FI58" t="s">
        <v>55</v>
      </c>
      <c r="FJ58" s="3">
        <v>0</v>
      </c>
      <c r="FK58" s="202" t="str">
        <v>Nemelig</v>
      </c>
      <c r="FL58" s="204">
        <v>0</v>
      </c>
      <c r="FM58" t="s">
        <v>55</v>
      </c>
      <c r="FN58" s="3">
        <v>0</v>
      </c>
      <c r="FO58" s="202" t="str">
        <v>Nemelig</v>
      </c>
      <c r="FP58" s="204">
        <v>0</v>
      </c>
      <c r="FQ58" t="s">
        <v>55</v>
      </c>
      <c r="FR58" s="3">
        <v>0</v>
      </c>
      <c r="FS58" s="202" t="str">
        <v>Nemelig</v>
      </c>
      <c r="FT58" s="203">
        <v>0</v>
      </c>
      <c r="FU58" s="201" t="s">
        <v>55</v>
      </c>
      <c r="FV58" s="3">
        <v>0</v>
      </c>
      <c r="FW58" s="202" t="str">
        <v>Nemelig</v>
      </c>
      <c r="FX58" s="204">
        <v>0</v>
      </c>
      <c r="FY58" t="s">
        <v>55</v>
      </c>
      <c r="FZ58" s="3">
        <v>0</v>
      </c>
      <c r="GA58" s="202" t="str">
        <v>Nemelig</v>
      </c>
      <c r="GB58" s="204">
        <v>0</v>
      </c>
      <c r="GC58" t="s">
        <v>55</v>
      </c>
      <c r="GD58" s="3">
        <v>0</v>
      </c>
      <c r="GE58" s="202" t="str">
        <v>Nemelig</v>
      </c>
      <c r="GF58" s="204">
        <v>0</v>
      </c>
      <c r="GG58" t="s">
        <v>55</v>
      </c>
      <c r="GH58" s="3">
        <v>0</v>
      </c>
      <c r="GI58" s="202" t="str">
        <v>Nemelig</v>
      </c>
      <c r="GJ58" s="203">
        <v>0</v>
      </c>
      <c r="GK58" s="201" t="s">
        <v>55</v>
      </c>
      <c r="GL58" s="3">
        <v>0</v>
      </c>
      <c r="GM58" s="202" t="str">
        <v>Nemelig</v>
      </c>
      <c r="GN58" s="204">
        <v>0</v>
      </c>
      <c r="GO58" t="s">
        <v>55</v>
      </c>
      <c r="GP58" s="3">
        <v>0</v>
      </c>
      <c r="GQ58" s="202" t="str">
        <v>Nemelig</v>
      </c>
      <c r="GR58" s="204">
        <v>0</v>
      </c>
      <c r="GS58" t="s">
        <v>55</v>
      </c>
      <c r="GT58" s="3">
        <v>0</v>
      </c>
      <c r="GU58" s="202" t="str">
        <v>Nemelig</v>
      </c>
      <c r="GV58" s="204">
        <v>0</v>
      </c>
      <c r="GW58" t="s">
        <v>55</v>
      </c>
      <c r="GX58" s="3">
        <v>0</v>
      </c>
      <c r="GY58" s="202" t="str">
        <v>Nemelig</v>
      </c>
      <c r="GZ58" s="204">
        <v>0</v>
      </c>
      <c r="HA58" t="s">
        <v>55</v>
      </c>
      <c r="HB58" s="3">
        <v>0</v>
      </c>
      <c r="HC58" s="202" t="str">
        <v>Nemelig</v>
      </c>
      <c r="HD58" s="204">
        <v>0</v>
      </c>
    </row>
    <row r="59" spans="1:212" x14ac:dyDescent="0.3">
      <c r="A59" t="s">
        <v>54</v>
      </c>
      <c r="B59" s="3">
        <v>0</v>
      </c>
      <c r="C59" s="202" t="str">
        <v>Nuser</v>
      </c>
      <c r="D59" s="203">
        <v>0</v>
      </c>
      <c r="E59" s="201" t="s">
        <v>63</v>
      </c>
      <c r="F59" s="3">
        <v>0</v>
      </c>
      <c r="G59" s="202" t="str">
        <v>Nuser</v>
      </c>
      <c r="H59" s="204">
        <v>0</v>
      </c>
      <c r="I59" s="201" t="s">
        <v>51</v>
      </c>
      <c r="J59" s="3">
        <v>0</v>
      </c>
      <c r="K59" s="202" t="str">
        <v>Nuser</v>
      </c>
      <c r="L59" s="204">
        <v>0</v>
      </c>
      <c r="M59" s="201" t="s">
        <v>51</v>
      </c>
      <c r="N59" s="3">
        <v>0</v>
      </c>
      <c r="O59" s="202" t="str">
        <v>Nuser</v>
      </c>
      <c r="P59" s="204">
        <v>0</v>
      </c>
      <c r="Q59" t="s">
        <v>54</v>
      </c>
      <c r="R59" s="3">
        <v>0</v>
      </c>
      <c r="S59" s="202" t="str">
        <v>Nuser</v>
      </c>
      <c r="T59" s="203">
        <v>0</v>
      </c>
      <c r="U59" s="201" t="s">
        <v>54</v>
      </c>
      <c r="V59" s="3">
        <v>0</v>
      </c>
      <c r="W59" s="202" t="str">
        <v>Nuser</v>
      </c>
      <c r="X59" s="204">
        <v>0</v>
      </c>
      <c r="Y59" t="s">
        <v>54</v>
      </c>
      <c r="Z59" s="3">
        <v>0</v>
      </c>
      <c r="AA59" s="202" t="str">
        <v>Nuser</v>
      </c>
      <c r="AB59" s="204">
        <v>0</v>
      </c>
      <c r="AC59" t="s">
        <v>54</v>
      </c>
      <c r="AD59" s="3">
        <v>0</v>
      </c>
      <c r="AE59" s="202" t="str">
        <v>Nuser</v>
      </c>
      <c r="AF59" s="204">
        <v>0</v>
      </c>
      <c r="AG59" t="s">
        <v>54</v>
      </c>
      <c r="AH59" s="3">
        <v>0</v>
      </c>
      <c r="AI59" s="202" t="str">
        <v>Nuser</v>
      </c>
      <c r="AJ59" s="203">
        <v>0</v>
      </c>
      <c r="AK59" s="201" t="s">
        <v>54</v>
      </c>
      <c r="AL59" s="3">
        <v>0</v>
      </c>
      <c r="AM59" s="202" t="str">
        <v>Nuser</v>
      </c>
      <c r="AN59" s="204">
        <v>0</v>
      </c>
      <c r="AO59" t="s">
        <v>54</v>
      </c>
      <c r="AP59" s="3">
        <v>10</v>
      </c>
      <c r="AQ59" s="202" t="str">
        <v>Nuser</v>
      </c>
      <c r="AR59" s="204">
        <v>10</v>
      </c>
      <c r="AS59" t="s">
        <v>54</v>
      </c>
      <c r="AT59" s="3">
        <v>0</v>
      </c>
      <c r="AU59" s="202" t="str">
        <v>Nuser</v>
      </c>
      <c r="AV59" s="204">
        <v>0</v>
      </c>
      <c r="AW59" t="s">
        <v>54</v>
      </c>
      <c r="AX59" s="3">
        <v>0</v>
      </c>
      <c r="AY59" s="202" t="str">
        <v>Nuser</v>
      </c>
      <c r="AZ59" s="203">
        <v>0</v>
      </c>
      <c r="BA59" s="201" t="s">
        <v>54</v>
      </c>
      <c r="BB59" s="3">
        <v>0</v>
      </c>
      <c r="BC59" s="202" t="str">
        <v>Nuser</v>
      </c>
      <c r="BD59" s="204">
        <v>0</v>
      </c>
      <c r="BE59" t="s">
        <v>54</v>
      </c>
      <c r="BF59" s="3">
        <v>0</v>
      </c>
      <c r="BG59" s="202" t="str">
        <v>Nuser</v>
      </c>
      <c r="BH59" s="204">
        <v>0</v>
      </c>
      <c r="BI59" t="s">
        <v>54</v>
      </c>
      <c r="BJ59" s="3">
        <v>0</v>
      </c>
      <c r="BK59" s="202" t="str">
        <v>Nuser</v>
      </c>
      <c r="BL59" s="204">
        <v>0</v>
      </c>
      <c r="BM59" t="s">
        <v>54</v>
      </c>
      <c r="BN59" s="3">
        <v>0</v>
      </c>
      <c r="BO59" s="202" t="str">
        <v>Nuser</v>
      </c>
      <c r="BP59" s="203">
        <v>0</v>
      </c>
      <c r="BQ59" s="201" t="s">
        <v>54</v>
      </c>
      <c r="BR59" s="3">
        <v>0</v>
      </c>
      <c r="BS59" s="202" t="str">
        <v>Nuser</v>
      </c>
      <c r="BT59" s="204">
        <v>0</v>
      </c>
      <c r="BU59" t="s">
        <v>54</v>
      </c>
      <c r="BV59" s="3">
        <v>0</v>
      </c>
      <c r="BW59" s="202" t="str">
        <v>Nuser</v>
      </c>
      <c r="BX59" s="204">
        <v>0</v>
      </c>
      <c r="BY59" t="s">
        <v>54</v>
      </c>
      <c r="BZ59" s="3">
        <v>0</v>
      </c>
      <c r="CA59" s="202" t="str">
        <v>Nuser</v>
      </c>
      <c r="CB59" s="204">
        <v>0</v>
      </c>
      <c r="CC59" t="s">
        <v>54</v>
      </c>
      <c r="CD59" s="3">
        <v>0</v>
      </c>
      <c r="CE59" s="202" t="str">
        <v>Nuser</v>
      </c>
      <c r="CF59" s="203">
        <v>0</v>
      </c>
      <c r="CG59" s="201" t="s">
        <v>54</v>
      </c>
      <c r="CH59" s="3">
        <v>0</v>
      </c>
      <c r="CI59" s="202" t="str">
        <v>Nuser</v>
      </c>
      <c r="CJ59" s="204">
        <v>0</v>
      </c>
      <c r="CK59" t="s">
        <v>54</v>
      </c>
      <c r="CL59" s="3">
        <v>0</v>
      </c>
      <c r="CM59" s="202" t="str">
        <v>Nuser</v>
      </c>
      <c r="CN59" s="204">
        <v>0</v>
      </c>
      <c r="CO59" t="s">
        <v>54</v>
      </c>
      <c r="CP59" s="3">
        <v>0</v>
      </c>
      <c r="CQ59" s="202" t="str">
        <v>Nuser</v>
      </c>
      <c r="CR59" s="204">
        <v>0</v>
      </c>
      <c r="CS59" t="s">
        <v>54</v>
      </c>
      <c r="CT59" s="3">
        <v>0</v>
      </c>
      <c r="CU59" s="202" t="str">
        <v>Nuser</v>
      </c>
      <c r="CV59" s="204">
        <v>0</v>
      </c>
      <c r="CW59" t="s">
        <v>54</v>
      </c>
      <c r="CX59" s="3">
        <v>0</v>
      </c>
      <c r="CY59" s="202" t="str">
        <v>Nuser</v>
      </c>
      <c r="CZ59" s="204">
        <v>0</v>
      </c>
      <c r="DA59" t="s">
        <v>54</v>
      </c>
      <c r="DB59" s="3">
        <v>10</v>
      </c>
      <c r="DC59" s="202" t="str">
        <v>Nuser</v>
      </c>
      <c r="DD59" s="204">
        <v>10</v>
      </c>
      <c r="DE59" t="s">
        <v>54</v>
      </c>
      <c r="DF59" s="3">
        <v>0</v>
      </c>
      <c r="DG59" s="202" t="str">
        <v>Nuser</v>
      </c>
      <c r="DH59" s="203">
        <v>0</v>
      </c>
      <c r="DI59" s="201" t="s">
        <v>54</v>
      </c>
      <c r="DJ59" s="3">
        <v>0</v>
      </c>
      <c r="DK59" s="202" t="str">
        <v>Nuser</v>
      </c>
      <c r="DL59" s="204">
        <v>0</v>
      </c>
      <c r="DM59" t="s">
        <v>54</v>
      </c>
      <c r="DN59" s="3">
        <v>0</v>
      </c>
      <c r="DO59" s="202" t="str">
        <v>Nuser</v>
      </c>
      <c r="DP59" s="204">
        <v>0</v>
      </c>
      <c r="DQ59" t="s">
        <v>54</v>
      </c>
      <c r="DR59" s="3">
        <v>0</v>
      </c>
      <c r="DS59" s="202" t="str">
        <v>Nuser</v>
      </c>
      <c r="DT59" s="204">
        <v>0</v>
      </c>
      <c r="DU59" t="s">
        <v>54</v>
      </c>
      <c r="DV59" s="3">
        <v>0</v>
      </c>
      <c r="DW59" s="202" t="str">
        <v>Nuser</v>
      </c>
      <c r="DX59" s="203">
        <v>0</v>
      </c>
      <c r="DY59" s="201" t="s">
        <v>54</v>
      </c>
      <c r="DZ59" s="3">
        <v>0</v>
      </c>
      <c r="EA59" s="202" t="str">
        <v>Nuser</v>
      </c>
      <c r="EB59" s="204">
        <v>0</v>
      </c>
      <c r="EC59" t="s">
        <v>54</v>
      </c>
      <c r="ED59" s="3">
        <v>0</v>
      </c>
      <c r="EE59" s="202" t="str">
        <v>Nuser</v>
      </c>
      <c r="EF59" s="204">
        <v>0</v>
      </c>
      <c r="EG59" t="s">
        <v>54</v>
      </c>
      <c r="EH59" s="3">
        <v>0</v>
      </c>
      <c r="EI59" s="202" t="str">
        <v>Nuser</v>
      </c>
      <c r="EJ59" s="204">
        <v>0</v>
      </c>
      <c r="EK59" t="s">
        <v>54</v>
      </c>
      <c r="EL59" s="3">
        <v>0</v>
      </c>
      <c r="EM59" s="202" t="str">
        <v>Nuser</v>
      </c>
      <c r="EN59" s="203">
        <v>0</v>
      </c>
      <c r="EO59" s="201" t="s">
        <v>54</v>
      </c>
      <c r="EP59" s="3">
        <v>0</v>
      </c>
      <c r="EQ59" s="202" t="str">
        <v>Nuser</v>
      </c>
      <c r="ER59" s="204">
        <v>0</v>
      </c>
      <c r="ES59" t="s">
        <v>54</v>
      </c>
      <c r="ET59" s="3">
        <v>0</v>
      </c>
      <c r="EU59" s="202" t="str">
        <v>Nuser</v>
      </c>
      <c r="EV59" s="204">
        <v>0</v>
      </c>
      <c r="EW59" t="s">
        <v>54</v>
      </c>
      <c r="EX59" s="3">
        <v>0</v>
      </c>
      <c r="EY59" s="202" t="str">
        <v>Nuser</v>
      </c>
      <c r="EZ59" s="204">
        <v>0</v>
      </c>
      <c r="FA59" t="s">
        <v>54</v>
      </c>
      <c r="FB59" s="3">
        <v>0</v>
      </c>
      <c r="FC59" s="202" t="str">
        <v>Nuser</v>
      </c>
      <c r="FD59" s="203">
        <v>0</v>
      </c>
      <c r="FE59" s="201" t="s">
        <v>54</v>
      </c>
      <c r="FF59" s="3">
        <v>0</v>
      </c>
      <c r="FG59" s="202" t="str">
        <v>Nuser</v>
      </c>
      <c r="FH59" s="204">
        <v>0</v>
      </c>
      <c r="FI59" t="s">
        <v>54</v>
      </c>
      <c r="FJ59" s="3">
        <v>0</v>
      </c>
      <c r="FK59" s="202" t="str">
        <v>Nuser</v>
      </c>
      <c r="FL59" s="204">
        <v>0</v>
      </c>
      <c r="FM59" t="s">
        <v>54</v>
      </c>
      <c r="FN59" s="3">
        <v>0</v>
      </c>
      <c r="FO59" s="202" t="str">
        <v>Nuser</v>
      </c>
      <c r="FP59" s="204">
        <v>0</v>
      </c>
      <c r="FQ59" t="s">
        <v>54</v>
      </c>
      <c r="FR59" s="3">
        <v>0</v>
      </c>
      <c r="FS59" s="202" t="str">
        <v>Nuser</v>
      </c>
      <c r="FT59" s="203">
        <v>0</v>
      </c>
      <c r="FU59" s="201" t="s">
        <v>54</v>
      </c>
      <c r="FV59" s="3">
        <v>0</v>
      </c>
      <c r="FW59" s="202" t="str">
        <v>Nuser</v>
      </c>
      <c r="FX59" s="204">
        <v>0</v>
      </c>
      <c r="FY59" t="s">
        <v>54</v>
      </c>
      <c r="FZ59" s="3">
        <v>0</v>
      </c>
      <c r="GA59" s="202" t="str">
        <v>Nuser</v>
      </c>
      <c r="GB59" s="204">
        <v>0</v>
      </c>
      <c r="GC59" t="s">
        <v>54</v>
      </c>
      <c r="GD59" s="3">
        <v>0</v>
      </c>
      <c r="GE59" s="202" t="str">
        <v>Nuser</v>
      </c>
      <c r="GF59" s="204">
        <v>0</v>
      </c>
      <c r="GG59" t="s">
        <v>54</v>
      </c>
      <c r="GH59" s="3">
        <v>0</v>
      </c>
      <c r="GI59" s="202" t="str">
        <v>Nuser</v>
      </c>
      <c r="GJ59" s="203">
        <v>0</v>
      </c>
      <c r="GK59" s="201" t="s">
        <v>54</v>
      </c>
      <c r="GL59" s="3">
        <v>0</v>
      </c>
      <c r="GM59" s="202" t="str">
        <v>Nuser</v>
      </c>
      <c r="GN59" s="204">
        <v>0</v>
      </c>
      <c r="GO59" t="s">
        <v>54</v>
      </c>
      <c r="GP59" s="3">
        <v>0</v>
      </c>
      <c r="GQ59" s="202" t="str">
        <v>Nuser</v>
      </c>
      <c r="GR59" s="204">
        <v>0</v>
      </c>
      <c r="GS59" t="s">
        <v>54</v>
      </c>
      <c r="GT59" s="3">
        <v>0</v>
      </c>
      <c r="GU59" s="202" t="str">
        <v>Nuser</v>
      </c>
      <c r="GV59" s="204">
        <v>0</v>
      </c>
      <c r="GW59" t="s">
        <v>54</v>
      </c>
      <c r="GX59" s="3">
        <v>0</v>
      </c>
      <c r="GY59" s="202" t="str">
        <v>Nuser</v>
      </c>
      <c r="GZ59" s="204">
        <v>0</v>
      </c>
      <c r="HA59" t="s">
        <v>54</v>
      </c>
      <c r="HB59" s="3">
        <v>0</v>
      </c>
      <c r="HC59" s="202" t="str">
        <v>Nuser</v>
      </c>
      <c r="HD59" s="204">
        <v>0</v>
      </c>
    </row>
    <row r="60" spans="1:212" x14ac:dyDescent="0.3">
      <c r="A60" t="s">
        <v>64</v>
      </c>
      <c r="B60" s="3">
        <v>0</v>
      </c>
      <c r="C60" s="202" t="str">
        <v>Randers</v>
      </c>
      <c r="D60" s="203">
        <v>0</v>
      </c>
      <c r="E60" s="201" t="s">
        <v>61</v>
      </c>
      <c r="F60" s="3">
        <v>0</v>
      </c>
      <c r="G60" s="202" t="str">
        <v>Randers</v>
      </c>
      <c r="H60" s="204">
        <v>0</v>
      </c>
      <c r="I60" s="201" t="s">
        <v>61</v>
      </c>
      <c r="J60" s="3">
        <v>0</v>
      </c>
      <c r="K60" s="202" t="str">
        <v>Randers</v>
      </c>
      <c r="L60" s="204">
        <v>3</v>
      </c>
      <c r="M60" s="201" t="s">
        <v>48</v>
      </c>
      <c r="N60" s="3">
        <v>0</v>
      </c>
      <c r="O60" s="202" t="str">
        <v>Randers</v>
      </c>
      <c r="P60" s="204">
        <v>0</v>
      </c>
      <c r="Q60" t="s">
        <v>64</v>
      </c>
      <c r="R60" s="3">
        <v>0</v>
      </c>
      <c r="S60" s="202" t="str">
        <v>Randers</v>
      </c>
      <c r="T60" s="203">
        <v>0</v>
      </c>
      <c r="U60" s="201" t="s">
        <v>64</v>
      </c>
      <c r="V60" s="3">
        <v>0</v>
      </c>
      <c r="W60" s="202" t="str">
        <v>Randers</v>
      </c>
      <c r="X60" s="204">
        <v>0</v>
      </c>
      <c r="Y60" t="s">
        <v>64</v>
      </c>
      <c r="Z60" s="3">
        <v>0</v>
      </c>
      <c r="AA60" s="202" t="str">
        <v>Randers</v>
      </c>
      <c r="AB60" s="204">
        <v>0</v>
      </c>
      <c r="AC60" t="s">
        <v>64</v>
      </c>
      <c r="AD60" s="3">
        <v>0</v>
      </c>
      <c r="AE60" s="202" t="str">
        <v>Randers</v>
      </c>
      <c r="AF60" s="204">
        <v>0</v>
      </c>
      <c r="AG60" t="s">
        <v>64</v>
      </c>
      <c r="AH60" s="3">
        <v>0</v>
      </c>
      <c r="AI60" s="202" t="str">
        <v>Randers</v>
      </c>
      <c r="AJ60" s="203">
        <v>0</v>
      </c>
      <c r="AK60" s="201" t="s">
        <v>64</v>
      </c>
      <c r="AL60" s="3">
        <v>0</v>
      </c>
      <c r="AM60" s="202" t="str">
        <v>Randers</v>
      </c>
      <c r="AN60" s="204">
        <v>0</v>
      </c>
      <c r="AO60" t="s">
        <v>64</v>
      </c>
      <c r="AP60" s="3">
        <v>0</v>
      </c>
      <c r="AQ60" s="202" t="str">
        <v>Randers</v>
      </c>
      <c r="AR60" s="204">
        <v>0</v>
      </c>
      <c r="AS60" t="s">
        <v>64</v>
      </c>
      <c r="AT60" s="3">
        <v>0</v>
      </c>
      <c r="AU60" s="202" t="str">
        <v>Randers</v>
      </c>
      <c r="AV60" s="204">
        <v>0</v>
      </c>
      <c r="AW60" t="s">
        <v>64</v>
      </c>
      <c r="AX60" s="3">
        <v>0</v>
      </c>
      <c r="AY60" s="202" t="str">
        <v>Randers</v>
      </c>
      <c r="AZ60" s="203">
        <v>0</v>
      </c>
      <c r="BA60" s="201" t="s">
        <v>64</v>
      </c>
      <c r="BB60" s="3">
        <v>10</v>
      </c>
      <c r="BC60" s="202" t="str">
        <v>Randers</v>
      </c>
      <c r="BD60" s="204">
        <v>10</v>
      </c>
      <c r="BE60" t="s">
        <v>64</v>
      </c>
      <c r="BF60" s="3">
        <v>0</v>
      </c>
      <c r="BG60" s="202" t="str">
        <v>Randers</v>
      </c>
      <c r="BH60" s="204">
        <v>0</v>
      </c>
      <c r="BI60" t="s">
        <v>64</v>
      </c>
      <c r="BJ60" s="3">
        <v>0</v>
      </c>
      <c r="BK60" s="202" t="str">
        <v>Randers</v>
      </c>
      <c r="BL60" s="204">
        <v>0</v>
      </c>
      <c r="BM60" t="s">
        <v>64</v>
      </c>
      <c r="BN60" s="3">
        <v>0</v>
      </c>
      <c r="BO60" s="202" t="str">
        <v>Randers</v>
      </c>
      <c r="BP60" s="203">
        <v>0</v>
      </c>
      <c r="BQ60" s="201" t="s">
        <v>64</v>
      </c>
      <c r="BR60" s="3">
        <v>0</v>
      </c>
      <c r="BS60" s="202" t="str">
        <v>Randers</v>
      </c>
      <c r="BT60" s="204">
        <v>0</v>
      </c>
      <c r="BU60" t="s">
        <v>64</v>
      </c>
      <c r="BV60" s="3">
        <v>0</v>
      </c>
      <c r="BW60" s="202" t="str">
        <v>Randers</v>
      </c>
      <c r="BX60" s="204">
        <v>0</v>
      </c>
      <c r="BY60" t="s">
        <v>64</v>
      </c>
      <c r="BZ60" s="3">
        <v>0</v>
      </c>
      <c r="CA60" s="202" t="str">
        <v>Randers</v>
      </c>
      <c r="CB60" s="204">
        <v>0</v>
      </c>
      <c r="CC60" t="s">
        <v>64</v>
      </c>
      <c r="CD60" s="3">
        <v>0</v>
      </c>
      <c r="CE60" s="202" t="str">
        <v>Randers</v>
      </c>
      <c r="CF60" s="203">
        <v>0</v>
      </c>
      <c r="CG60" s="201" t="s">
        <v>64</v>
      </c>
      <c r="CH60" s="3">
        <v>0</v>
      </c>
      <c r="CI60" s="202" t="str">
        <v>Randers</v>
      </c>
      <c r="CJ60" s="204">
        <v>0</v>
      </c>
      <c r="CK60" t="s">
        <v>64</v>
      </c>
      <c r="CL60" s="3">
        <v>10</v>
      </c>
      <c r="CM60" s="202" t="str">
        <v>Randers</v>
      </c>
      <c r="CN60" s="204">
        <v>10</v>
      </c>
      <c r="CO60" t="s">
        <v>64</v>
      </c>
      <c r="CP60" s="3">
        <v>0</v>
      </c>
      <c r="CQ60" s="202" t="str">
        <v>Randers</v>
      </c>
      <c r="CR60" s="204">
        <v>0</v>
      </c>
      <c r="CS60" t="s">
        <v>64</v>
      </c>
      <c r="CT60" s="3">
        <v>0</v>
      </c>
      <c r="CU60" s="202" t="str">
        <v>Randers</v>
      </c>
      <c r="CV60" s="204">
        <v>0</v>
      </c>
      <c r="CW60" t="s">
        <v>64</v>
      </c>
      <c r="CX60" s="3">
        <v>0</v>
      </c>
      <c r="CY60" s="202" t="str">
        <v>Randers</v>
      </c>
      <c r="CZ60" s="204">
        <v>0</v>
      </c>
      <c r="DA60" t="s">
        <v>64</v>
      </c>
      <c r="DB60" s="3">
        <v>10</v>
      </c>
      <c r="DC60" s="202" t="str">
        <v>Randers</v>
      </c>
      <c r="DD60" s="204">
        <v>10</v>
      </c>
      <c r="DE60" t="s">
        <v>64</v>
      </c>
      <c r="DF60" s="3">
        <v>0</v>
      </c>
      <c r="DG60" s="202" t="str">
        <v>Randers</v>
      </c>
      <c r="DH60" s="203">
        <v>0</v>
      </c>
      <c r="DI60" s="201" t="s">
        <v>64</v>
      </c>
      <c r="DJ60" s="3">
        <v>10</v>
      </c>
      <c r="DK60" s="202" t="str">
        <v>Randers</v>
      </c>
      <c r="DL60" s="204">
        <v>10</v>
      </c>
      <c r="DM60" t="s">
        <v>64</v>
      </c>
      <c r="DN60" s="3">
        <v>0</v>
      </c>
      <c r="DO60" s="202" t="str">
        <v>Randers</v>
      </c>
      <c r="DP60" s="204">
        <v>0</v>
      </c>
      <c r="DQ60" t="s">
        <v>64</v>
      </c>
      <c r="DR60" s="3">
        <v>0</v>
      </c>
      <c r="DS60" s="202" t="str">
        <v>Randers</v>
      </c>
      <c r="DT60" s="204">
        <v>0</v>
      </c>
      <c r="DU60" t="s">
        <v>64</v>
      </c>
      <c r="DV60" s="3">
        <v>10</v>
      </c>
      <c r="DW60" s="202" t="str">
        <v>Randers</v>
      </c>
      <c r="DX60" s="203">
        <v>10</v>
      </c>
      <c r="DY60" s="201" t="s">
        <v>64</v>
      </c>
      <c r="DZ60" s="3">
        <v>0</v>
      </c>
      <c r="EA60" s="202" t="str">
        <v>Randers</v>
      </c>
      <c r="EB60" s="204">
        <v>0</v>
      </c>
      <c r="EC60" t="s">
        <v>64</v>
      </c>
      <c r="ED60" s="3">
        <v>0</v>
      </c>
      <c r="EE60" s="202" t="str">
        <v>Randers</v>
      </c>
      <c r="EF60" s="204">
        <v>0</v>
      </c>
      <c r="EG60" t="s">
        <v>64</v>
      </c>
      <c r="EH60" s="3">
        <v>0</v>
      </c>
      <c r="EI60" s="202" t="str">
        <v>Randers</v>
      </c>
      <c r="EJ60" s="204">
        <v>0</v>
      </c>
      <c r="EK60" t="s">
        <v>64</v>
      </c>
      <c r="EL60" s="3">
        <v>0</v>
      </c>
      <c r="EM60" s="202" t="str">
        <v>Randers</v>
      </c>
      <c r="EN60" s="203">
        <v>0</v>
      </c>
      <c r="EO60" s="201" t="s">
        <v>64</v>
      </c>
      <c r="EP60" s="3">
        <v>0</v>
      </c>
      <c r="EQ60" s="202" t="str">
        <v>Randers</v>
      </c>
      <c r="ER60" s="204">
        <v>0</v>
      </c>
      <c r="ES60" t="s">
        <v>64</v>
      </c>
      <c r="ET60" s="3">
        <v>0</v>
      </c>
      <c r="EU60" s="202" t="str">
        <v>Randers</v>
      </c>
      <c r="EV60" s="204">
        <v>0</v>
      </c>
      <c r="EW60" t="s">
        <v>64</v>
      </c>
      <c r="EX60" s="3">
        <v>0</v>
      </c>
      <c r="EY60" s="202" t="str">
        <v>Randers</v>
      </c>
      <c r="EZ60" s="204">
        <v>0</v>
      </c>
      <c r="FA60" t="s">
        <v>64</v>
      </c>
      <c r="FB60" s="3">
        <v>0</v>
      </c>
      <c r="FC60" s="202" t="str">
        <v>Randers</v>
      </c>
      <c r="FD60" s="203">
        <v>0</v>
      </c>
      <c r="FE60" s="201" t="s">
        <v>64</v>
      </c>
      <c r="FF60" s="3">
        <v>0</v>
      </c>
      <c r="FG60" s="202" t="str">
        <v>Randers</v>
      </c>
      <c r="FH60" s="204">
        <v>0</v>
      </c>
      <c r="FI60" t="s">
        <v>64</v>
      </c>
      <c r="FJ60" s="3">
        <v>0</v>
      </c>
      <c r="FK60" s="202" t="str">
        <v>Randers</v>
      </c>
      <c r="FL60" s="204">
        <v>0</v>
      </c>
      <c r="FM60" t="s">
        <v>64</v>
      </c>
      <c r="FN60" s="3">
        <v>0</v>
      </c>
      <c r="FO60" s="202" t="str">
        <v>Randers</v>
      </c>
      <c r="FP60" s="204">
        <v>0</v>
      </c>
      <c r="FQ60" t="s">
        <v>64</v>
      </c>
      <c r="FR60" s="3">
        <v>0</v>
      </c>
      <c r="FS60" s="202" t="str">
        <v>Randers</v>
      </c>
      <c r="FT60" s="203">
        <v>0</v>
      </c>
      <c r="FU60" s="201" t="s">
        <v>64</v>
      </c>
      <c r="FV60" s="3">
        <v>0</v>
      </c>
      <c r="FW60" s="202" t="str">
        <v>Randers</v>
      </c>
      <c r="FX60" s="204">
        <v>0</v>
      </c>
      <c r="FY60" t="s">
        <v>64</v>
      </c>
      <c r="FZ60" s="3">
        <v>0</v>
      </c>
      <c r="GA60" s="202" t="str">
        <v>Randers</v>
      </c>
      <c r="GB60" s="204">
        <v>0</v>
      </c>
      <c r="GC60" t="s">
        <v>64</v>
      </c>
      <c r="GD60" s="3">
        <v>0</v>
      </c>
      <c r="GE60" s="202" t="str">
        <v>Randers</v>
      </c>
      <c r="GF60" s="204">
        <v>0</v>
      </c>
      <c r="GG60" t="s">
        <v>64</v>
      </c>
      <c r="GH60" s="3">
        <v>0</v>
      </c>
      <c r="GI60" s="202" t="str">
        <v>Randers</v>
      </c>
      <c r="GJ60" s="203">
        <v>0</v>
      </c>
      <c r="GK60" s="201" t="s">
        <v>64</v>
      </c>
      <c r="GL60" s="3">
        <v>0</v>
      </c>
      <c r="GM60" s="202" t="str">
        <v>Randers</v>
      </c>
      <c r="GN60" s="204">
        <v>0</v>
      </c>
      <c r="GO60" t="s">
        <v>64</v>
      </c>
      <c r="GP60" s="3">
        <v>0</v>
      </c>
      <c r="GQ60" s="202" t="str">
        <v>Randers</v>
      </c>
      <c r="GR60" s="204">
        <v>0</v>
      </c>
      <c r="GS60" t="s">
        <v>64</v>
      </c>
      <c r="GT60" s="3">
        <v>0</v>
      </c>
      <c r="GU60" s="202" t="str">
        <v>Randers</v>
      </c>
      <c r="GV60" s="204">
        <v>0</v>
      </c>
      <c r="GW60" t="s">
        <v>64</v>
      </c>
      <c r="GX60" s="3">
        <v>0</v>
      </c>
      <c r="GY60" s="202" t="str">
        <v>Randers</v>
      </c>
      <c r="GZ60" s="204">
        <v>0</v>
      </c>
      <c r="HA60" t="s">
        <v>64</v>
      </c>
      <c r="HB60" s="3">
        <v>0</v>
      </c>
      <c r="HC60" s="202" t="str">
        <v>Randers</v>
      </c>
      <c r="HD60" s="204">
        <v>0</v>
      </c>
    </row>
    <row r="61" spans="1:212" x14ac:dyDescent="0.3">
      <c r="A61" t="s">
        <v>60</v>
      </c>
      <c r="B61" s="3">
        <v>0</v>
      </c>
      <c r="C61" s="202" t="str">
        <v>Schøn</v>
      </c>
      <c r="D61" s="203">
        <v>0</v>
      </c>
      <c r="E61" s="201" t="s">
        <v>54</v>
      </c>
      <c r="F61" s="3">
        <v>0</v>
      </c>
      <c r="G61" s="202" t="str">
        <v>Schøn</v>
      </c>
      <c r="H61" s="204">
        <v>5</v>
      </c>
      <c r="I61" s="201" t="s">
        <v>58</v>
      </c>
      <c r="J61" s="3">
        <v>0</v>
      </c>
      <c r="K61" s="202" t="str">
        <v>Schøn</v>
      </c>
      <c r="L61" s="204">
        <v>0</v>
      </c>
      <c r="M61" s="201" t="s">
        <v>58</v>
      </c>
      <c r="N61" s="3">
        <v>0</v>
      </c>
      <c r="O61" s="202" t="str">
        <v>Schøn</v>
      </c>
      <c r="P61" s="204">
        <v>0</v>
      </c>
      <c r="Q61" t="s">
        <v>60</v>
      </c>
      <c r="R61" s="3">
        <v>0</v>
      </c>
      <c r="S61" s="202" t="str">
        <v>Schøn</v>
      </c>
      <c r="T61" s="203">
        <v>0</v>
      </c>
      <c r="U61" s="201" t="s">
        <v>60</v>
      </c>
      <c r="V61" s="3">
        <v>0</v>
      </c>
      <c r="W61" s="202" t="str">
        <v>Schøn</v>
      </c>
      <c r="X61" s="204">
        <v>0</v>
      </c>
      <c r="Y61" t="s">
        <v>60</v>
      </c>
      <c r="Z61" s="3">
        <v>0</v>
      </c>
      <c r="AA61" s="202" t="str">
        <v>Schøn</v>
      </c>
      <c r="AB61" s="204">
        <v>0</v>
      </c>
      <c r="AC61" t="s">
        <v>60</v>
      </c>
      <c r="AD61" s="3">
        <v>0</v>
      </c>
      <c r="AE61" s="202" t="str">
        <v>Schøn</v>
      </c>
      <c r="AF61" s="204">
        <v>0</v>
      </c>
      <c r="AG61" t="s">
        <v>60</v>
      </c>
      <c r="AH61" s="3">
        <v>0</v>
      </c>
      <c r="AI61" s="202" t="str">
        <v>Schøn</v>
      </c>
      <c r="AJ61" s="203">
        <v>0</v>
      </c>
      <c r="AK61" s="201" t="s">
        <v>60</v>
      </c>
      <c r="AL61" s="3">
        <v>0</v>
      </c>
      <c r="AM61" s="202" t="str">
        <v>Schøn</v>
      </c>
      <c r="AN61" s="204">
        <v>0</v>
      </c>
      <c r="AO61" t="s">
        <v>60</v>
      </c>
      <c r="AP61" s="3">
        <v>0</v>
      </c>
      <c r="AQ61" s="202" t="str">
        <v>Schøn</v>
      </c>
      <c r="AR61" s="204">
        <v>0</v>
      </c>
      <c r="AS61" t="s">
        <v>60</v>
      </c>
      <c r="AT61" s="3">
        <v>0</v>
      </c>
      <c r="AU61" s="202" t="str">
        <v>Schøn</v>
      </c>
      <c r="AV61" s="204">
        <v>0</v>
      </c>
      <c r="AW61" t="s">
        <v>60</v>
      </c>
      <c r="AX61" s="3">
        <v>0</v>
      </c>
      <c r="AY61" s="202" t="str">
        <v>Schøn</v>
      </c>
      <c r="AZ61" s="203">
        <v>0</v>
      </c>
      <c r="BA61" s="201" t="s">
        <v>60</v>
      </c>
      <c r="BB61" s="3">
        <v>0</v>
      </c>
      <c r="BC61" s="202" t="str">
        <v>Schøn</v>
      </c>
      <c r="BD61" s="204">
        <v>0</v>
      </c>
      <c r="BE61" t="s">
        <v>60</v>
      </c>
      <c r="BF61" s="3">
        <v>0</v>
      </c>
      <c r="BG61" s="202" t="str">
        <v>Schøn</v>
      </c>
      <c r="BH61" s="204">
        <v>0</v>
      </c>
      <c r="BI61" t="s">
        <v>60</v>
      </c>
      <c r="BJ61" s="3">
        <v>10</v>
      </c>
      <c r="BK61" s="202" t="str">
        <v>Schøn</v>
      </c>
      <c r="BL61" s="204">
        <v>10</v>
      </c>
      <c r="BM61" t="s">
        <v>60</v>
      </c>
      <c r="BN61" s="3">
        <v>0</v>
      </c>
      <c r="BO61" s="202" t="str">
        <v>Schøn</v>
      </c>
      <c r="BP61" s="203">
        <v>0</v>
      </c>
      <c r="BQ61" s="201" t="s">
        <v>60</v>
      </c>
      <c r="BR61" s="3">
        <v>0</v>
      </c>
      <c r="BS61" s="202" t="str">
        <v>Schøn</v>
      </c>
      <c r="BT61" s="204">
        <v>0</v>
      </c>
      <c r="BU61" t="s">
        <v>60</v>
      </c>
      <c r="BV61" s="3">
        <v>0</v>
      </c>
      <c r="BW61" s="202" t="str">
        <v>Schøn</v>
      </c>
      <c r="BX61" s="204">
        <v>0</v>
      </c>
      <c r="BY61" t="s">
        <v>60</v>
      </c>
      <c r="BZ61" s="3">
        <v>0</v>
      </c>
      <c r="CA61" s="202" t="str">
        <v>Schøn</v>
      </c>
      <c r="CB61" s="204">
        <v>0</v>
      </c>
      <c r="CC61" t="s">
        <v>60</v>
      </c>
      <c r="CD61" s="3">
        <v>0</v>
      </c>
      <c r="CE61" s="202" t="str">
        <v>Schøn</v>
      </c>
      <c r="CF61" s="203">
        <v>0</v>
      </c>
      <c r="CG61" s="201" t="s">
        <v>60</v>
      </c>
      <c r="CH61" s="3">
        <v>0</v>
      </c>
      <c r="CI61" s="202" t="str">
        <v>Schøn</v>
      </c>
      <c r="CJ61" s="204">
        <v>0</v>
      </c>
      <c r="CK61" t="s">
        <v>60</v>
      </c>
      <c r="CL61" s="3">
        <v>10</v>
      </c>
      <c r="CM61" s="202" t="str">
        <v>Schøn</v>
      </c>
      <c r="CN61" s="204">
        <v>10</v>
      </c>
      <c r="CO61" t="s">
        <v>60</v>
      </c>
      <c r="CP61" s="3">
        <v>0</v>
      </c>
      <c r="CQ61" s="202" t="str">
        <v>Schøn</v>
      </c>
      <c r="CR61" s="204">
        <v>0</v>
      </c>
      <c r="CS61" t="s">
        <v>60</v>
      </c>
      <c r="CT61" s="3">
        <v>10</v>
      </c>
      <c r="CU61" s="202" t="str">
        <v>Schøn</v>
      </c>
      <c r="CV61" s="204">
        <v>10</v>
      </c>
      <c r="CW61" t="s">
        <v>60</v>
      </c>
      <c r="CX61" s="3">
        <v>0</v>
      </c>
      <c r="CY61" s="202" t="str">
        <v>Schøn</v>
      </c>
      <c r="CZ61" s="204">
        <v>0</v>
      </c>
      <c r="DA61" t="s">
        <v>60</v>
      </c>
      <c r="DB61" s="3">
        <v>10</v>
      </c>
      <c r="DC61" s="202" t="str">
        <v>Schøn</v>
      </c>
      <c r="DD61" s="204">
        <v>10</v>
      </c>
      <c r="DE61" t="s">
        <v>60</v>
      </c>
      <c r="DF61" s="3">
        <v>0</v>
      </c>
      <c r="DG61" s="202" t="str">
        <v>Schøn</v>
      </c>
      <c r="DH61" s="203">
        <v>0</v>
      </c>
      <c r="DI61" s="201" t="s">
        <v>60</v>
      </c>
      <c r="DJ61" s="3">
        <v>10</v>
      </c>
      <c r="DK61" s="202" t="str">
        <v>Schøn</v>
      </c>
      <c r="DL61" s="204">
        <v>10</v>
      </c>
      <c r="DM61" t="s">
        <v>60</v>
      </c>
      <c r="DN61" s="3">
        <v>0</v>
      </c>
      <c r="DO61" s="202" t="str">
        <v>Schøn</v>
      </c>
      <c r="DP61" s="204">
        <v>0</v>
      </c>
      <c r="DQ61" t="s">
        <v>60</v>
      </c>
      <c r="DR61" s="3">
        <v>0</v>
      </c>
      <c r="DS61" s="202" t="str">
        <v>Schøn</v>
      </c>
      <c r="DT61" s="204">
        <v>0</v>
      </c>
      <c r="DU61" t="s">
        <v>60</v>
      </c>
      <c r="DV61" s="3">
        <v>0</v>
      </c>
      <c r="DW61" s="202" t="str">
        <v>Schøn</v>
      </c>
      <c r="DX61" s="203">
        <v>0</v>
      </c>
      <c r="DY61" s="201" t="s">
        <v>60</v>
      </c>
      <c r="DZ61" s="3">
        <v>0</v>
      </c>
      <c r="EA61" s="202" t="str">
        <v>Schøn</v>
      </c>
      <c r="EB61" s="204">
        <v>0</v>
      </c>
      <c r="EC61" t="s">
        <v>60</v>
      </c>
      <c r="ED61" s="3">
        <v>0</v>
      </c>
      <c r="EE61" s="202" t="str">
        <v>Schøn</v>
      </c>
      <c r="EF61" s="204">
        <v>0</v>
      </c>
      <c r="EG61" t="s">
        <v>60</v>
      </c>
      <c r="EH61" s="3">
        <v>0</v>
      </c>
      <c r="EI61" s="202" t="str">
        <v>Schøn</v>
      </c>
      <c r="EJ61" s="204">
        <v>0</v>
      </c>
      <c r="EK61" t="s">
        <v>60</v>
      </c>
      <c r="EL61" s="3">
        <v>0</v>
      </c>
      <c r="EM61" s="202" t="str">
        <v>Schøn</v>
      </c>
      <c r="EN61" s="203">
        <v>0</v>
      </c>
      <c r="EO61" s="201" t="s">
        <v>60</v>
      </c>
      <c r="EP61" s="3">
        <v>0</v>
      </c>
      <c r="EQ61" s="202" t="str">
        <v>Schøn</v>
      </c>
      <c r="ER61" s="204">
        <v>0</v>
      </c>
      <c r="ES61" t="s">
        <v>60</v>
      </c>
      <c r="ET61" s="3">
        <v>0</v>
      </c>
      <c r="EU61" s="202" t="str">
        <v>Schøn</v>
      </c>
      <c r="EV61" s="204">
        <v>0</v>
      </c>
      <c r="EW61" t="s">
        <v>60</v>
      </c>
      <c r="EX61" s="3">
        <v>0</v>
      </c>
      <c r="EY61" s="202" t="str">
        <v>Schøn</v>
      </c>
      <c r="EZ61" s="204">
        <v>0</v>
      </c>
      <c r="FA61" t="s">
        <v>60</v>
      </c>
      <c r="FB61" s="3">
        <v>0</v>
      </c>
      <c r="FC61" s="202" t="str">
        <v>Schøn</v>
      </c>
      <c r="FD61" s="203">
        <v>0</v>
      </c>
      <c r="FE61" s="201" t="s">
        <v>60</v>
      </c>
      <c r="FF61" s="3">
        <v>0</v>
      </c>
      <c r="FG61" s="202" t="str">
        <v>Schøn</v>
      </c>
      <c r="FH61" s="204">
        <v>0</v>
      </c>
      <c r="FI61" t="s">
        <v>60</v>
      </c>
      <c r="FJ61" s="3">
        <v>0</v>
      </c>
      <c r="FK61" s="202" t="str">
        <v>Schøn</v>
      </c>
      <c r="FL61" s="204">
        <v>0</v>
      </c>
      <c r="FM61" t="s">
        <v>60</v>
      </c>
      <c r="FN61" s="3">
        <v>0</v>
      </c>
      <c r="FO61" s="202" t="str">
        <v>Schøn</v>
      </c>
      <c r="FP61" s="204">
        <v>0</v>
      </c>
      <c r="FQ61" t="s">
        <v>60</v>
      </c>
      <c r="FR61" s="3">
        <v>0</v>
      </c>
      <c r="FS61" s="202" t="str">
        <v>Schøn</v>
      </c>
      <c r="FT61" s="203">
        <v>0</v>
      </c>
      <c r="FU61" s="201" t="s">
        <v>60</v>
      </c>
      <c r="FV61" s="3">
        <v>0</v>
      </c>
      <c r="FW61" s="202" t="str">
        <v>Schøn</v>
      </c>
      <c r="FX61" s="204">
        <v>0</v>
      </c>
      <c r="FY61" t="s">
        <v>60</v>
      </c>
      <c r="FZ61" s="3">
        <v>0</v>
      </c>
      <c r="GA61" s="202" t="str">
        <v>Schøn</v>
      </c>
      <c r="GB61" s="204">
        <v>0</v>
      </c>
      <c r="GC61" t="s">
        <v>60</v>
      </c>
      <c r="GD61" s="3">
        <v>0</v>
      </c>
      <c r="GE61" s="202" t="str">
        <v>Schøn</v>
      </c>
      <c r="GF61" s="204">
        <v>0</v>
      </c>
      <c r="GG61" t="s">
        <v>60</v>
      </c>
      <c r="GH61" s="3">
        <v>0</v>
      </c>
      <c r="GI61" s="202" t="str">
        <v>Schøn</v>
      </c>
      <c r="GJ61" s="203">
        <v>0</v>
      </c>
      <c r="GK61" s="201" t="s">
        <v>60</v>
      </c>
      <c r="GL61" s="3">
        <v>0</v>
      </c>
      <c r="GM61" s="202" t="str">
        <v>Schøn</v>
      </c>
      <c r="GN61" s="204">
        <v>0</v>
      </c>
      <c r="GO61" t="s">
        <v>60</v>
      </c>
      <c r="GP61" s="3">
        <v>0</v>
      </c>
      <c r="GQ61" s="202" t="str">
        <v>Schøn</v>
      </c>
      <c r="GR61" s="204">
        <v>0</v>
      </c>
      <c r="GS61" t="s">
        <v>60</v>
      </c>
      <c r="GT61" s="3">
        <v>0</v>
      </c>
      <c r="GU61" s="202" t="str">
        <v>Schøn</v>
      </c>
      <c r="GV61" s="204">
        <v>0</v>
      </c>
      <c r="GW61" t="s">
        <v>60</v>
      </c>
      <c r="GX61" s="3">
        <v>0</v>
      </c>
      <c r="GY61" s="202" t="str">
        <v>Schøn</v>
      </c>
      <c r="GZ61" s="204">
        <v>0</v>
      </c>
      <c r="HA61" t="s">
        <v>60</v>
      </c>
      <c r="HB61" s="3">
        <v>0</v>
      </c>
      <c r="HC61" s="202" t="str">
        <v>Schøn</v>
      </c>
      <c r="HD61" s="204">
        <v>0</v>
      </c>
    </row>
    <row r="62" spans="1:212" x14ac:dyDescent="0.3">
      <c r="A62" t="s">
        <v>59</v>
      </c>
      <c r="B62" s="3">
        <v>0</v>
      </c>
      <c r="C62" s="202" t="str">
        <v>Sebjoh</v>
      </c>
      <c r="D62" s="203">
        <v>0</v>
      </c>
      <c r="E62" s="201" t="s">
        <v>51</v>
      </c>
      <c r="F62" s="3">
        <v>0</v>
      </c>
      <c r="G62" s="202" t="str">
        <v>Sebjoh</v>
      </c>
      <c r="H62" s="204">
        <v>0</v>
      </c>
      <c r="I62" s="201" t="s">
        <v>63</v>
      </c>
      <c r="J62" s="3">
        <v>0</v>
      </c>
      <c r="K62" s="202" t="str">
        <v>Sebjoh</v>
      </c>
      <c r="L62" s="204">
        <v>0</v>
      </c>
      <c r="M62" s="201" t="s">
        <v>60</v>
      </c>
      <c r="N62" s="3">
        <v>0</v>
      </c>
      <c r="O62" s="202" t="str">
        <v>Sebjoh</v>
      </c>
      <c r="P62" s="204">
        <v>0</v>
      </c>
      <c r="Q62" t="s">
        <v>59</v>
      </c>
      <c r="R62" s="3">
        <v>0</v>
      </c>
      <c r="S62" s="202" t="str">
        <v>Sebjoh</v>
      </c>
      <c r="T62" s="203">
        <v>0</v>
      </c>
      <c r="U62" s="201" t="s">
        <v>59</v>
      </c>
      <c r="V62" s="3">
        <v>0</v>
      </c>
      <c r="W62" s="202" t="str">
        <v>Sebjoh</v>
      </c>
      <c r="X62" s="204">
        <v>0</v>
      </c>
      <c r="Y62" t="s">
        <v>59</v>
      </c>
      <c r="Z62" s="3">
        <v>0</v>
      </c>
      <c r="AA62" s="202" t="str">
        <v>Sebjoh</v>
      </c>
      <c r="AB62" s="204">
        <v>0</v>
      </c>
      <c r="AC62" t="s">
        <v>59</v>
      </c>
      <c r="AD62" s="3">
        <v>0</v>
      </c>
      <c r="AE62" s="202" t="str">
        <v>Sebjoh</v>
      </c>
      <c r="AF62" s="204">
        <v>0</v>
      </c>
      <c r="AG62" t="s">
        <v>59</v>
      </c>
      <c r="AH62" s="3">
        <v>0</v>
      </c>
      <c r="AI62" s="202" t="str">
        <v>Sebjoh</v>
      </c>
      <c r="AJ62" s="203">
        <v>0</v>
      </c>
      <c r="AK62" s="201" t="s">
        <v>59</v>
      </c>
      <c r="AL62" s="3">
        <v>0</v>
      </c>
      <c r="AM62" s="202" t="str">
        <v>Sebjoh</v>
      </c>
      <c r="AN62" s="204">
        <v>0</v>
      </c>
      <c r="AO62" t="s">
        <v>59</v>
      </c>
      <c r="AP62" s="3">
        <v>0</v>
      </c>
      <c r="AQ62" s="202" t="str">
        <v>Sebjoh</v>
      </c>
      <c r="AR62" s="204">
        <v>0</v>
      </c>
      <c r="AS62" t="s">
        <v>59</v>
      </c>
      <c r="AT62" s="3">
        <v>0</v>
      </c>
      <c r="AU62" s="202" t="str">
        <v>Sebjoh</v>
      </c>
      <c r="AV62" s="204">
        <v>0</v>
      </c>
      <c r="AW62" t="s">
        <v>59</v>
      </c>
      <c r="AX62" s="3">
        <v>0</v>
      </c>
      <c r="AY62" s="202" t="str">
        <v>Sebjoh</v>
      </c>
      <c r="AZ62" s="203">
        <v>0</v>
      </c>
      <c r="BA62" s="201" t="s">
        <v>59</v>
      </c>
      <c r="BB62" s="3">
        <v>0</v>
      </c>
      <c r="BC62" s="202" t="str">
        <v>Sebjoh</v>
      </c>
      <c r="BD62" s="204">
        <v>0</v>
      </c>
      <c r="BE62" t="s">
        <v>59</v>
      </c>
      <c r="BF62" s="3">
        <v>0</v>
      </c>
      <c r="BG62" s="202" t="str">
        <v>Sebjoh</v>
      </c>
      <c r="BH62" s="204">
        <v>0</v>
      </c>
      <c r="BI62" t="s">
        <v>59</v>
      </c>
      <c r="BJ62" s="3">
        <v>0</v>
      </c>
      <c r="BK62" s="202" t="str">
        <v>Sebjoh</v>
      </c>
      <c r="BL62" s="204">
        <v>0</v>
      </c>
      <c r="BM62" t="s">
        <v>59</v>
      </c>
      <c r="BN62" s="3">
        <v>0</v>
      </c>
      <c r="BO62" s="202" t="str">
        <v>Sebjoh</v>
      </c>
      <c r="BP62" s="203">
        <v>0</v>
      </c>
      <c r="BQ62" s="201" t="s">
        <v>59</v>
      </c>
      <c r="BR62" s="3">
        <v>0</v>
      </c>
      <c r="BS62" s="202" t="str">
        <v>Sebjoh</v>
      </c>
      <c r="BT62" s="204">
        <v>0</v>
      </c>
      <c r="BU62" t="s">
        <v>59</v>
      </c>
      <c r="BV62" s="3">
        <v>0</v>
      </c>
      <c r="BW62" s="202" t="str">
        <v>Sebjoh</v>
      </c>
      <c r="BX62" s="204">
        <v>0</v>
      </c>
      <c r="BY62" t="s">
        <v>59</v>
      </c>
      <c r="BZ62" s="3">
        <v>0</v>
      </c>
      <c r="CA62" s="202" t="str">
        <v>Sebjoh</v>
      </c>
      <c r="CB62" s="204">
        <v>0</v>
      </c>
      <c r="CC62" t="s">
        <v>59</v>
      </c>
      <c r="CD62" s="3">
        <v>0</v>
      </c>
      <c r="CE62" s="202" t="str">
        <v>Sebjoh</v>
      </c>
      <c r="CF62" s="203">
        <v>0</v>
      </c>
      <c r="CG62" s="201" t="s">
        <v>59</v>
      </c>
      <c r="CH62" s="3">
        <v>0</v>
      </c>
      <c r="CI62" s="202" t="str">
        <v>Sebjoh</v>
      </c>
      <c r="CJ62" s="204">
        <v>0</v>
      </c>
      <c r="CK62" t="s">
        <v>59</v>
      </c>
      <c r="CL62" s="3">
        <v>0</v>
      </c>
      <c r="CM62" s="202" t="str">
        <v>Sebjoh</v>
      </c>
      <c r="CN62" s="204">
        <v>0</v>
      </c>
      <c r="CO62" t="s">
        <v>59</v>
      </c>
      <c r="CP62" s="3">
        <v>0</v>
      </c>
      <c r="CQ62" s="202" t="str">
        <v>Sebjoh</v>
      </c>
      <c r="CR62" s="204">
        <v>0</v>
      </c>
      <c r="CS62" t="s">
        <v>59</v>
      </c>
      <c r="CT62" s="3">
        <v>0</v>
      </c>
      <c r="CU62" s="202" t="str">
        <v>Sebjoh</v>
      </c>
      <c r="CV62" s="204">
        <v>0</v>
      </c>
      <c r="CW62" t="s">
        <v>59</v>
      </c>
      <c r="CX62" s="3">
        <v>0</v>
      </c>
      <c r="CY62" s="202" t="str">
        <v>Sebjoh</v>
      </c>
      <c r="CZ62" s="204">
        <v>0</v>
      </c>
      <c r="DA62" t="s">
        <v>59</v>
      </c>
      <c r="DB62" s="3">
        <v>10</v>
      </c>
      <c r="DC62" s="202" t="str">
        <v>Sebjoh</v>
      </c>
      <c r="DD62" s="204">
        <v>10</v>
      </c>
      <c r="DE62" t="s">
        <v>59</v>
      </c>
      <c r="DF62" s="3">
        <v>0</v>
      </c>
      <c r="DG62" s="202" t="str">
        <v>Sebjoh</v>
      </c>
      <c r="DH62" s="203">
        <v>0</v>
      </c>
      <c r="DI62" s="201" t="s">
        <v>59</v>
      </c>
      <c r="DJ62" s="3">
        <v>0</v>
      </c>
      <c r="DK62" s="202" t="str">
        <v>Sebjoh</v>
      </c>
      <c r="DL62" s="204">
        <v>0</v>
      </c>
      <c r="DM62" t="s">
        <v>59</v>
      </c>
      <c r="DN62" s="3">
        <v>0</v>
      </c>
      <c r="DO62" s="202" t="str">
        <v>Sebjoh</v>
      </c>
      <c r="DP62" s="204">
        <v>0</v>
      </c>
      <c r="DQ62" t="s">
        <v>59</v>
      </c>
      <c r="DR62" s="3">
        <v>0</v>
      </c>
      <c r="DS62" s="202" t="str">
        <v>Sebjoh</v>
      </c>
      <c r="DT62" s="204">
        <v>0</v>
      </c>
      <c r="DU62" t="s">
        <v>59</v>
      </c>
      <c r="DV62" s="3">
        <v>0</v>
      </c>
      <c r="DW62" s="202" t="str">
        <v>Sebjoh</v>
      </c>
      <c r="DX62" s="203">
        <v>0</v>
      </c>
      <c r="DY62" s="201" t="s">
        <v>59</v>
      </c>
      <c r="DZ62" s="3">
        <v>0</v>
      </c>
      <c r="EA62" s="202" t="str">
        <v>Sebjoh</v>
      </c>
      <c r="EB62" s="204">
        <v>0</v>
      </c>
      <c r="EC62" t="s">
        <v>59</v>
      </c>
      <c r="ED62" s="3">
        <v>0</v>
      </c>
      <c r="EE62" s="202" t="str">
        <v>Sebjoh</v>
      </c>
      <c r="EF62" s="204">
        <v>0</v>
      </c>
      <c r="EG62" t="s">
        <v>59</v>
      </c>
      <c r="EH62" s="3">
        <v>0</v>
      </c>
      <c r="EI62" s="202" t="str">
        <v>Sebjoh</v>
      </c>
      <c r="EJ62" s="204">
        <v>0</v>
      </c>
      <c r="EK62" t="s">
        <v>59</v>
      </c>
      <c r="EL62" s="3">
        <v>0</v>
      </c>
      <c r="EM62" s="202" t="str">
        <v>Sebjoh</v>
      </c>
      <c r="EN62" s="203">
        <v>0</v>
      </c>
      <c r="EO62" s="201" t="s">
        <v>59</v>
      </c>
      <c r="EP62" s="3">
        <v>0</v>
      </c>
      <c r="EQ62" s="202" t="str">
        <v>Sebjoh</v>
      </c>
      <c r="ER62" s="204">
        <v>0</v>
      </c>
      <c r="ES62" t="s">
        <v>59</v>
      </c>
      <c r="ET62" s="3">
        <v>0</v>
      </c>
      <c r="EU62" s="202" t="str">
        <v>Sebjoh</v>
      </c>
      <c r="EV62" s="204">
        <v>0</v>
      </c>
      <c r="EW62" t="s">
        <v>59</v>
      </c>
      <c r="EX62" s="3">
        <v>0</v>
      </c>
      <c r="EY62" s="202" t="str">
        <v>Sebjoh</v>
      </c>
      <c r="EZ62" s="204">
        <v>0</v>
      </c>
      <c r="FA62" t="s">
        <v>59</v>
      </c>
      <c r="FB62" s="3">
        <v>0</v>
      </c>
      <c r="FC62" s="202" t="str">
        <v>Sebjoh</v>
      </c>
      <c r="FD62" s="203">
        <v>0</v>
      </c>
      <c r="FE62" s="201" t="s">
        <v>59</v>
      </c>
      <c r="FF62" s="3">
        <v>0</v>
      </c>
      <c r="FG62" s="202" t="str">
        <v>Sebjoh</v>
      </c>
      <c r="FH62" s="204">
        <v>0</v>
      </c>
      <c r="FI62" t="s">
        <v>59</v>
      </c>
      <c r="FJ62" s="3">
        <v>0</v>
      </c>
      <c r="FK62" s="202" t="str">
        <v>Sebjoh</v>
      </c>
      <c r="FL62" s="204">
        <v>0</v>
      </c>
      <c r="FM62" t="s">
        <v>59</v>
      </c>
      <c r="FN62" s="3">
        <v>0</v>
      </c>
      <c r="FO62" s="202" t="str">
        <v>Sebjoh</v>
      </c>
      <c r="FP62" s="204">
        <v>0</v>
      </c>
      <c r="FQ62" t="s">
        <v>59</v>
      </c>
      <c r="FR62" s="3">
        <v>0</v>
      </c>
      <c r="FS62" s="202" t="str">
        <v>Sebjoh</v>
      </c>
      <c r="FT62" s="203">
        <v>0</v>
      </c>
      <c r="FU62" s="201" t="s">
        <v>59</v>
      </c>
      <c r="FV62" s="3">
        <v>0</v>
      </c>
      <c r="FW62" s="202" t="str">
        <v>Sebjoh</v>
      </c>
      <c r="FX62" s="204">
        <v>0</v>
      </c>
      <c r="FY62" t="s">
        <v>59</v>
      </c>
      <c r="FZ62" s="3">
        <v>0</v>
      </c>
      <c r="GA62" s="202" t="str">
        <v>Sebjoh</v>
      </c>
      <c r="GB62" s="204">
        <v>0</v>
      </c>
      <c r="GC62" t="s">
        <v>59</v>
      </c>
      <c r="GD62" s="3">
        <v>0</v>
      </c>
      <c r="GE62" s="202" t="str">
        <v>Sebjoh</v>
      </c>
      <c r="GF62" s="204">
        <v>0</v>
      </c>
      <c r="GG62" t="s">
        <v>59</v>
      </c>
      <c r="GH62" s="3">
        <v>0</v>
      </c>
      <c r="GI62" s="202" t="str">
        <v>Sebjoh</v>
      </c>
      <c r="GJ62" s="203">
        <v>0</v>
      </c>
      <c r="GK62" s="201" t="s">
        <v>59</v>
      </c>
      <c r="GL62" s="3">
        <v>0</v>
      </c>
      <c r="GM62" s="202" t="str">
        <v>Sebjoh</v>
      </c>
      <c r="GN62" s="204">
        <v>0</v>
      </c>
      <c r="GO62" t="s">
        <v>59</v>
      </c>
      <c r="GP62" s="3">
        <v>0</v>
      </c>
      <c r="GQ62" s="202" t="str">
        <v>Sebjoh</v>
      </c>
      <c r="GR62" s="204">
        <v>0</v>
      </c>
      <c r="GS62" t="s">
        <v>59</v>
      </c>
      <c r="GT62" s="3">
        <v>0</v>
      </c>
      <c r="GU62" s="202" t="str">
        <v>Sebjoh</v>
      </c>
      <c r="GV62" s="204">
        <v>0</v>
      </c>
      <c r="GW62" t="s">
        <v>59</v>
      </c>
      <c r="GX62" s="3">
        <v>0</v>
      </c>
      <c r="GY62" s="202" t="str">
        <v>Sebjoh</v>
      </c>
      <c r="GZ62" s="204">
        <v>0</v>
      </c>
      <c r="HA62" t="s">
        <v>59</v>
      </c>
      <c r="HB62" s="3">
        <v>0</v>
      </c>
      <c r="HC62" s="202" t="str">
        <v>Sebjoh</v>
      </c>
      <c r="HD62" s="204">
        <v>0</v>
      </c>
    </row>
    <row r="63" spans="1:212" x14ac:dyDescent="0.3">
      <c r="A63" t="s">
        <v>52</v>
      </c>
      <c r="B63" s="3">
        <v>2</v>
      </c>
      <c r="C63" s="202" t="str">
        <v>Steam</v>
      </c>
      <c r="D63" s="203">
        <v>2</v>
      </c>
      <c r="E63" s="201" t="s">
        <v>60</v>
      </c>
      <c r="F63" s="3">
        <v>5</v>
      </c>
      <c r="G63" s="202" t="str">
        <v>Steam</v>
      </c>
      <c r="H63" s="204">
        <v>0</v>
      </c>
      <c r="I63" s="201" t="s">
        <v>55</v>
      </c>
      <c r="J63" s="3">
        <v>0</v>
      </c>
      <c r="K63" s="202" t="str">
        <v>Steam</v>
      </c>
      <c r="L63" s="204">
        <v>0</v>
      </c>
      <c r="M63" s="201" t="s">
        <v>64</v>
      </c>
      <c r="N63" s="3">
        <v>0</v>
      </c>
      <c r="O63" s="202" t="str">
        <v>Steam</v>
      </c>
      <c r="P63" s="204">
        <v>0</v>
      </c>
      <c r="Q63" t="s">
        <v>52</v>
      </c>
      <c r="R63" s="3">
        <v>0</v>
      </c>
      <c r="S63" s="202" t="str">
        <v>Steam</v>
      </c>
      <c r="T63" s="203">
        <v>0</v>
      </c>
      <c r="U63" s="201" t="s">
        <v>52</v>
      </c>
      <c r="V63" s="3">
        <v>0</v>
      </c>
      <c r="W63" s="202" t="str">
        <v>Steam</v>
      </c>
      <c r="X63" s="204">
        <v>0</v>
      </c>
      <c r="Y63" t="s">
        <v>52</v>
      </c>
      <c r="Z63" s="3">
        <v>0</v>
      </c>
      <c r="AA63" s="202" t="str">
        <v>Steam</v>
      </c>
      <c r="AB63" s="204">
        <v>0</v>
      </c>
      <c r="AC63" t="s">
        <v>52</v>
      </c>
      <c r="AD63" s="3">
        <v>0</v>
      </c>
      <c r="AE63" s="202" t="str">
        <v>Steam</v>
      </c>
      <c r="AF63" s="204">
        <v>0</v>
      </c>
      <c r="AG63" t="s">
        <v>52</v>
      </c>
      <c r="AH63" s="3">
        <v>0</v>
      </c>
      <c r="AI63" s="202" t="str">
        <v>Steam</v>
      </c>
      <c r="AJ63" s="203">
        <v>0</v>
      </c>
      <c r="AK63" s="201" t="s">
        <v>52</v>
      </c>
      <c r="AL63" s="3">
        <v>0</v>
      </c>
      <c r="AM63" s="202" t="str">
        <v>Steam</v>
      </c>
      <c r="AN63" s="204">
        <v>0</v>
      </c>
      <c r="AO63" t="s">
        <v>52</v>
      </c>
      <c r="AP63" s="3">
        <v>0</v>
      </c>
      <c r="AQ63" s="202" t="str">
        <v>Steam</v>
      </c>
      <c r="AR63" s="204">
        <v>0</v>
      </c>
      <c r="AS63" t="s">
        <v>52</v>
      </c>
      <c r="AT63" s="3">
        <v>0</v>
      </c>
      <c r="AU63" s="202" t="str">
        <v>Steam</v>
      </c>
      <c r="AV63" s="204">
        <v>0</v>
      </c>
      <c r="AW63" t="s">
        <v>52</v>
      </c>
      <c r="AX63" s="3">
        <v>0</v>
      </c>
      <c r="AY63" s="202" t="str">
        <v>Steam</v>
      </c>
      <c r="AZ63" s="203">
        <v>0</v>
      </c>
      <c r="BA63" s="201" t="s">
        <v>52</v>
      </c>
      <c r="BB63" s="3">
        <v>0</v>
      </c>
      <c r="BC63" s="202" t="str">
        <v>Steam</v>
      </c>
      <c r="BD63" s="204">
        <v>0</v>
      </c>
      <c r="BE63" t="s">
        <v>52</v>
      </c>
      <c r="BF63" s="3">
        <v>0</v>
      </c>
      <c r="BG63" s="202" t="str">
        <v>Steam</v>
      </c>
      <c r="BH63" s="204">
        <v>0</v>
      </c>
      <c r="BI63" t="s">
        <v>52</v>
      </c>
      <c r="BJ63" s="3">
        <v>0</v>
      </c>
      <c r="BK63" s="202" t="str">
        <v>Steam</v>
      </c>
      <c r="BL63" s="204">
        <v>0</v>
      </c>
      <c r="BM63" t="s">
        <v>52</v>
      </c>
      <c r="BN63" s="3">
        <v>0</v>
      </c>
      <c r="BO63" s="202" t="str">
        <v>Steam</v>
      </c>
      <c r="BP63" s="203">
        <v>0</v>
      </c>
      <c r="BQ63" s="201" t="s">
        <v>52</v>
      </c>
      <c r="BR63" s="3">
        <v>0</v>
      </c>
      <c r="BS63" s="202" t="str">
        <v>Steam</v>
      </c>
      <c r="BT63" s="204">
        <v>0</v>
      </c>
      <c r="BU63" t="s">
        <v>52</v>
      </c>
      <c r="BV63" s="3">
        <v>0</v>
      </c>
      <c r="BW63" s="202" t="str">
        <v>Steam</v>
      </c>
      <c r="BX63" s="204">
        <v>0</v>
      </c>
      <c r="BY63" t="s">
        <v>52</v>
      </c>
      <c r="BZ63" s="3">
        <v>0</v>
      </c>
      <c r="CA63" s="202" t="str">
        <v>Steam</v>
      </c>
      <c r="CB63" s="204">
        <v>0</v>
      </c>
      <c r="CC63" t="s">
        <v>52</v>
      </c>
      <c r="CD63" s="3">
        <v>0</v>
      </c>
      <c r="CE63" s="202" t="str">
        <v>Steam</v>
      </c>
      <c r="CF63" s="203">
        <v>0</v>
      </c>
      <c r="CG63" s="201" t="s">
        <v>52</v>
      </c>
      <c r="CH63" s="3">
        <v>0</v>
      </c>
      <c r="CI63" s="202" t="str">
        <v>Steam</v>
      </c>
      <c r="CJ63" s="204">
        <v>0</v>
      </c>
      <c r="CK63" t="s">
        <v>52</v>
      </c>
      <c r="CL63" s="3">
        <v>0</v>
      </c>
      <c r="CM63" s="202" t="str">
        <v>Steam</v>
      </c>
      <c r="CN63" s="204">
        <v>0</v>
      </c>
      <c r="CO63" t="s">
        <v>52</v>
      </c>
      <c r="CP63" s="3">
        <v>0</v>
      </c>
      <c r="CQ63" s="202" t="str">
        <v>Steam</v>
      </c>
      <c r="CR63" s="204">
        <v>0</v>
      </c>
      <c r="CS63" t="s">
        <v>52</v>
      </c>
      <c r="CT63" s="3">
        <v>0</v>
      </c>
      <c r="CU63" s="202" t="str">
        <v>Steam</v>
      </c>
      <c r="CV63" s="204">
        <v>0</v>
      </c>
      <c r="CW63" t="s">
        <v>52</v>
      </c>
      <c r="CX63" s="3">
        <v>0</v>
      </c>
      <c r="CY63" s="202" t="str">
        <v>Steam</v>
      </c>
      <c r="CZ63" s="204">
        <v>0</v>
      </c>
      <c r="DA63" t="s">
        <v>52</v>
      </c>
      <c r="DB63" s="3">
        <v>10</v>
      </c>
      <c r="DC63" s="202" t="str">
        <v>Steam</v>
      </c>
      <c r="DD63" s="204">
        <v>10</v>
      </c>
      <c r="DE63" t="s">
        <v>52</v>
      </c>
      <c r="DF63" s="3">
        <v>0</v>
      </c>
      <c r="DG63" s="202" t="str">
        <v>Steam</v>
      </c>
      <c r="DH63" s="203">
        <v>0</v>
      </c>
      <c r="DI63" s="201" t="s">
        <v>52</v>
      </c>
      <c r="DJ63" s="3">
        <v>0</v>
      </c>
      <c r="DK63" s="202" t="str">
        <v>Steam</v>
      </c>
      <c r="DL63" s="204">
        <v>0</v>
      </c>
      <c r="DM63" t="s">
        <v>52</v>
      </c>
      <c r="DN63" s="3">
        <v>0</v>
      </c>
      <c r="DO63" s="202" t="str">
        <v>Steam</v>
      </c>
      <c r="DP63" s="204">
        <v>0</v>
      </c>
      <c r="DQ63" t="s">
        <v>52</v>
      </c>
      <c r="DR63" s="3">
        <v>0</v>
      </c>
      <c r="DS63" s="202" t="str">
        <v>Steam</v>
      </c>
      <c r="DT63" s="204">
        <v>0</v>
      </c>
      <c r="DU63" t="s">
        <v>52</v>
      </c>
      <c r="DV63" s="3">
        <v>0</v>
      </c>
      <c r="DW63" s="202" t="str">
        <v>Steam</v>
      </c>
      <c r="DX63" s="203">
        <v>0</v>
      </c>
      <c r="DY63" s="201" t="s">
        <v>52</v>
      </c>
      <c r="DZ63" s="3">
        <v>0</v>
      </c>
      <c r="EA63" s="202" t="str">
        <v>Steam</v>
      </c>
      <c r="EB63" s="204">
        <v>0</v>
      </c>
      <c r="EC63" t="s">
        <v>52</v>
      </c>
      <c r="ED63" s="3">
        <v>0</v>
      </c>
      <c r="EE63" s="202" t="str">
        <v>Steam</v>
      </c>
      <c r="EF63" s="204">
        <v>0</v>
      </c>
      <c r="EG63" t="s">
        <v>52</v>
      </c>
      <c r="EH63" s="3">
        <v>0</v>
      </c>
      <c r="EI63" s="202" t="str">
        <v>Steam</v>
      </c>
      <c r="EJ63" s="204">
        <v>0</v>
      </c>
      <c r="EK63" t="s">
        <v>52</v>
      </c>
      <c r="EL63" s="3">
        <v>0</v>
      </c>
      <c r="EM63" s="202" t="str">
        <v>Steam</v>
      </c>
      <c r="EN63" s="203">
        <v>0</v>
      </c>
      <c r="EO63" s="201" t="s">
        <v>52</v>
      </c>
      <c r="EP63" s="3">
        <v>0</v>
      </c>
      <c r="EQ63" s="202" t="str">
        <v>Steam</v>
      </c>
      <c r="ER63" s="204">
        <v>0</v>
      </c>
      <c r="ES63" t="s">
        <v>52</v>
      </c>
      <c r="ET63" s="3">
        <v>0</v>
      </c>
      <c r="EU63" s="202" t="str">
        <v>Steam</v>
      </c>
      <c r="EV63" s="204">
        <v>0</v>
      </c>
      <c r="EW63" t="s">
        <v>52</v>
      </c>
      <c r="EX63" s="3">
        <v>0</v>
      </c>
      <c r="EY63" s="202" t="str">
        <v>Steam</v>
      </c>
      <c r="EZ63" s="204">
        <v>0</v>
      </c>
      <c r="FA63" t="s">
        <v>52</v>
      </c>
      <c r="FB63" s="3">
        <v>0</v>
      </c>
      <c r="FC63" s="202" t="str">
        <v>Steam</v>
      </c>
      <c r="FD63" s="203">
        <v>0</v>
      </c>
      <c r="FE63" s="201" t="s">
        <v>52</v>
      </c>
      <c r="FF63" s="3">
        <v>0</v>
      </c>
      <c r="FG63" s="202" t="str">
        <v>Steam</v>
      </c>
      <c r="FH63" s="204">
        <v>0</v>
      </c>
      <c r="FI63" t="s">
        <v>52</v>
      </c>
      <c r="FJ63" s="3">
        <v>0</v>
      </c>
      <c r="FK63" s="202" t="str">
        <v>Steam</v>
      </c>
      <c r="FL63" s="204">
        <v>0</v>
      </c>
      <c r="FM63" t="s">
        <v>52</v>
      </c>
      <c r="FN63" s="3">
        <v>0</v>
      </c>
      <c r="FO63" s="202" t="str">
        <v>Steam</v>
      </c>
      <c r="FP63" s="204">
        <v>0</v>
      </c>
      <c r="FQ63" t="s">
        <v>52</v>
      </c>
      <c r="FR63" s="3">
        <v>0</v>
      </c>
      <c r="FS63" s="202" t="str">
        <v>Steam</v>
      </c>
      <c r="FT63" s="203">
        <v>0</v>
      </c>
      <c r="FU63" s="201" t="s">
        <v>52</v>
      </c>
      <c r="FV63" s="3">
        <v>0</v>
      </c>
      <c r="FW63" s="202" t="str">
        <v>Steam</v>
      </c>
      <c r="FX63" s="204">
        <v>0</v>
      </c>
      <c r="FY63" t="s">
        <v>52</v>
      </c>
      <c r="FZ63" s="3">
        <v>0</v>
      </c>
      <c r="GA63" s="202" t="str">
        <v>Steam</v>
      </c>
      <c r="GB63" s="204">
        <v>0</v>
      </c>
      <c r="GC63" t="s">
        <v>52</v>
      </c>
      <c r="GD63" s="3">
        <v>0</v>
      </c>
      <c r="GE63" s="202" t="str">
        <v>Steam</v>
      </c>
      <c r="GF63" s="204">
        <v>0</v>
      </c>
      <c r="GG63" t="s">
        <v>52</v>
      </c>
      <c r="GH63" s="3">
        <v>0</v>
      </c>
      <c r="GI63" s="202" t="str">
        <v>Steam</v>
      </c>
      <c r="GJ63" s="203">
        <v>0</v>
      </c>
      <c r="GK63" s="201" t="s">
        <v>52</v>
      </c>
      <c r="GL63" s="3">
        <v>0</v>
      </c>
      <c r="GM63" s="202" t="str">
        <v>Steam</v>
      </c>
      <c r="GN63" s="204">
        <v>0</v>
      </c>
      <c r="GO63" t="s">
        <v>52</v>
      </c>
      <c r="GP63" s="3">
        <v>0</v>
      </c>
      <c r="GQ63" s="202" t="str">
        <v>Steam</v>
      </c>
      <c r="GR63" s="204">
        <v>0</v>
      </c>
      <c r="GS63" t="s">
        <v>52</v>
      </c>
      <c r="GT63" s="3">
        <v>0</v>
      </c>
      <c r="GU63" s="202" t="str">
        <v>Steam</v>
      </c>
      <c r="GV63" s="204">
        <v>0</v>
      </c>
      <c r="GW63" t="s">
        <v>52</v>
      </c>
      <c r="GX63" s="3">
        <v>0</v>
      </c>
      <c r="GY63" s="202" t="str">
        <v>Steam</v>
      </c>
      <c r="GZ63" s="204">
        <v>0</v>
      </c>
      <c r="HA63" t="s">
        <v>52</v>
      </c>
      <c r="HB63" s="3">
        <v>0</v>
      </c>
      <c r="HC63" s="202" t="str">
        <v>Steam</v>
      </c>
      <c r="HD63" s="204">
        <v>0</v>
      </c>
    </row>
    <row r="64" spans="1:212" x14ac:dyDescent="0.3">
      <c r="A64" t="s">
        <v>62</v>
      </c>
      <c r="B64" s="3">
        <v>0</v>
      </c>
      <c r="C64" s="202" t="str">
        <v>Søknud</v>
      </c>
      <c r="D64" s="203">
        <v>0</v>
      </c>
      <c r="E64" s="201" t="s">
        <v>45</v>
      </c>
      <c r="F64" s="3">
        <v>0</v>
      </c>
      <c r="G64" s="202" t="str">
        <v>Søknud</v>
      </c>
      <c r="H64" s="204">
        <v>0</v>
      </c>
      <c r="I64" s="201" t="s">
        <v>64</v>
      </c>
      <c r="J64" s="3">
        <v>3</v>
      </c>
      <c r="K64" s="202" t="str">
        <v>Søknud</v>
      </c>
      <c r="L64" s="204">
        <v>0</v>
      </c>
      <c r="M64" s="201" t="s">
        <v>59</v>
      </c>
      <c r="N64" s="3">
        <v>0</v>
      </c>
      <c r="O64" s="202" t="str">
        <v>Søknud</v>
      </c>
      <c r="P64" s="204">
        <v>0</v>
      </c>
      <c r="Q64" t="s">
        <v>62</v>
      </c>
      <c r="R64" s="3">
        <v>0</v>
      </c>
      <c r="S64" s="202" t="str">
        <v>Søknud</v>
      </c>
      <c r="T64" s="203">
        <v>0</v>
      </c>
      <c r="U64" s="201" t="s">
        <v>62</v>
      </c>
      <c r="V64" s="3">
        <v>0</v>
      </c>
      <c r="W64" s="202" t="str">
        <v>Søknud</v>
      </c>
      <c r="X64" s="204">
        <v>0</v>
      </c>
      <c r="Y64" t="s">
        <v>62</v>
      </c>
      <c r="Z64" s="3">
        <v>0</v>
      </c>
      <c r="AA64" s="202" t="str">
        <v>Søknud</v>
      </c>
      <c r="AB64" s="204">
        <v>0</v>
      </c>
      <c r="AC64" t="s">
        <v>62</v>
      </c>
      <c r="AD64" s="3">
        <v>0</v>
      </c>
      <c r="AE64" s="202" t="str">
        <v>Søknud</v>
      </c>
      <c r="AF64" s="204">
        <v>0</v>
      </c>
      <c r="AG64" t="s">
        <v>62</v>
      </c>
      <c r="AH64" s="3">
        <v>0</v>
      </c>
      <c r="AI64" s="202" t="str">
        <v>Søknud</v>
      </c>
      <c r="AJ64" s="203">
        <v>0</v>
      </c>
      <c r="AK64" s="201" t="s">
        <v>62</v>
      </c>
      <c r="AL64" s="3">
        <v>0</v>
      </c>
      <c r="AM64" s="202" t="str">
        <v>Søknud</v>
      </c>
      <c r="AN64" s="204">
        <v>0</v>
      </c>
      <c r="AO64" t="s">
        <v>62</v>
      </c>
      <c r="AP64" s="3">
        <v>10</v>
      </c>
      <c r="AQ64" s="202" t="str">
        <v>Søknud</v>
      </c>
      <c r="AR64" s="204">
        <v>10</v>
      </c>
      <c r="AS64" t="s">
        <v>62</v>
      </c>
      <c r="AT64" s="3">
        <v>0</v>
      </c>
      <c r="AU64" s="202" t="str">
        <v>Søknud</v>
      </c>
      <c r="AV64" s="204">
        <v>0</v>
      </c>
      <c r="AW64" t="s">
        <v>62</v>
      </c>
      <c r="AX64" s="3">
        <v>0</v>
      </c>
      <c r="AY64" s="202" t="str">
        <v>Søknud</v>
      </c>
      <c r="AZ64" s="203">
        <v>0</v>
      </c>
      <c r="BA64" s="201" t="s">
        <v>62</v>
      </c>
      <c r="BB64" s="3">
        <v>0</v>
      </c>
      <c r="BC64" s="202" t="str">
        <v>Søknud</v>
      </c>
      <c r="BD64" s="204">
        <v>0</v>
      </c>
      <c r="BE64" t="s">
        <v>62</v>
      </c>
      <c r="BF64" s="3">
        <v>0</v>
      </c>
      <c r="BG64" s="202" t="str">
        <v>Søknud</v>
      </c>
      <c r="BH64" s="204">
        <v>0</v>
      </c>
      <c r="BI64" t="s">
        <v>62</v>
      </c>
      <c r="BJ64" s="3">
        <v>0</v>
      </c>
      <c r="BK64" s="202" t="str">
        <v>Søknud</v>
      </c>
      <c r="BL64" s="204">
        <v>0</v>
      </c>
      <c r="BM64" t="s">
        <v>62</v>
      </c>
      <c r="BN64" s="3">
        <v>0</v>
      </c>
      <c r="BO64" s="202" t="str">
        <v>Søknud</v>
      </c>
      <c r="BP64" s="203">
        <v>0</v>
      </c>
      <c r="BQ64" s="201" t="s">
        <v>62</v>
      </c>
      <c r="BR64" s="3">
        <v>0</v>
      </c>
      <c r="BS64" s="202" t="str">
        <v>Søknud</v>
      </c>
      <c r="BT64" s="204">
        <v>0</v>
      </c>
      <c r="BU64" t="s">
        <v>62</v>
      </c>
      <c r="BV64" s="3">
        <v>0</v>
      </c>
      <c r="BW64" s="202" t="str">
        <v>Søknud</v>
      </c>
      <c r="BX64" s="204">
        <v>0</v>
      </c>
      <c r="BY64" t="s">
        <v>62</v>
      </c>
      <c r="BZ64" s="3">
        <v>0</v>
      </c>
      <c r="CA64" s="202" t="str">
        <v>Søknud</v>
      </c>
      <c r="CB64" s="204">
        <v>0</v>
      </c>
      <c r="CC64" t="s">
        <v>62</v>
      </c>
      <c r="CD64" s="3">
        <v>0</v>
      </c>
      <c r="CE64" s="202" t="str">
        <v>Søknud</v>
      </c>
      <c r="CF64" s="203">
        <v>0</v>
      </c>
      <c r="CG64" s="201" t="s">
        <v>62</v>
      </c>
      <c r="CH64" s="3">
        <v>0</v>
      </c>
      <c r="CI64" s="202" t="str">
        <v>Søknud</v>
      </c>
      <c r="CJ64" s="204">
        <v>0</v>
      </c>
      <c r="CK64" t="s">
        <v>62</v>
      </c>
      <c r="CL64" s="3">
        <v>0</v>
      </c>
      <c r="CM64" s="202" t="str">
        <v>Søknud</v>
      </c>
      <c r="CN64" s="204">
        <v>0</v>
      </c>
      <c r="CO64" t="s">
        <v>62</v>
      </c>
      <c r="CP64" s="3">
        <v>0</v>
      </c>
      <c r="CQ64" s="202" t="str">
        <v>Søknud</v>
      </c>
      <c r="CR64" s="204">
        <v>0</v>
      </c>
      <c r="CS64" t="s">
        <v>62</v>
      </c>
      <c r="CT64" s="3">
        <v>0</v>
      </c>
      <c r="CU64" s="202" t="str">
        <v>Søknud</v>
      </c>
      <c r="CV64" s="204">
        <v>0</v>
      </c>
      <c r="CW64" t="s">
        <v>62</v>
      </c>
      <c r="CX64" s="3">
        <v>0</v>
      </c>
      <c r="CY64" s="202" t="str">
        <v>Søknud</v>
      </c>
      <c r="CZ64" s="204">
        <v>0</v>
      </c>
      <c r="DA64" t="s">
        <v>62</v>
      </c>
      <c r="DB64" s="3">
        <v>10</v>
      </c>
      <c r="DC64" s="202" t="str">
        <v>Søknud</v>
      </c>
      <c r="DD64" s="204">
        <v>10</v>
      </c>
      <c r="DE64" t="s">
        <v>62</v>
      </c>
      <c r="DF64" s="3">
        <v>0</v>
      </c>
      <c r="DG64" s="202" t="str">
        <v>Søknud</v>
      </c>
      <c r="DH64" s="203">
        <v>0</v>
      </c>
      <c r="DI64" s="201" t="s">
        <v>62</v>
      </c>
      <c r="DJ64" s="3">
        <v>0</v>
      </c>
      <c r="DK64" s="202" t="str">
        <v>Søknud</v>
      </c>
      <c r="DL64" s="204">
        <v>0</v>
      </c>
      <c r="DM64" t="s">
        <v>62</v>
      </c>
      <c r="DN64" s="3">
        <v>0</v>
      </c>
      <c r="DO64" s="202" t="str">
        <v>Søknud</v>
      </c>
      <c r="DP64" s="204">
        <v>0</v>
      </c>
      <c r="DQ64" t="s">
        <v>62</v>
      </c>
      <c r="DR64" s="3">
        <v>0</v>
      </c>
      <c r="DS64" s="202" t="str">
        <v>Søknud</v>
      </c>
      <c r="DT64" s="204">
        <v>0</v>
      </c>
      <c r="DU64" t="s">
        <v>62</v>
      </c>
      <c r="DV64" s="3">
        <v>0</v>
      </c>
      <c r="DW64" s="202" t="str">
        <v>Søknud</v>
      </c>
      <c r="DX64" s="203">
        <v>0</v>
      </c>
      <c r="DY64" s="201" t="s">
        <v>62</v>
      </c>
      <c r="DZ64" s="3">
        <v>0</v>
      </c>
      <c r="EA64" s="202" t="str">
        <v>Søknud</v>
      </c>
      <c r="EB64" s="204">
        <v>0</v>
      </c>
      <c r="EC64" t="s">
        <v>62</v>
      </c>
      <c r="ED64" s="3">
        <v>0</v>
      </c>
      <c r="EE64" s="202" t="str">
        <v>Søknud</v>
      </c>
      <c r="EF64" s="204">
        <v>0</v>
      </c>
      <c r="EG64" t="s">
        <v>62</v>
      </c>
      <c r="EH64" s="3">
        <v>0</v>
      </c>
      <c r="EI64" s="202" t="str">
        <v>Søknud</v>
      </c>
      <c r="EJ64" s="204">
        <v>0</v>
      </c>
      <c r="EK64" t="s">
        <v>62</v>
      </c>
      <c r="EL64" s="3">
        <v>0</v>
      </c>
      <c r="EM64" s="202" t="str">
        <v>Søknud</v>
      </c>
      <c r="EN64" s="203">
        <v>0</v>
      </c>
      <c r="EO64" s="201" t="s">
        <v>62</v>
      </c>
      <c r="EP64" s="3">
        <v>0</v>
      </c>
      <c r="EQ64" s="202" t="str">
        <v>Søknud</v>
      </c>
      <c r="ER64" s="204">
        <v>0</v>
      </c>
      <c r="ES64" t="s">
        <v>62</v>
      </c>
      <c r="ET64" s="3">
        <v>0</v>
      </c>
      <c r="EU64" s="202" t="str">
        <v>Søknud</v>
      </c>
      <c r="EV64" s="204">
        <v>0</v>
      </c>
      <c r="EW64" t="s">
        <v>62</v>
      </c>
      <c r="EX64" s="3">
        <v>0</v>
      </c>
      <c r="EY64" s="202" t="str">
        <v>Søknud</v>
      </c>
      <c r="EZ64" s="204">
        <v>0</v>
      </c>
      <c r="FA64" t="s">
        <v>62</v>
      </c>
      <c r="FB64" s="3">
        <v>0</v>
      </c>
      <c r="FC64" s="202" t="str">
        <v>Søknud</v>
      </c>
      <c r="FD64" s="203">
        <v>0</v>
      </c>
      <c r="FE64" s="201" t="s">
        <v>62</v>
      </c>
      <c r="FF64" s="3">
        <v>0</v>
      </c>
      <c r="FG64" s="202" t="str">
        <v>Søknud</v>
      </c>
      <c r="FH64" s="204">
        <v>0</v>
      </c>
      <c r="FI64" t="s">
        <v>62</v>
      </c>
      <c r="FJ64" s="3">
        <v>0</v>
      </c>
      <c r="FK64" s="202" t="str">
        <v>Søknud</v>
      </c>
      <c r="FL64" s="204">
        <v>0</v>
      </c>
      <c r="FM64" t="s">
        <v>62</v>
      </c>
      <c r="FN64" s="3">
        <v>0</v>
      </c>
      <c r="FO64" s="202" t="str">
        <v>Søknud</v>
      </c>
      <c r="FP64" s="204">
        <v>0</v>
      </c>
      <c r="FQ64" t="s">
        <v>62</v>
      </c>
      <c r="FR64" s="3">
        <v>0</v>
      </c>
      <c r="FS64" s="202" t="str">
        <v>Søknud</v>
      </c>
      <c r="FT64" s="203">
        <v>0</v>
      </c>
      <c r="FU64" s="201" t="s">
        <v>62</v>
      </c>
      <c r="FV64" s="3">
        <v>0</v>
      </c>
      <c r="FW64" s="202" t="str">
        <v>Søknud</v>
      </c>
      <c r="FX64" s="204">
        <v>0</v>
      </c>
      <c r="FY64" t="s">
        <v>62</v>
      </c>
      <c r="FZ64" s="3">
        <v>0</v>
      </c>
      <c r="GA64" s="202" t="str">
        <v>Søknud</v>
      </c>
      <c r="GB64" s="204">
        <v>0</v>
      </c>
      <c r="GC64" t="s">
        <v>62</v>
      </c>
      <c r="GD64" s="3">
        <v>0</v>
      </c>
      <c r="GE64" s="202" t="str">
        <v>Søknud</v>
      </c>
      <c r="GF64" s="204">
        <v>0</v>
      </c>
      <c r="GG64" t="s">
        <v>62</v>
      </c>
      <c r="GH64" s="3">
        <v>0</v>
      </c>
      <c r="GI64" s="202" t="str">
        <v>Søknud</v>
      </c>
      <c r="GJ64" s="203">
        <v>0</v>
      </c>
      <c r="GK64" s="201" t="s">
        <v>62</v>
      </c>
      <c r="GL64" s="3">
        <v>0</v>
      </c>
      <c r="GM64" s="202" t="str">
        <v>Søknud</v>
      </c>
      <c r="GN64" s="204">
        <v>0</v>
      </c>
      <c r="GO64" t="s">
        <v>62</v>
      </c>
      <c r="GP64" s="3">
        <v>0</v>
      </c>
      <c r="GQ64" s="202" t="str">
        <v>Søknud</v>
      </c>
      <c r="GR64" s="204">
        <v>0</v>
      </c>
      <c r="GS64" t="s">
        <v>62</v>
      </c>
      <c r="GT64" s="3">
        <v>0</v>
      </c>
      <c r="GU64" s="202" t="str">
        <v>Søknud</v>
      </c>
      <c r="GV64" s="204">
        <v>0</v>
      </c>
      <c r="GW64" t="s">
        <v>62</v>
      </c>
      <c r="GX64" s="3">
        <v>0</v>
      </c>
      <c r="GY64" s="202" t="str">
        <v>Søknud</v>
      </c>
      <c r="GZ64" s="204">
        <v>0</v>
      </c>
      <c r="HA64" t="s">
        <v>62</v>
      </c>
      <c r="HB64" s="3">
        <v>0</v>
      </c>
      <c r="HC64" s="202" t="str">
        <v>Søknud</v>
      </c>
      <c r="HD64" s="204">
        <v>0</v>
      </c>
    </row>
    <row r="65" spans="1:212" x14ac:dyDescent="0.3">
      <c r="A65" t="s">
        <v>53</v>
      </c>
      <c r="B65" s="3">
        <v>0</v>
      </c>
      <c r="C65" s="202" t="str">
        <v>ÅZÆTZØW</v>
      </c>
      <c r="D65" s="203">
        <v>0</v>
      </c>
      <c r="E65" s="201" t="s">
        <v>64</v>
      </c>
      <c r="F65" s="3">
        <v>0</v>
      </c>
      <c r="G65" s="202" t="str">
        <v>ÅZÆTZØW</v>
      </c>
      <c r="H65" s="204">
        <v>0</v>
      </c>
      <c r="I65" s="201" t="s">
        <v>45</v>
      </c>
      <c r="J65" s="3">
        <v>10</v>
      </c>
      <c r="K65" s="202" t="str">
        <v>ÅZÆTZØW</v>
      </c>
      <c r="L65" s="204">
        <v>4</v>
      </c>
      <c r="M65" s="201" t="s">
        <v>45</v>
      </c>
      <c r="N65" s="3">
        <v>0</v>
      </c>
      <c r="O65" s="202" t="str">
        <v>ÅZÆTZØW</v>
      </c>
      <c r="P65" s="204">
        <v>5</v>
      </c>
      <c r="Q65" t="s">
        <v>53</v>
      </c>
      <c r="R65" s="3">
        <v>0</v>
      </c>
      <c r="S65" s="202" t="str">
        <v>ÅZÆTZØW</v>
      </c>
      <c r="T65" s="203">
        <v>0</v>
      </c>
      <c r="U65" s="201" t="s">
        <v>53</v>
      </c>
      <c r="V65" s="3">
        <v>0</v>
      </c>
      <c r="W65" s="202" t="str">
        <v>ÅZÆTZØW</v>
      </c>
      <c r="X65" s="204">
        <v>0</v>
      </c>
      <c r="Y65" t="s">
        <v>53</v>
      </c>
      <c r="Z65" s="3">
        <v>0</v>
      </c>
      <c r="AA65" s="202" t="str">
        <v>ÅZÆTZØW</v>
      </c>
      <c r="AB65" s="204">
        <v>0</v>
      </c>
      <c r="AC65" t="s">
        <v>53</v>
      </c>
      <c r="AD65" s="3">
        <v>0</v>
      </c>
      <c r="AE65" s="202" t="str">
        <v>ÅZÆTZØW</v>
      </c>
      <c r="AF65" s="204">
        <v>0</v>
      </c>
      <c r="AG65" t="s">
        <v>53</v>
      </c>
      <c r="AH65" s="3">
        <v>0</v>
      </c>
      <c r="AI65" s="202" t="str">
        <v>ÅZÆTZØW</v>
      </c>
      <c r="AJ65" s="203">
        <v>0</v>
      </c>
      <c r="AK65" s="201" t="s">
        <v>53</v>
      </c>
      <c r="AL65" s="3">
        <v>0</v>
      </c>
      <c r="AM65" s="202" t="str">
        <v>ÅZÆTZØW</v>
      </c>
      <c r="AN65" s="204">
        <v>0</v>
      </c>
      <c r="AO65" t="s">
        <v>53</v>
      </c>
      <c r="AP65" s="3">
        <v>0</v>
      </c>
      <c r="AQ65" s="202" t="str">
        <v>ÅZÆTZØW</v>
      </c>
      <c r="AR65" s="204">
        <v>0</v>
      </c>
      <c r="AS65" t="s">
        <v>53</v>
      </c>
      <c r="AT65" s="3">
        <v>10</v>
      </c>
      <c r="AU65" s="202" t="str">
        <v>ÅZÆTZØW</v>
      </c>
      <c r="AV65" s="204">
        <v>10</v>
      </c>
      <c r="AW65" t="s">
        <v>53</v>
      </c>
      <c r="AX65" s="3">
        <v>0</v>
      </c>
      <c r="AY65" s="202" t="str">
        <v>ÅZÆTZØW</v>
      </c>
      <c r="AZ65" s="203">
        <v>0</v>
      </c>
      <c r="BA65" s="201" t="s">
        <v>53</v>
      </c>
      <c r="BB65" s="3">
        <v>0</v>
      </c>
      <c r="BC65" s="202" t="str">
        <v>ÅZÆTZØW</v>
      </c>
      <c r="BD65" s="204">
        <v>0</v>
      </c>
      <c r="BE65" t="s">
        <v>53</v>
      </c>
      <c r="BF65" s="3">
        <v>0</v>
      </c>
      <c r="BG65" s="202" t="str">
        <v>ÅZÆTZØW</v>
      </c>
      <c r="BH65" s="204">
        <v>0</v>
      </c>
      <c r="BI65" t="s">
        <v>53</v>
      </c>
      <c r="BJ65" s="3">
        <v>0</v>
      </c>
      <c r="BK65" s="202" t="str">
        <v>ÅZÆTZØW</v>
      </c>
      <c r="BL65" s="204">
        <v>0</v>
      </c>
      <c r="BM65" t="s">
        <v>53</v>
      </c>
      <c r="BN65" s="3">
        <v>0</v>
      </c>
      <c r="BO65" s="202" t="str">
        <v>ÅZÆTZØW</v>
      </c>
      <c r="BP65" s="203">
        <v>0</v>
      </c>
      <c r="BQ65" s="201" t="s">
        <v>53</v>
      </c>
      <c r="BR65" s="3">
        <v>0</v>
      </c>
      <c r="BS65" s="202" t="str">
        <v>ÅZÆTZØW</v>
      </c>
      <c r="BT65" s="204">
        <v>0</v>
      </c>
      <c r="BU65" t="s">
        <v>53</v>
      </c>
      <c r="BV65" s="3">
        <v>0</v>
      </c>
      <c r="BW65" s="202" t="str">
        <v>ÅZÆTZØW</v>
      </c>
      <c r="BX65" s="204">
        <v>0</v>
      </c>
      <c r="BY65" t="s">
        <v>53</v>
      </c>
      <c r="BZ65" s="3">
        <v>0</v>
      </c>
      <c r="CA65" s="202" t="str">
        <v>ÅZÆTZØW</v>
      </c>
      <c r="CB65" s="204">
        <v>0</v>
      </c>
      <c r="CC65" t="s">
        <v>53</v>
      </c>
      <c r="CD65" s="3">
        <v>0</v>
      </c>
      <c r="CE65" s="202" t="str">
        <v>ÅZÆTZØW</v>
      </c>
      <c r="CF65" s="203">
        <v>0</v>
      </c>
      <c r="CG65" s="201" t="s">
        <v>53</v>
      </c>
      <c r="CH65" s="3">
        <v>0</v>
      </c>
      <c r="CI65" s="202" t="str">
        <v>ÅZÆTZØW</v>
      </c>
      <c r="CJ65" s="204">
        <v>0</v>
      </c>
      <c r="CK65" t="s">
        <v>53</v>
      </c>
      <c r="CL65" s="3">
        <v>0</v>
      </c>
      <c r="CM65" s="202" t="str">
        <v>ÅZÆTZØW</v>
      </c>
      <c r="CN65" s="204">
        <v>0</v>
      </c>
      <c r="CO65" t="s">
        <v>53</v>
      </c>
      <c r="CP65" s="3">
        <v>0</v>
      </c>
      <c r="CQ65" s="202" t="str">
        <v>ÅZÆTZØW</v>
      </c>
      <c r="CR65" s="204">
        <v>0</v>
      </c>
      <c r="CS65" t="s">
        <v>53</v>
      </c>
      <c r="CT65" s="3">
        <v>0</v>
      </c>
      <c r="CU65" s="202" t="str">
        <v>ÅZÆTZØW</v>
      </c>
      <c r="CV65" s="204">
        <v>0</v>
      </c>
      <c r="CW65" t="s">
        <v>53</v>
      </c>
      <c r="CX65" s="3">
        <v>0</v>
      </c>
      <c r="CY65" s="202" t="str">
        <v>ÅZÆTZØW</v>
      </c>
      <c r="CZ65" s="204">
        <v>0</v>
      </c>
      <c r="DA65" t="s">
        <v>53</v>
      </c>
      <c r="DB65" s="3">
        <v>10</v>
      </c>
      <c r="DC65" s="202" t="str">
        <v>ÅZÆTZØW</v>
      </c>
      <c r="DD65" s="204">
        <v>10</v>
      </c>
      <c r="DE65" t="s">
        <v>53</v>
      </c>
      <c r="DF65" s="3">
        <v>0</v>
      </c>
      <c r="DG65" s="202" t="str">
        <v>ÅZÆTZØW</v>
      </c>
      <c r="DH65" s="203">
        <v>0</v>
      </c>
      <c r="DI65" s="201" t="s">
        <v>53</v>
      </c>
      <c r="DJ65" s="3">
        <v>0</v>
      </c>
      <c r="DK65" s="202" t="str">
        <v>ÅZÆTZØW</v>
      </c>
      <c r="DL65" s="204">
        <v>0</v>
      </c>
      <c r="DM65" t="s">
        <v>53</v>
      </c>
      <c r="DN65" s="3">
        <v>0</v>
      </c>
      <c r="DO65" s="202" t="str">
        <v>ÅZÆTZØW</v>
      </c>
      <c r="DP65" s="204">
        <v>0</v>
      </c>
      <c r="DQ65" t="s">
        <v>53</v>
      </c>
      <c r="DR65" s="3">
        <v>0</v>
      </c>
      <c r="DS65" s="202" t="str">
        <v>ÅZÆTZØW</v>
      </c>
      <c r="DT65" s="204">
        <v>0</v>
      </c>
      <c r="DU65" t="s">
        <v>53</v>
      </c>
      <c r="DV65" s="3">
        <v>0</v>
      </c>
      <c r="DW65" s="202" t="str">
        <v>ÅZÆTZØW</v>
      </c>
      <c r="DX65" s="203">
        <v>0</v>
      </c>
      <c r="DY65" s="201" t="s">
        <v>53</v>
      </c>
      <c r="DZ65" s="3">
        <v>0</v>
      </c>
      <c r="EA65" s="202" t="str">
        <v>ÅZÆTZØW</v>
      </c>
      <c r="EB65" s="204">
        <v>0</v>
      </c>
      <c r="EC65" t="s">
        <v>53</v>
      </c>
      <c r="ED65" s="3">
        <v>0</v>
      </c>
      <c r="EE65" s="202" t="str">
        <v>ÅZÆTZØW</v>
      </c>
      <c r="EF65" s="204">
        <v>0</v>
      </c>
      <c r="EG65" t="s">
        <v>53</v>
      </c>
      <c r="EH65" s="3">
        <v>0</v>
      </c>
      <c r="EI65" s="202" t="str">
        <v>ÅZÆTZØW</v>
      </c>
      <c r="EJ65" s="204">
        <v>0</v>
      </c>
      <c r="EK65" t="s">
        <v>53</v>
      </c>
      <c r="EL65" s="3">
        <v>0</v>
      </c>
      <c r="EM65" s="202" t="str">
        <v>ÅZÆTZØW</v>
      </c>
      <c r="EN65" s="203">
        <v>0</v>
      </c>
      <c r="EO65" s="201" t="s">
        <v>53</v>
      </c>
      <c r="EP65" s="3">
        <v>0</v>
      </c>
      <c r="EQ65" s="202" t="str">
        <v>ÅZÆTZØW</v>
      </c>
      <c r="ER65" s="204">
        <v>0</v>
      </c>
      <c r="ES65" t="s">
        <v>53</v>
      </c>
      <c r="ET65" s="3">
        <v>0</v>
      </c>
      <c r="EU65" s="202" t="str">
        <v>ÅZÆTZØW</v>
      </c>
      <c r="EV65" s="204">
        <v>0</v>
      </c>
      <c r="EW65" t="s">
        <v>53</v>
      </c>
      <c r="EX65" s="3">
        <v>0</v>
      </c>
      <c r="EY65" s="202" t="str">
        <v>ÅZÆTZØW</v>
      </c>
      <c r="EZ65" s="204">
        <v>0</v>
      </c>
      <c r="FA65" t="s">
        <v>53</v>
      </c>
      <c r="FB65" s="3">
        <v>0</v>
      </c>
      <c r="FC65" s="202" t="str">
        <v>ÅZÆTZØW</v>
      </c>
      <c r="FD65" s="203">
        <v>0</v>
      </c>
      <c r="FE65" s="201" t="s">
        <v>53</v>
      </c>
      <c r="FF65" s="3">
        <v>0</v>
      </c>
      <c r="FG65" s="202" t="str">
        <v>ÅZÆTZØW</v>
      </c>
      <c r="FH65" s="204">
        <v>0</v>
      </c>
      <c r="FI65" t="s">
        <v>53</v>
      </c>
      <c r="FJ65" s="3">
        <v>0</v>
      </c>
      <c r="FK65" s="202" t="str">
        <v>ÅZÆTZØW</v>
      </c>
      <c r="FL65" s="204">
        <v>0</v>
      </c>
      <c r="FM65" t="s">
        <v>53</v>
      </c>
      <c r="FN65" s="3">
        <v>0</v>
      </c>
      <c r="FO65" s="202" t="str">
        <v>ÅZÆTZØW</v>
      </c>
      <c r="FP65" s="204">
        <v>0</v>
      </c>
      <c r="FQ65" t="s">
        <v>53</v>
      </c>
      <c r="FR65" s="3">
        <v>0</v>
      </c>
      <c r="FS65" s="202" t="str">
        <v>ÅZÆTZØW</v>
      </c>
      <c r="FT65" s="203">
        <v>0</v>
      </c>
      <c r="FU65" s="201" t="s">
        <v>53</v>
      </c>
      <c r="FV65" s="3">
        <v>0</v>
      </c>
      <c r="FW65" s="202" t="str">
        <v>ÅZÆTZØW</v>
      </c>
      <c r="FX65" s="204">
        <v>0</v>
      </c>
      <c r="FY65" t="s">
        <v>53</v>
      </c>
      <c r="FZ65" s="3">
        <v>0</v>
      </c>
      <c r="GA65" s="202" t="str">
        <v>ÅZÆTZØW</v>
      </c>
      <c r="GB65" s="204">
        <v>0</v>
      </c>
      <c r="GC65" t="s">
        <v>53</v>
      </c>
      <c r="GD65" s="3">
        <v>0</v>
      </c>
      <c r="GE65" s="202" t="str">
        <v>ÅZÆTZØW</v>
      </c>
      <c r="GF65" s="204">
        <v>0</v>
      </c>
      <c r="GG65" t="s">
        <v>53</v>
      </c>
      <c r="GH65" s="3">
        <v>0</v>
      </c>
      <c r="GI65" s="202" t="str">
        <v>ÅZÆTZØW</v>
      </c>
      <c r="GJ65" s="203">
        <v>0</v>
      </c>
      <c r="GK65" s="201" t="s">
        <v>53</v>
      </c>
      <c r="GL65" s="3">
        <v>0</v>
      </c>
      <c r="GM65" s="202" t="str">
        <v>ÅZÆTZØW</v>
      </c>
      <c r="GN65" s="204">
        <v>0</v>
      </c>
      <c r="GO65" t="s">
        <v>53</v>
      </c>
      <c r="GP65" s="3">
        <v>0</v>
      </c>
      <c r="GQ65" s="202" t="str">
        <v>ÅZÆTZØW</v>
      </c>
      <c r="GR65" s="204">
        <v>0</v>
      </c>
      <c r="GS65" t="s">
        <v>53</v>
      </c>
      <c r="GT65" s="3">
        <v>0</v>
      </c>
      <c r="GU65" s="202" t="str">
        <v>ÅZÆTZØW</v>
      </c>
      <c r="GV65" s="204">
        <v>0</v>
      </c>
      <c r="GW65" t="s">
        <v>53</v>
      </c>
      <c r="GX65" s="3">
        <v>0</v>
      </c>
      <c r="GY65" s="202" t="str">
        <v>ÅZÆTZØW</v>
      </c>
      <c r="GZ65" s="204">
        <v>0</v>
      </c>
      <c r="HA65" t="s">
        <v>53</v>
      </c>
      <c r="HB65" s="3">
        <v>0</v>
      </c>
      <c r="HC65" s="202" t="str">
        <v>ÅZÆTZØW</v>
      </c>
      <c r="HD65" s="204">
        <v>0</v>
      </c>
    </row>
  </sheetData>
  <protectedRanges>
    <protectedRange algorithmName="SHA-512" hashValue="oQKaIMz6YSAnQP0mMAG23odQhPxlujpyqCFQEDddLXuUaAg6qR0YSzNjMrdVeMbYQdHDW971lvfvQ7gMSQo5uQ==" saltValue="fgXK67asYkYAFkjelOl2tw==" spinCount="100000" sqref="B1:B1048576 F1:F1048576 J1:J1048576 N1:N1048576 R1:R1048576 V1:V1048576 Z1:Z1048576 AD1:AD1048576" name="Ran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BB71-5623-4C6F-BC3C-9DDCA92FC245}">
  <dimension ref="A1:FF194"/>
  <sheetViews>
    <sheetView zoomScaleNormal="100" workbookViewId="0">
      <pane xSplit="2" topLeftCell="CK1" activePane="topRight" state="frozen"/>
      <selection pane="topRight" activeCell="AG54" sqref="AG54"/>
    </sheetView>
  </sheetViews>
  <sheetFormatPr defaultRowHeight="14.4" x14ac:dyDescent="0.3"/>
  <cols>
    <col min="1" max="1" width="10.33203125" customWidth="1"/>
    <col min="2" max="2" width="10.109375" customWidth="1"/>
    <col min="3" max="3" width="8.44140625" style="7" customWidth="1"/>
    <col min="4" max="5" width="8.44140625" style="20" customWidth="1"/>
    <col min="6" max="6" width="8.44140625" style="3" customWidth="1"/>
    <col min="7" max="8" width="8.44140625" style="21" customWidth="1"/>
    <col min="9" max="9" width="8.44140625" customWidth="1"/>
    <col min="10" max="11" width="8.44140625" style="21" customWidth="1"/>
    <col min="12" max="12" width="8.44140625" customWidth="1"/>
    <col min="13" max="14" width="8.44140625" style="21" customWidth="1"/>
    <col min="15" max="15" width="8.44140625" customWidth="1"/>
    <col min="16" max="17" width="8.44140625" style="21" customWidth="1"/>
    <col min="18" max="18" width="8.44140625" customWidth="1"/>
    <col min="19" max="20" width="8.44140625" style="21" customWidth="1"/>
    <col min="21" max="21" width="8.44140625" customWidth="1"/>
    <col min="22" max="23" width="8.44140625" style="21" customWidth="1"/>
    <col min="24" max="24" width="8.44140625" customWidth="1"/>
    <col min="25" max="26" width="8.44140625" style="21" customWidth="1"/>
    <col min="27" max="27" width="8.44140625" customWidth="1"/>
    <col min="28" max="29" width="8.44140625" style="21" customWidth="1"/>
    <col min="30" max="30" width="8.44140625" customWidth="1"/>
    <col min="31" max="32" width="8.44140625" style="21" customWidth="1"/>
    <col min="33" max="33" width="8.44140625" customWidth="1"/>
    <col min="34" max="35" width="8.44140625" style="21" customWidth="1"/>
    <col min="36" max="36" width="8.44140625" customWidth="1"/>
    <col min="37" max="38" width="8.44140625" style="21" customWidth="1"/>
    <col min="39" max="39" width="8.44140625" customWidth="1"/>
    <col min="40" max="41" width="8.44140625" style="21" customWidth="1"/>
    <col min="42" max="42" width="8.44140625" customWidth="1"/>
    <col min="43" max="44" width="8.44140625" style="21" customWidth="1"/>
    <col min="45" max="45" width="8.44140625" customWidth="1"/>
    <col min="46" max="47" width="8.44140625" style="21" customWidth="1"/>
    <col min="48" max="48" width="8.44140625" customWidth="1"/>
    <col min="49" max="50" width="8.44140625" style="21" customWidth="1"/>
    <col min="51" max="51" width="8.44140625" customWidth="1"/>
    <col min="52" max="53" width="8.44140625" style="21" customWidth="1"/>
    <col min="54" max="54" width="8.44140625" customWidth="1"/>
    <col min="55" max="56" width="8.44140625" style="21" customWidth="1"/>
    <col min="57" max="57" width="8.44140625" customWidth="1"/>
    <col min="58" max="59" width="8.44140625" style="21" customWidth="1"/>
    <col min="60" max="60" width="8.44140625" customWidth="1"/>
    <col min="61" max="62" width="8.44140625" style="21" customWidth="1"/>
    <col min="63" max="63" width="8.44140625" customWidth="1"/>
    <col min="64" max="65" width="8.44140625" style="21" customWidth="1"/>
    <col min="66" max="66" width="8.44140625" customWidth="1"/>
    <col min="67" max="68" width="8.44140625" style="21" customWidth="1"/>
    <col min="69" max="69" width="8.44140625" customWidth="1"/>
    <col min="70" max="71" width="8.44140625" style="21" customWidth="1"/>
    <col min="72" max="72" width="8.44140625" customWidth="1"/>
    <col min="73" max="74" width="8.44140625" style="21" customWidth="1"/>
    <col min="75" max="75" width="8.44140625" customWidth="1"/>
    <col min="76" max="77" width="8.44140625" style="21" customWidth="1"/>
    <col min="78" max="78" width="8.44140625" customWidth="1"/>
    <col min="79" max="80" width="8.44140625" style="21" customWidth="1"/>
    <col min="82" max="83" width="9.109375" style="21"/>
    <col min="85" max="86" width="9.109375" style="21"/>
    <col min="88" max="89" width="9.109375" style="21"/>
    <col min="91" max="92" width="9.109375" style="21"/>
    <col min="94" max="95" width="9.109375" style="21"/>
    <col min="97" max="98" width="9.109375" style="21"/>
    <col min="100" max="101" width="9.109375" style="21"/>
    <col min="103" max="104" width="9.109375" style="21"/>
    <col min="106" max="107" width="9.109375" style="21"/>
    <col min="109" max="110" width="9.109375" style="21"/>
    <col min="112" max="113" width="9.109375" style="21"/>
    <col min="115" max="116" width="9.109375" style="21"/>
    <col min="118" max="119" width="9.109375" style="21"/>
    <col min="121" max="122" width="9.109375" style="21"/>
    <col min="124" max="125" width="9.109375" style="21"/>
    <col min="127" max="128" width="9.109375" style="21"/>
    <col min="130" max="131" width="9.109375" style="21"/>
    <col min="133" max="134" width="9.109375" style="21"/>
    <col min="136" max="137" width="9.109375" style="21"/>
    <col min="139" max="140" width="9.109375" style="21"/>
    <col min="142" max="143" width="9.109375" style="21"/>
    <col min="145" max="146" width="9.109375" style="21"/>
    <col min="148" max="149" width="9.109375" style="21"/>
    <col min="151" max="152" width="9.109375" style="21"/>
    <col min="154" max="155" width="9.109375" style="21"/>
    <col min="157" max="158" width="9.109375" style="21"/>
    <col min="160" max="161" width="9.109375" style="21"/>
  </cols>
  <sheetData>
    <row r="1" spans="1:161" s="11" customFormat="1" x14ac:dyDescent="0.3">
      <c r="A1" s="8"/>
      <c r="B1" s="8"/>
      <c r="C1" s="9"/>
      <c r="D1" s="12" t="s">
        <v>65</v>
      </c>
      <c r="E1" s="13" t="s">
        <v>66</v>
      </c>
      <c r="F1" s="10"/>
      <c r="G1" s="12" t="s">
        <v>65</v>
      </c>
      <c r="H1" s="13" t="s">
        <v>66</v>
      </c>
      <c r="I1" s="10"/>
      <c r="J1" s="12" t="s">
        <v>65</v>
      </c>
      <c r="K1" s="13" t="s">
        <v>66</v>
      </c>
      <c r="L1" s="10"/>
      <c r="M1" s="12" t="s">
        <v>65</v>
      </c>
      <c r="N1" s="13" t="s">
        <v>66</v>
      </c>
      <c r="O1" s="10"/>
      <c r="P1" s="12" t="s">
        <v>65</v>
      </c>
      <c r="Q1" s="13" t="s">
        <v>66</v>
      </c>
      <c r="R1" s="10"/>
      <c r="S1" s="12" t="s">
        <v>65</v>
      </c>
      <c r="T1" s="13" t="s">
        <v>66</v>
      </c>
      <c r="U1" s="10"/>
      <c r="V1" s="12" t="s">
        <v>65</v>
      </c>
      <c r="W1" s="13" t="s">
        <v>66</v>
      </c>
      <c r="X1" s="10"/>
      <c r="Y1" s="12" t="s">
        <v>65</v>
      </c>
      <c r="Z1" s="13" t="s">
        <v>66</v>
      </c>
      <c r="AA1" s="10"/>
      <c r="AB1" s="12" t="s">
        <v>65</v>
      </c>
      <c r="AC1" s="13" t="s">
        <v>66</v>
      </c>
      <c r="AD1" s="10"/>
      <c r="AE1" s="12" t="s">
        <v>65</v>
      </c>
      <c r="AF1" s="13" t="s">
        <v>66</v>
      </c>
      <c r="AG1" s="10"/>
      <c r="AH1" s="12" t="s">
        <v>65</v>
      </c>
      <c r="AI1" s="13" t="s">
        <v>66</v>
      </c>
      <c r="AJ1" s="10"/>
      <c r="AK1" s="12" t="s">
        <v>65</v>
      </c>
      <c r="AL1" s="13" t="s">
        <v>66</v>
      </c>
      <c r="AM1" s="10"/>
      <c r="AN1" s="12" t="s">
        <v>65</v>
      </c>
      <c r="AO1" s="13" t="s">
        <v>66</v>
      </c>
      <c r="AP1" s="10"/>
      <c r="AQ1" s="12" t="s">
        <v>65</v>
      </c>
      <c r="AR1" s="13" t="s">
        <v>66</v>
      </c>
      <c r="AS1" s="10"/>
      <c r="AT1" s="12" t="s">
        <v>65</v>
      </c>
      <c r="AU1" s="13" t="s">
        <v>66</v>
      </c>
      <c r="AV1" s="10"/>
      <c r="AW1" s="12" t="s">
        <v>65</v>
      </c>
      <c r="AX1" s="13" t="s">
        <v>66</v>
      </c>
      <c r="AY1" s="10"/>
      <c r="AZ1" s="12" t="s">
        <v>65</v>
      </c>
      <c r="BA1" s="13" t="s">
        <v>66</v>
      </c>
      <c r="BB1" s="10"/>
      <c r="BC1" s="12" t="s">
        <v>65</v>
      </c>
      <c r="BD1" s="13" t="s">
        <v>66</v>
      </c>
      <c r="BE1" s="10"/>
      <c r="BF1" s="12" t="s">
        <v>65</v>
      </c>
      <c r="BG1" s="13" t="s">
        <v>66</v>
      </c>
      <c r="BH1" s="10"/>
      <c r="BI1" s="12" t="s">
        <v>65</v>
      </c>
      <c r="BJ1" s="13" t="s">
        <v>66</v>
      </c>
      <c r="BK1" s="10"/>
      <c r="BL1" s="12" t="s">
        <v>65</v>
      </c>
      <c r="BM1" s="13" t="s">
        <v>66</v>
      </c>
      <c r="BN1" s="10"/>
      <c r="BO1" s="12" t="s">
        <v>65</v>
      </c>
      <c r="BP1" s="13" t="s">
        <v>66</v>
      </c>
      <c r="BQ1" s="10"/>
      <c r="BR1" s="12" t="s">
        <v>65</v>
      </c>
      <c r="BS1" s="13" t="s">
        <v>66</v>
      </c>
      <c r="BT1" s="10"/>
      <c r="BU1" s="12" t="s">
        <v>65</v>
      </c>
      <c r="BV1" s="13" t="s">
        <v>66</v>
      </c>
      <c r="BW1" s="10"/>
      <c r="BX1" s="12" t="s">
        <v>65</v>
      </c>
      <c r="BY1" s="13" t="s">
        <v>66</v>
      </c>
      <c r="BZ1" s="10"/>
      <c r="CA1" s="12" t="s">
        <v>65</v>
      </c>
      <c r="CB1" s="13" t="s">
        <v>66</v>
      </c>
      <c r="CC1" s="10"/>
      <c r="CD1" s="12" t="s">
        <v>65</v>
      </c>
      <c r="CE1" s="13" t="s">
        <v>66</v>
      </c>
      <c r="CF1" s="10"/>
      <c r="CG1" s="12" t="s">
        <v>65</v>
      </c>
      <c r="CH1" s="13" t="s">
        <v>66</v>
      </c>
      <c r="CI1" s="10"/>
      <c r="CJ1" s="12" t="s">
        <v>65</v>
      </c>
      <c r="CK1" s="13" t="s">
        <v>66</v>
      </c>
      <c r="CL1" s="10"/>
      <c r="CM1" s="12" t="s">
        <v>65</v>
      </c>
      <c r="CN1" s="13" t="s">
        <v>66</v>
      </c>
      <c r="CO1" s="10"/>
      <c r="CP1" s="12" t="s">
        <v>65</v>
      </c>
      <c r="CQ1" s="13" t="s">
        <v>66</v>
      </c>
      <c r="CR1" s="10"/>
      <c r="CS1" s="12" t="s">
        <v>65</v>
      </c>
      <c r="CT1" s="13" t="s">
        <v>66</v>
      </c>
      <c r="CU1" s="10"/>
      <c r="CV1" s="12" t="s">
        <v>65</v>
      </c>
      <c r="CW1" s="13" t="s">
        <v>66</v>
      </c>
      <c r="CX1" s="10"/>
      <c r="CY1" s="12" t="s">
        <v>65</v>
      </c>
      <c r="CZ1" s="13" t="s">
        <v>66</v>
      </c>
      <c r="DA1" s="10"/>
      <c r="DB1" s="12" t="s">
        <v>65</v>
      </c>
      <c r="DC1" s="13" t="s">
        <v>66</v>
      </c>
      <c r="DD1" s="10"/>
      <c r="DE1" s="12" t="s">
        <v>65</v>
      </c>
      <c r="DF1" s="13" t="s">
        <v>66</v>
      </c>
      <c r="DG1" s="10"/>
      <c r="DH1" s="12" t="s">
        <v>65</v>
      </c>
      <c r="DI1" s="13" t="s">
        <v>66</v>
      </c>
      <c r="DJ1" s="10"/>
      <c r="DK1" s="12" t="s">
        <v>65</v>
      </c>
      <c r="DL1" s="13" t="s">
        <v>66</v>
      </c>
      <c r="DM1" s="10"/>
      <c r="DN1" s="12" t="s">
        <v>65</v>
      </c>
      <c r="DO1" s="13" t="s">
        <v>66</v>
      </c>
      <c r="DP1" s="10"/>
      <c r="DQ1" s="12" t="s">
        <v>65</v>
      </c>
      <c r="DR1" s="13" t="s">
        <v>66</v>
      </c>
      <c r="DS1" s="10"/>
      <c r="DT1" s="12" t="s">
        <v>65</v>
      </c>
      <c r="DU1" s="13" t="s">
        <v>66</v>
      </c>
      <c r="DV1" s="10"/>
      <c r="DW1" s="12" t="s">
        <v>65</v>
      </c>
      <c r="DX1" s="13" t="s">
        <v>66</v>
      </c>
      <c r="DY1" s="10"/>
      <c r="DZ1" s="12" t="s">
        <v>65</v>
      </c>
      <c r="EA1" s="13" t="s">
        <v>66</v>
      </c>
      <c r="EB1" s="10"/>
      <c r="EC1" s="12" t="s">
        <v>65</v>
      </c>
      <c r="ED1" s="13" t="s">
        <v>66</v>
      </c>
      <c r="EE1" s="10"/>
      <c r="EF1" s="12" t="s">
        <v>65</v>
      </c>
      <c r="EG1" s="13" t="s">
        <v>66</v>
      </c>
      <c r="EH1" s="10"/>
      <c r="EI1" s="12" t="s">
        <v>65</v>
      </c>
      <c r="EJ1" s="13" t="s">
        <v>66</v>
      </c>
      <c r="EK1" s="10"/>
      <c r="EL1" s="12" t="s">
        <v>65</v>
      </c>
      <c r="EM1" s="13" t="s">
        <v>66</v>
      </c>
      <c r="EN1" s="10"/>
      <c r="EO1" s="12" t="s">
        <v>65</v>
      </c>
      <c r="EP1" s="13" t="s">
        <v>66</v>
      </c>
      <c r="EQ1" s="10"/>
      <c r="ER1" s="12" t="s">
        <v>65</v>
      </c>
      <c r="ES1" s="13" t="s">
        <v>66</v>
      </c>
      <c r="ET1" s="10"/>
      <c r="EU1" s="12" t="s">
        <v>65</v>
      </c>
      <c r="EV1" s="13" t="s">
        <v>66</v>
      </c>
      <c r="EW1" s="10"/>
      <c r="EX1" s="12" t="s">
        <v>65</v>
      </c>
      <c r="EY1" s="13" t="s">
        <v>66</v>
      </c>
      <c r="EZ1" s="10"/>
      <c r="FA1" s="12" t="s">
        <v>65</v>
      </c>
      <c r="FB1" s="13" t="s">
        <v>66</v>
      </c>
      <c r="FC1" s="10"/>
      <c r="FD1" s="12" t="s">
        <v>65</v>
      </c>
      <c r="FE1" s="13" t="s">
        <v>66</v>
      </c>
    </row>
    <row r="2" spans="1:161" s="27" customFormat="1" x14ac:dyDescent="0.3">
      <c r="A2" s="22" t="s">
        <v>0</v>
      </c>
      <c r="B2" s="22"/>
      <c r="C2" s="23">
        <v>1</v>
      </c>
      <c r="D2" s="24">
        <v>60</v>
      </c>
      <c r="E2" s="25">
        <f>D2-E66</f>
        <v>0</v>
      </c>
      <c r="F2" s="26">
        <v>2</v>
      </c>
      <c r="G2" s="24">
        <f>E2+60</f>
        <v>60</v>
      </c>
      <c r="H2" s="25">
        <f>G2-H66</f>
        <v>0</v>
      </c>
      <c r="I2" s="26">
        <v>3</v>
      </c>
      <c r="J2" s="24">
        <f>H2+60</f>
        <v>60</v>
      </c>
      <c r="K2" s="25">
        <f>J2-K66</f>
        <v>0</v>
      </c>
      <c r="L2" s="26">
        <v>4</v>
      </c>
      <c r="M2" s="24">
        <f>K2+60</f>
        <v>60</v>
      </c>
      <c r="N2" s="25">
        <f>M2-N66</f>
        <v>0</v>
      </c>
      <c r="O2" s="26">
        <v>5</v>
      </c>
      <c r="P2" s="24">
        <f>N2+60</f>
        <v>60</v>
      </c>
      <c r="Q2" s="25">
        <f>P2-Q66</f>
        <v>0</v>
      </c>
      <c r="R2" s="26">
        <v>6</v>
      </c>
      <c r="S2" s="24">
        <f>Q2+60</f>
        <v>60</v>
      </c>
      <c r="T2" s="25">
        <f>S2-T66</f>
        <v>0</v>
      </c>
      <c r="U2" s="26">
        <v>7</v>
      </c>
      <c r="V2" s="24">
        <f>T2+60</f>
        <v>60</v>
      </c>
      <c r="W2" s="25">
        <f>V2-W66</f>
        <v>0</v>
      </c>
      <c r="X2" s="26">
        <v>8</v>
      </c>
      <c r="Y2" s="24">
        <f>W2+60</f>
        <v>60</v>
      </c>
      <c r="Z2" s="25">
        <f>Y2-Z66</f>
        <v>0</v>
      </c>
      <c r="AA2" s="26">
        <v>9</v>
      </c>
      <c r="AB2" s="24">
        <f>Z2+60</f>
        <v>60</v>
      </c>
      <c r="AC2" s="25">
        <f>AB2-AC66</f>
        <v>60</v>
      </c>
      <c r="AD2" s="26">
        <v>10</v>
      </c>
      <c r="AE2" s="24">
        <f>AC2+60</f>
        <v>120</v>
      </c>
      <c r="AF2" s="25">
        <f>AE2-AF66</f>
        <v>0</v>
      </c>
      <c r="AG2" s="26">
        <v>11</v>
      </c>
      <c r="AH2" s="24">
        <f>AF2+60</f>
        <v>60</v>
      </c>
      <c r="AI2" s="25">
        <f>AH2-AI66</f>
        <v>0</v>
      </c>
      <c r="AJ2" s="26">
        <v>12</v>
      </c>
      <c r="AK2" s="24">
        <f>AI2+60</f>
        <v>60</v>
      </c>
      <c r="AL2" s="25">
        <f>AK2-AL66</f>
        <v>0</v>
      </c>
      <c r="AM2" s="26">
        <v>13</v>
      </c>
      <c r="AN2" s="24">
        <f>AL2+60</f>
        <v>60</v>
      </c>
      <c r="AO2" s="25">
        <f>AN2-AO66</f>
        <v>0</v>
      </c>
      <c r="AP2" s="26">
        <v>14</v>
      </c>
      <c r="AQ2" s="24">
        <f>AO2+60</f>
        <v>60</v>
      </c>
      <c r="AR2" s="25">
        <f>AQ2-AR66</f>
        <v>0</v>
      </c>
      <c r="AS2" s="26">
        <v>15</v>
      </c>
      <c r="AT2" s="24">
        <f>AR2+60</f>
        <v>60</v>
      </c>
      <c r="AU2" s="25">
        <f>AT2-AU66</f>
        <v>0</v>
      </c>
      <c r="AV2" s="26">
        <v>16</v>
      </c>
      <c r="AW2" s="24">
        <f>AU2+60</f>
        <v>60</v>
      </c>
      <c r="AX2" s="25">
        <f>AW2-AX66</f>
        <v>0</v>
      </c>
      <c r="AY2" s="26">
        <v>17</v>
      </c>
      <c r="AZ2" s="24">
        <f>AX2+60</f>
        <v>60</v>
      </c>
      <c r="BA2" s="25">
        <f>AZ2-BA66</f>
        <v>0</v>
      </c>
      <c r="BB2" s="26">
        <v>18</v>
      </c>
      <c r="BC2" s="24">
        <f>BA2+60</f>
        <v>60</v>
      </c>
      <c r="BD2" s="25">
        <f>BC2-BD66</f>
        <v>0</v>
      </c>
      <c r="BE2" s="26">
        <v>19</v>
      </c>
      <c r="BF2" s="24">
        <f>BD2+60</f>
        <v>60</v>
      </c>
      <c r="BG2" s="25">
        <f>BF2-BG66</f>
        <v>0</v>
      </c>
      <c r="BH2" s="26">
        <v>20</v>
      </c>
      <c r="BI2" s="24">
        <f>BG2+60</f>
        <v>60</v>
      </c>
      <c r="BJ2" s="25">
        <f>BI2-BJ66</f>
        <v>0</v>
      </c>
      <c r="BK2" s="26">
        <v>21</v>
      </c>
      <c r="BL2" s="24">
        <f>BJ2+60</f>
        <v>60</v>
      </c>
      <c r="BM2" s="25">
        <f>BL2-BM66</f>
        <v>0</v>
      </c>
      <c r="BN2" s="26">
        <v>22</v>
      </c>
      <c r="BO2" s="24">
        <f>BM2+60</f>
        <v>60</v>
      </c>
      <c r="BP2" s="25">
        <f>BO2-BP66</f>
        <v>0</v>
      </c>
      <c r="BQ2" s="26">
        <v>23</v>
      </c>
      <c r="BR2" s="24">
        <f>BP2+60</f>
        <v>60</v>
      </c>
      <c r="BS2" s="25">
        <f>BR2-BS66</f>
        <v>0</v>
      </c>
      <c r="BT2" s="26">
        <v>24</v>
      </c>
      <c r="BU2" s="24">
        <f>BS2+60</f>
        <v>60</v>
      </c>
      <c r="BV2" s="25">
        <f>BU2-BV66</f>
        <v>0</v>
      </c>
      <c r="BW2" s="26">
        <v>25</v>
      </c>
      <c r="BX2" s="24">
        <f>BV2+60</f>
        <v>60</v>
      </c>
      <c r="BY2" s="25">
        <f>BX2-BY66</f>
        <v>0</v>
      </c>
      <c r="BZ2" s="26">
        <v>26</v>
      </c>
      <c r="CA2" s="24">
        <f>BY2+60</f>
        <v>60</v>
      </c>
      <c r="CB2" s="25">
        <f>CA2-CB66</f>
        <v>0</v>
      </c>
      <c r="CC2" s="26">
        <v>27</v>
      </c>
      <c r="CD2" s="24">
        <f>CB2+60</f>
        <v>60</v>
      </c>
      <c r="CE2" s="25">
        <f>CD2-CE66</f>
        <v>60</v>
      </c>
      <c r="CF2" s="26">
        <v>28</v>
      </c>
      <c r="CG2" s="24">
        <f>CE2+60</f>
        <v>120</v>
      </c>
      <c r="CH2" s="25">
        <f>CG2-CH66</f>
        <v>0</v>
      </c>
      <c r="CI2" s="26">
        <v>29</v>
      </c>
      <c r="CJ2" s="24">
        <f>CH2+60</f>
        <v>60</v>
      </c>
      <c r="CK2" s="25">
        <f>CJ2-CK66</f>
        <v>60</v>
      </c>
      <c r="CL2" s="26">
        <v>30</v>
      </c>
      <c r="CM2" s="24">
        <f>CK2+60</f>
        <v>120</v>
      </c>
      <c r="CN2" s="25">
        <f>CM2-CN66</f>
        <v>0</v>
      </c>
      <c r="CO2" s="26">
        <v>31</v>
      </c>
      <c r="CP2" s="24">
        <f>CN2+60</f>
        <v>60</v>
      </c>
      <c r="CQ2" s="25">
        <f>CP2-CQ66</f>
        <v>0</v>
      </c>
      <c r="CR2" s="26">
        <v>32</v>
      </c>
      <c r="CS2" s="24">
        <f>CQ2+60</f>
        <v>60</v>
      </c>
      <c r="CT2" s="25">
        <f>CS2-CT66</f>
        <v>0</v>
      </c>
      <c r="CU2" s="26">
        <v>33</v>
      </c>
      <c r="CV2" s="24">
        <f>CT2+60</f>
        <v>60</v>
      </c>
      <c r="CW2" s="25">
        <f>CV2-CW66</f>
        <v>60</v>
      </c>
      <c r="CX2" s="26">
        <v>34</v>
      </c>
      <c r="CY2" s="24">
        <f>CW2+60</f>
        <v>120</v>
      </c>
      <c r="CZ2" s="25">
        <f>CY2-CZ66</f>
        <v>120</v>
      </c>
      <c r="DA2" s="26">
        <v>35</v>
      </c>
      <c r="DB2" s="24">
        <f>CZ2+60</f>
        <v>180</v>
      </c>
      <c r="DC2" s="25">
        <f>DB2-DC66</f>
        <v>180</v>
      </c>
      <c r="DD2" s="26">
        <v>36</v>
      </c>
      <c r="DE2" s="24">
        <f>DC2+60</f>
        <v>240</v>
      </c>
      <c r="DF2" s="25">
        <f>DE2-DF66</f>
        <v>240</v>
      </c>
      <c r="DG2" s="26">
        <v>37</v>
      </c>
      <c r="DH2" s="24">
        <f>DF2+60</f>
        <v>300</v>
      </c>
      <c r="DI2" s="25">
        <f>DH2-DI66</f>
        <v>300</v>
      </c>
      <c r="DJ2" s="26">
        <v>38</v>
      </c>
      <c r="DK2" s="24">
        <f>DI2+60</f>
        <v>360</v>
      </c>
      <c r="DL2" s="25">
        <f>DK2-DL66</f>
        <v>360</v>
      </c>
      <c r="DM2" s="26">
        <v>39</v>
      </c>
      <c r="DN2" s="24">
        <f>DL2+60</f>
        <v>420</v>
      </c>
      <c r="DO2" s="25">
        <f>DN2-DO66</f>
        <v>420</v>
      </c>
      <c r="DP2" s="26">
        <v>40</v>
      </c>
      <c r="DQ2" s="24">
        <f>DO2+60</f>
        <v>480</v>
      </c>
      <c r="DR2" s="25">
        <f>DQ2-DR66</f>
        <v>480</v>
      </c>
      <c r="DS2" s="26">
        <v>41</v>
      </c>
      <c r="DT2" s="24">
        <f>DR2+60</f>
        <v>540</v>
      </c>
      <c r="DU2" s="25">
        <f>DT2-DU66</f>
        <v>540</v>
      </c>
      <c r="DV2" s="26">
        <v>42</v>
      </c>
      <c r="DW2" s="24">
        <f>DU2+60</f>
        <v>600</v>
      </c>
      <c r="DX2" s="25">
        <f>DW2-DX66</f>
        <v>600</v>
      </c>
      <c r="DY2" s="26">
        <v>43</v>
      </c>
      <c r="DZ2" s="24">
        <f>DX2+60</f>
        <v>660</v>
      </c>
      <c r="EA2" s="25">
        <f>DZ2-EA66</f>
        <v>660</v>
      </c>
      <c r="EB2" s="26">
        <v>44</v>
      </c>
      <c r="EC2" s="24">
        <f>EA2+60</f>
        <v>720</v>
      </c>
      <c r="ED2" s="25">
        <f>EC2-ED66</f>
        <v>720</v>
      </c>
      <c r="EE2" s="26">
        <v>45</v>
      </c>
      <c r="EF2" s="24">
        <f>ED2+60</f>
        <v>780</v>
      </c>
      <c r="EG2" s="25">
        <f>EF2-EG66</f>
        <v>780</v>
      </c>
      <c r="EH2" s="26">
        <v>46</v>
      </c>
      <c r="EI2" s="24">
        <f>EG2+60</f>
        <v>840</v>
      </c>
      <c r="EJ2" s="25">
        <f>EI2-EJ66</f>
        <v>840</v>
      </c>
      <c r="EK2" s="26">
        <v>47</v>
      </c>
      <c r="EL2" s="24">
        <f>EJ2+60</f>
        <v>900</v>
      </c>
      <c r="EM2" s="25">
        <f>EL2-EM66</f>
        <v>900</v>
      </c>
      <c r="EN2" s="26">
        <v>48</v>
      </c>
      <c r="EO2" s="24">
        <f>EM2+60</f>
        <v>960</v>
      </c>
      <c r="EP2" s="25">
        <f>EO2-EP66</f>
        <v>960</v>
      </c>
      <c r="EQ2" s="26">
        <v>49</v>
      </c>
      <c r="ER2" s="24">
        <f>EP2+60</f>
        <v>1020</v>
      </c>
      <c r="ES2" s="25">
        <f>ER2-ES66</f>
        <v>1020</v>
      </c>
      <c r="ET2" s="26">
        <v>50</v>
      </c>
      <c r="EU2" s="24">
        <f>ES2+60</f>
        <v>1080</v>
      </c>
      <c r="EV2" s="25">
        <f>EU2-EV66</f>
        <v>1080</v>
      </c>
      <c r="EW2" s="26">
        <v>51</v>
      </c>
      <c r="EX2" s="24">
        <f>EV2+60</f>
        <v>1140</v>
      </c>
      <c r="EY2" s="25">
        <f>EX2-EY66</f>
        <v>1140</v>
      </c>
      <c r="EZ2" s="26">
        <v>52</v>
      </c>
      <c r="FA2" s="24">
        <f>EY2+60</f>
        <v>1200</v>
      </c>
      <c r="FB2" s="25">
        <f>FA2-FB66</f>
        <v>1200</v>
      </c>
      <c r="FC2" s="26">
        <v>53</v>
      </c>
      <c r="FD2" s="24">
        <f>FB2+60</f>
        <v>1260</v>
      </c>
      <c r="FE2" s="25">
        <f>FD2-FE66</f>
        <v>1260</v>
      </c>
    </row>
    <row r="3" spans="1:161" s="1" customFormat="1" x14ac:dyDescent="0.3">
      <c r="A3" s="5"/>
      <c r="B3" s="30" t="s">
        <v>67</v>
      </c>
      <c r="C3" s="6" t="s">
        <v>68</v>
      </c>
      <c r="D3" s="14" t="s">
        <v>69</v>
      </c>
      <c r="E3" s="15" t="s">
        <v>70</v>
      </c>
      <c r="F3" s="4" t="s">
        <v>68</v>
      </c>
      <c r="G3" s="14" t="s">
        <v>69</v>
      </c>
      <c r="H3" s="15" t="s">
        <v>70</v>
      </c>
      <c r="I3" s="4" t="s">
        <v>68</v>
      </c>
      <c r="J3" s="14" t="s">
        <v>69</v>
      </c>
      <c r="K3" s="15" t="s">
        <v>70</v>
      </c>
      <c r="L3" s="4" t="s">
        <v>68</v>
      </c>
      <c r="M3" s="14" t="s">
        <v>69</v>
      </c>
      <c r="N3" s="15" t="s">
        <v>70</v>
      </c>
      <c r="O3" s="4" t="s">
        <v>68</v>
      </c>
      <c r="P3" s="14" t="s">
        <v>69</v>
      </c>
      <c r="Q3" s="15" t="s">
        <v>70</v>
      </c>
      <c r="R3" s="4" t="s">
        <v>68</v>
      </c>
      <c r="S3" s="14" t="s">
        <v>69</v>
      </c>
      <c r="T3" s="15" t="s">
        <v>70</v>
      </c>
      <c r="U3" s="4" t="s">
        <v>68</v>
      </c>
      <c r="V3" s="14" t="s">
        <v>69</v>
      </c>
      <c r="W3" s="15" t="s">
        <v>70</v>
      </c>
      <c r="X3" s="4" t="s">
        <v>68</v>
      </c>
      <c r="Y3" s="14" t="s">
        <v>69</v>
      </c>
      <c r="Z3" s="15" t="s">
        <v>70</v>
      </c>
      <c r="AA3" s="4" t="s">
        <v>68</v>
      </c>
      <c r="AB3" s="14" t="s">
        <v>69</v>
      </c>
      <c r="AC3" s="15" t="s">
        <v>70</v>
      </c>
      <c r="AD3" s="4" t="s">
        <v>68</v>
      </c>
      <c r="AE3" s="14" t="s">
        <v>69</v>
      </c>
      <c r="AF3" s="15" t="s">
        <v>70</v>
      </c>
      <c r="AG3" s="4" t="s">
        <v>68</v>
      </c>
      <c r="AH3" s="14" t="s">
        <v>69</v>
      </c>
      <c r="AI3" s="15" t="s">
        <v>70</v>
      </c>
      <c r="AJ3" s="4" t="s">
        <v>68</v>
      </c>
      <c r="AK3" s="14" t="s">
        <v>69</v>
      </c>
      <c r="AL3" s="15" t="s">
        <v>70</v>
      </c>
      <c r="AM3" s="4" t="s">
        <v>68</v>
      </c>
      <c r="AN3" s="14" t="s">
        <v>69</v>
      </c>
      <c r="AO3" s="15" t="s">
        <v>70</v>
      </c>
      <c r="AP3" s="4" t="s">
        <v>68</v>
      </c>
      <c r="AQ3" s="14" t="s">
        <v>69</v>
      </c>
      <c r="AR3" s="15" t="s">
        <v>70</v>
      </c>
      <c r="AS3" s="4" t="s">
        <v>68</v>
      </c>
      <c r="AT3" s="14" t="s">
        <v>69</v>
      </c>
      <c r="AU3" s="15" t="s">
        <v>70</v>
      </c>
      <c r="AV3" s="4" t="s">
        <v>68</v>
      </c>
      <c r="AW3" s="14" t="s">
        <v>69</v>
      </c>
      <c r="AX3" s="15" t="s">
        <v>70</v>
      </c>
      <c r="AY3" s="4" t="s">
        <v>68</v>
      </c>
      <c r="AZ3" s="14" t="s">
        <v>69</v>
      </c>
      <c r="BA3" s="15" t="s">
        <v>70</v>
      </c>
      <c r="BB3" s="4" t="s">
        <v>68</v>
      </c>
      <c r="BC3" s="14" t="s">
        <v>69</v>
      </c>
      <c r="BD3" s="15" t="s">
        <v>70</v>
      </c>
      <c r="BE3" s="4" t="s">
        <v>68</v>
      </c>
      <c r="BF3" s="14" t="s">
        <v>69</v>
      </c>
      <c r="BG3" s="15" t="s">
        <v>70</v>
      </c>
      <c r="BH3" s="4" t="s">
        <v>68</v>
      </c>
      <c r="BI3" s="14" t="s">
        <v>69</v>
      </c>
      <c r="BJ3" s="15" t="s">
        <v>70</v>
      </c>
      <c r="BK3" s="4" t="s">
        <v>68</v>
      </c>
      <c r="BL3" s="14" t="s">
        <v>69</v>
      </c>
      <c r="BM3" s="15" t="s">
        <v>70</v>
      </c>
      <c r="BN3" s="4" t="s">
        <v>68</v>
      </c>
      <c r="BO3" s="14" t="s">
        <v>69</v>
      </c>
      <c r="BP3" s="15" t="s">
        <v>70</v>
      </c>
      <c r="BQ3" s="4" t="s">
        <v>68</v>
      </c>
      <c r="BR3" s="14" t="s">
        <v>69</v>
      </c>
      <c r="BS3" s="15" t="s">
        <v>70</v>
      </c>
      <c r="BT3" s="4" t="s">
        <v>68</v>
      </c>
      <c r="BU3" s="14" t="s">
        <v>69</v>
      </c>
      <c r="BV3" s="15" t="s">
        <v>70</v>
      </c>
      <c r="BW3" s="4" t="s">
        <v>68</v>
      </c>
      <c r="BX3" s="14" t="s">
        <v>69</v>
      </c>
      <c r="BY3" s="15" t="s">
        <v>70</v>
      </c>
      <c r="BZ3" s="4" t="s">
        <v>68</v>
      </c>
      <c r="CA3" s="14" t="s">
        <v>69</v>
      </c>
      <c r="CB3" s="15" t="s">
        <v>70</v>
      </c>
      <c r="CC3" s="4" t="s">
        <v>68</v>
      </c>
      <c r="CD3" s="14" t="s">
        <v>69</v>
      </c>
      <c r="CE3" s="15" t="s">
        <v>70</v>
      </c>
      <c r="CF3" s="4" t="s">
        <v>68</v>
      </c>
      <c r="CG3" s="14" t="s">
        <v>69</v>
      </c>
      <c r="CH3" s="15" t="s">
        <v>70</v>
      </c>
      <c r="CI3" s="4" t="s">
        <v>68</v>
      </c>
      <c r="CJ3" s="14" t="s">
        <v>69</v>
      </c>
      <c r="CK3" s="15" t="s">
        <v>70</v>
      </c>
      <c r="CL3" s="4" t="s">
        <v>68</v>
      </c>
      <c r="CM3" s="14" t="s">
        <v>69</v>
      </c>
      <c r="CN3" s="15" t="s">
        <v>70</v>
      </c>
      <c r="CO3" s="4" t="s">
        <v>68</v>
      </c>
      <c r="CP3" s="14" t="s">
        <v>69</v>
      </c>
      <c r="CQ3" s="15" t="s">
        <v>70</v>
      </c>
      <c r="CR3" s="4" t="s">
        <v>68</v>
      </c>
      <c r="CS3" s="14" t="s">
        <v>69</v>
      </c>
      <c r="CT3" s="15" t="s">
        <v>70</v>
      </c>
      <c r="CU3" s="4" t="s">
        <v>68</v>
      </c>
      <c r="CV3" s="14" t="s">
        <v>69</v>
      </c>
      <c r="CW3" s="15" t="s">
        <v>70</v>
      </c>
      <c r="CX3" s="4" t="s">
        <v>68</v>
      </c>
      <c r="CY3" s="14" t="s">
        <v>69</v>
      </c>
      <c r="CZ3" s="15" t="s">
        <v>70</v>
      </c>
      <c r="DA3" s="4" t="s">
        <v>68</v>
      </c>
      <c r="DB3" s="14" t="s">
        <v>69</v>
      </c>
      <c r="DC3" s="15" t="s">
        <v>70</v>
      </c>
      <c r="DD3" s="4" t="s">
        <v>68</v>
      </c>
      <c r="DE3" s="14" t="s">
        <v>69</v>
      </c>
      <c r="DF3" s="15" t="s">
        <v>70</v>
      </c>
      <c r="DG3" s="4" t="s">
        <v>68</v>
      </c>
      <c r="DH3" s="14" t="s">
        <v>69</v>
      </c>
      <c r="DI3" s="15" t="s">
        <v>70</v>
      </c>
      <c r="DJ3" s="4" t="s">
        <v>68</v>
      </c>
      <c r="DK3" s="14" t="s">
        <v>69</v>
      </c>
      <c r="DL3" s="15" t="s">
        <v>70</v>
      </c>
      <c r="DM3" s="4" t="s">
        <v>68</v>
      </c>
      <c r="DN3" s="14" t="s">
        <v>69</v>
      </c>
      <c r="DO3" s="15" t="s">
        <v>70</v>
      </c>
      <c r="DP3" s="4" t="s">
        <v>68</v>
      </c>
      <c r="DQ3" s="14" t="s">
        <v>69</v>
      </c>
      <c r="DR3" s="15" t="s">
        <v>70</v>
      </c>
      <c r="DS3" s="4" t="s">
        <v>68</v>
      </c>
      <c r="DT3" s="14" t="s">
        <v>69</v>
      </c>
      <c r="DU3" s="15" t="s">
        <v>70</v>
      </c>
      <c r="DV3" s="4" t="s">
        <v>68</v>
      </c>
      <c r="DW3" s="14" t="s">
        <v>69</v>
      </c>
      <c r="DX3" s="15" t="s">
        <v>70</v>
      </c>
      <c r="DY3" s="4" t="s">
        <v>68</v>
      </c>
      <c r="DZ3" s="14" t="s">
        <v>69</v>
      </c>
      <c r="EA3" s="15" t="s">
        <v>70</v>
      </c>
      <c r="EB3" s="4" t="s">
        <v>68</v>
      </c>
      <c r="EC3" s="14" t="s">
        <v>69</v>
      </c>
      <c r="ED3" s="15" t="s">
        <v>70</v>
      </c>
      <c r="EE3" s="4" t="s">
        <v>68</v>
      </c>
      <c r="EF3" s="14" t="s">
        <v>69</v>
      </c>
      <c r="EG3" s="15" t="s">
        <v>70</v>
      </c>
      <c r="EH3" s="4" t="s">
        <v>68</v>
      </c>
      <c r="EI3" s="14" t="s">
        <v>69</v>
      </c>
      <c r="EJ3" s="15" t="s">
        <v>70</v>
      </c>
      <c r="EK3" s="4" t="s">
        <v>68</v>
      </c>
      <c r="EL3" s="14" t="s">
        <v>69</v>
      </c>
      <c r="EM3" s="15" t="s">
        <v>70</v>
      </c>
      <c r="EN3" s="4" t="s">
        <v>68</v>
      </c>
      <c r="EO3" s="14" t="s">
        <v>69</v>
      </c>
      <c r="EP3" s="15" t="s">
        <v>70</v>
      </c>
      <c r="EQ3" s="4" t="s">
        <v>68</v>
      </c>
      <c r="ER3" s="14" t="s">
        <v>69</v>
      </c>
      <c r="ES3" s="15" t="s">
        <v>70</v>
      </c>
      <c r="ET3" s="4" t="s">
        <v>68</v>
      </c>
      <c r="EU3" s="14" t="s">
        <v>69</v>
      </c>
      <c r="EV3" s="15" t="s">
        <v>70</v>
      </c>
      <c r="EW3" s="4" t="s">
        <v>68</v>
      </c>
      <c r="EX3" s="14" t="s">
        <v>69</v>
      </c>
      <c r="EY3" s="15" t="s">
        <v>70</v>
      </c>
      <c r="EZ3" s="4" t="s">
        <v>68</v>
      </c>
      <c r="FA3" s="14" t="s">
        <v>69</v>
      </c>
      <c r="FB3" s="15" t="s">
        <v>70</v>
      </c>
      <c r="FC3" s="4" t="s">
        <v>68</v>
      </c>
      <c r="FD3" s="14" t="s">
        <v>69</v>
      </c>
      <c r="FE3" s="15" t="s">
        <v>70</v>
      </c>
    </row>
    <row r="4" spans="1:161" x14ac:dyDescent="0.3">
      <c r="A4" s="2" t="s">
        <v>5</v>
      </c>
      <c r="B4" s="3">
        <f>DD6</f>
        <v>0</v>
      </c>
      <c r="C4" s="199">
        <f>FraDT!D4</f>
        <v>0</v>
      </c>
      <c r="D4" s="16">
        <f t="shared" ref="D4:D15" si="0">IF(C4=10,1,0)</f>
        <v>0</v>
      </c>
      <c r="E4" s="17">
        <f t="shared" ref="E4:E15" si="1">IF(AND(D4=1,$D$66&lt;7),$D$2/$D$66,0)</f>
        <v>0</v>
      </c>
      <c r="F4" s="151">
        <f>FraDT!H4</f>
        <v>0</v>
      </c>
      <c r="G4" s="16">
        <f>IF(F4=10,1,0)</f>
        <v>0</v>
      </c>
      <c r="H4" s="17">
        <f>IF(AND(G4=1,$G$66&lt;7),$G$2/$G$66,0)</f>
        <v>0</v>
      </c>
      <c r="I4" s="151">
        <f>FraDT!L4</f>
        <v>0</v>
      </c>
      <c r="J4" s="16">
        <f>IF(I4=10,1,0)</f>
        <v>0</v>
      </c>
      <c r="K4" s="17">
        <f>IF(AND(J4=1,$J$66&lt;7),$J$2/$J$66,0)</f>
        <v>0</v>
      </c>
      <c r="L4" s="151">
        <f>FraDT!P4</f>
        <v>0</v>
      </c>
      <c r="M4" s="16">
        <f>IF(L4=10,1,0)</f>
        <v>0</v>
      </c>
      <c r="N4" s="17">
        <f>IF(AND(M4=1,$M$66&lt;7),$M$2/$M$66,0)</f>
        <v>0</v>
      </c>
      <c r="O4" s="151">
        <f>FraDT!T4</f>
        <v>0</v>
      </c>
      <c r="P4" s="16">
        <f>IF(O4=10,1,0)</f>
        <v>0</v>
      </c>
      <c r="Q4" s="17">
        <f>IF(AND(P4=1,$P$66&lt;7),$P$2/$P$66,0)</f>
        <v>0</v>
      </c>
      <c r="R4" s="151">
        <f>FraDT!X4</f>
        <v>0</v>
      </c>
      <c r="S4" s="16">
        <f>IF(R4=10,1,0)</f>
        <v>0</v>
      </c>
      <c r="T4" s="17">
        <f>IF(AND(S4=1,$S$66&lt;7),$S$2/$S$66,0)</f>
        <v>0</v>
      </c>
      <c r="U4" s="151">
        <f>FraDT!AB4</f>
        <v>0</v>
      </c>
      <c r="V4" s="16">
        <f>IF(U4=10,1,0)</f>
        <v>0</v>
      </c>
      <c r="W4" s="17">
        <f>IF(AND(V4=1,$V$66&lt;7),$V$2/$V$66,0)</f>
        <v>0</v>
      </c>
      <c r="X4" s="151">
        <f>FraDT!AF4</f>
        <v>0</v>
      </c>
      <c r="Y4" s="16">
        <f>IF(X4=10,1,0)</f>
        <v>0</v>
      </c>
      <c r="Z4" s="17">
        <f>IF(AND(Y4=1,$Y$66&lt;7),$Y$2/$Y$66,0)</f>
        <v>0</v>
      </c>
      <c r="AA4" s="151">
        <f>FraDT!AJ4</f>
        <v>0</v>
      </c>
      <c r="AB4" s="16">
        <f>IF(AA4=10,1,0)</f>
        <v>0</v>
      </c>
      <c r="AC4" s="17">
        <f>IF(AND(AB4=1,$AB$66&lt;7),$AB$2/$AB$66,0)</f>
        <v>0</v>
      </c>
      <c r="AD4" s="151">
        <f>FraDT!AN4</f>
        <v>0</v>
      </c>
      <c r="AE4" s="16">
        <f>IF(AD4=10,1,0)</f>
        <v>0</v>
      </c>
      <c r="AF4" s="17">
        <f>IF(AND(AE4=1,$AE$66&lt;7),$AE$2/$AE$66,0)</f>
        <v>0</v>
      </c>
      <c r="AG4" s="151">
        <f>FraDT!AR4</f>
        <v>0</v>
      </c>
      <c r="AH4" s="16">
        <f>IF(AG4=10,1,0)</f>
        <v>0</v>
      </c>
      <c r="AI4" s="17">
        <f>IF(AND(AH4=1,$AH$66&lt;7),$AH$2/$AH$66,0)</f>
        <v>0</v>
      </c>
      <c r="AJ4" s="151">
        <f>FraDT!AV4</f>
        <v>0</v>
      </c>
      <c r="AK4" s="16">
        <f>IF(AJ4=10,1,0)</f>
        <v>0</v>
      </c>
      <c r="AL4" s="17">
        <f>IF(AND(AK4=1,$AK$66&lt;7),$AK$2/$AK$66,0)</f>
        <v>0</v>
      </c>
      <c r="AM4" s="151">
        <f>FraDT!AZ4</f>
        <v>0</v>
      </c>
      <c r="AN4" s="16">
        <f>IF(AM4=10,1,0)</f>
        <v>0</v>
      </c>
      <c r="AO4" s="17">
        <f>IF(AND(AN4=1,$AN$66&lt;7),$AN$2/$AN$66,0)</f>
        <v>0</v>
      </c>
      <c r="AP4" s="151">
        <f>FraDT!BD4</f>
        <v>0</v>
      </c>
      <c r="AQ4" s="16">
        <f>IF(AP4=10,1,0)</f>
        <v>0</v>
      </c>
      <c r="AR4" s="17">
        <f>IF(AND(AQ4=1,$AQ$66&lt;7),$AQ$2/$AQ$66,0)</f>
        <v>0</v>
      </c>
      <c r="AS4" s="151">
        <f>FraDT!BH4</f>
        <v>0</v>
      </c>
      <c r="AT4" s="16">
        <f>IF(AS4=10,1,0)</f>
        <v>0</v>
      </c>
      <c r="AU4" s="17">
        <f>IF(AND(AT4=1,$AT$66&lt;7),$AT$2/$AT$66,0)</f>
        <v>0</v>
      </c>
      <c r="AV4" s="151">
        <f>FraDT!BL4</f>
        <v>0</v>
      </c>
      <c r="AW4" s="16">
        <f>IF(AV4=10,1,0)</f>
        <v>0</v>
      </c>
      <c r="AX4" s="17">
        <f>IF(AND(AW4=1,$AW$66&lt;7),$AW$2/$AW$66,0)</f>
        <v>0</v>
      </c>
      <c r="AY4" s="151">
        <f>FraDT!BP4</f>
        <v>0</v>
      </c>
      <c r="AZ4" s="16">
        <f>IF(AY4=10,1,0)</f>
        <v>0</v>
      </c>
      <c r="BA4" s="17">
        <f>IF(AND(AZ4=1,$AZ$66&lt;7),$AZ$2/$AZ$66,0)</f>
        <v>0</v>
      </c>
      <c r="BB4" s="151">
        <f>FraDT!BT4</f>
        <v>0</v>
      </c>
      <c r="BC4" s="16">
        <f>IF(BB4=10,1,0)</f>
        <v>0</v>
      </c>
      <c r="BD4" s="17">
        <f>IF(AND(BC4=1,$BC$66&lt;7),$BC$2/$BC$66,0)</f>
        <v>0</v>
      </c>
      <c r="BE4" s="151">
        <f>FraDT!BX4</f>
        <v>0</v>
      </c>
      <c r="BF4" s="16">
        <f>IF(BE4=10,1,0)</f>
        <v>0</v>
      </c>
      <c r="BG4" s="17">
        <f>IF(AND(BF4=1,$BF$66&lt;7),$BF$2/$BF$66,0)</f>
        <v>0</v>
      </c>
      <c r="BH4" s="151">
        <f>FraDT!CB4</f>
        <v>0</v>
      </c>
      <c r="BI4" s="16">
        <f>IF(BH4=10,1,0)</f>
        <v>0</v>
      </c>
      <c r="BJ4" s="17">
        <f>IF(AND(BI4=1,$BI$66&lt;7),$BI$2/$BI$66,0)</f>
        <v>0</v>
      </c>
      <c r="BK4" s="151">
        <f>FraDT!CF4</f>
        <v>0</v>
      </c>
      <c r="BL4" s="16">
        <f>IF(BK4=10,1,0)</f>
        <v>0</v>
      </c>
      <c r="BM4" s="17">
        <f>IF(AND(BL4=1,$BL$66&lt;7),$BL$2/$BL$66,0)</f>
        <v>0</v>
      </c>
      <c r="BN4" s="151">
        <f>FraDT!CJ4</f>
        <v>0</v>
      </c>
      <c r="BO4" s="16">
        <f>IF(BN4=10,1,0)</f>
        <v>0</v>
      </c>
      <c r="BP4" s="17">
        <f>IF(AND(BO4=1,$BO$66&lt;7),$BO$2/$BO$66,0)</f>
        <v>0</v>
      </c>
      <c r="BQ4" s="151">
        <f>FraDT!CN4</f>
        <v>0</v>
      </c>
      <c r="BR4" s="16">
        <f>IF(BQ4=10,1,0)</f>
        <v>0</v>
      </c>
      <c r="BS4" s="17">
        <f>IF(AND(BR4=1,$BR$66&lt;7),$BR$2/$BR$66,0)</f>
        <v>0</v>
      </c>
      <c r="BT4" s="151">
        <f>FraDT!CR4</f>
        <v>0</v>
      </c>
      <c r="BU4" s="16">
        <f>IF(BT4=10,1,0)</f>
        <v>0</v>
      </c>
      <c r="BV4" s="17">
        <f>IF(AND(BU4=1,$BU$66&lt;7),$BU$2/$BU$66,0)</f>
        <v>0</v>
      </c>
      <c r="BW4" s="151">
        <f>FraDT!CV4</f>
        <v>0</v>
      </c>
      <c r="BX4" s="16">
        <f>IF(BW4=10,1,0)</f>
        <v>0</v>
      </c>
      <c r="BY4" s="17">
        <f>IF(AND(BX4=1,$BX$66&lt;7),$BX$2/$BX$66,0)</f>
        <v>0</v>
      </c>
      <c r="BZ4" s="151">
        <f>FraDT!CZ4</f>
        <v>0</v>
      </c>
      <c r="CA4" s="16">
        <f>IF(BZ4=10,1,0)</f>
        <v>0</v>
      </c>
      <c r="CB4" s="17">
        <f>IF(AND(CA4=1,$CA$66&lt;7),$CA$2/$CA$66,0)</f>
        <v>0</v>
      </c>
      <c r="CC4" s="151">
        <f>FraDT!DD4</f>
        <v>10</v>
      </c>
      <c r="CD4" s="16">
        <f>IF(CC4=10,1,0)</f>
        <v>1</v>
      </c>
      <c r="CE4" s="17">
        <f>IF(AND(CD4=1,$CD$66&lt;7),$CD$2/$CD$66,0)</f>
        <v>0</v>
      </c>
      <c r="CF4" s="151">
        <f>FraDT!DH4</f>
        <v>0</v>
      </c>
      <c r="CG4" s="16">
        <f>IF(CF4=10,1,0)</f>
        <v>0</v>
      </c>
      <c r="CH4" s="17">
        <f>IF(AND(CG4=1,$CG$66&lt;7),$CG$2/$CG$66,0)</f>
        <v>0</v>
      </c>
      <c r="CI4" s="151">
        <f>FraDT!DL4</f>
        <v>0</v>
      </c>
      <c r="CJ4" s="16">
        <f>IF(CI4=10,1,0)</f>
        <v>0</v>
      </c>
      <c r="CK4" s="17">
        <f>IF(AND(CJ4=1,$CJ$66&lt;7),$CJ$2/$CJ$66,0)</f>
        <v>0</v>
      </c>
      <c r="CL4" s="151">
        <f>FraDT!DP4</f>
        <v>0</v>
      </c>
      <c r="CM4" s="16">
        <f>IF(CL4=10,1,0)</f>
        <v>0</v>
      </c>
      <c r="CN4" s="17">
        <f>IF(AND(CM4=1,$CM$66&lt;7),$CM$2/$CM$66,0)</f>
        <v>0</v>
      </c>
      <c r="CO4" s="151">
        <f>FraDT!DT4</f>
        <v>0</v>
      </c>
      <c r="CP4" s="16">
        <f>IF(CO4=10,1,0)</f>
        <v>0</v>
      </c>
      <c r="CQ4" s="17">
        <f>IF(AND(CP4=1,$CP$66&lt;7),$CP$2/$CP$66,0)</f>
        <v>0</v>
      </c>
      <c r="CR4" s="151">
        <f>FraDT!DX4</f>
        <v>0</v>
      </c>
      <c r="CS4" s="16">
        <f>IF(CR4=10,1,0)</f>
        <v>0</v>
      </c>
      <c r="CT4" s="17">
        <f>IF(AND(CS4=1,$CS$66&lt;7),$CS$2/$CS$66,0)</f>
        <v>0</v>
      </c>
      <c r="CU4" s="151">
        <f>FraDT!EB4</f>
        <v>0</v>
      </c>
      <c r="CV4" s="16">
        <f>IF(CU4=10,1,0)</f>
        <v>0</v>
      </c>
      <c r="CW4" s="17">
        <f>IF(AND(CV4=1,$CV$66&lt;7),$CV$2/$CV$66,0)</f>
        <v>0</v>
      </c>
      <c r="CX4" s="151">
        <f>FraDT!EF4</f>
        <v>0</v>
      </c>
      <c r="CY4" s="16">
        <f>IF(CX4=10,1,0)</f>
        <v>0</v>
      </c>
      <c r="CZ4" s="17">
        <f>IF(AND(CY4=1,$CY$66&lt;7),$CY$2/$CY$66,0)</f>
        <v>0</v>
      </c>
      <c r="DA4" s="151">
        <f>FraDT!EJ4</f>
        <v>0</v>
      </c>
      <c r="DB4" s="16">
        <f>IF(DA4=10,1,0)</f>
        <v>0</v>
      </c>
      <c r="DC4" s="17">
        <f>IF(AND(DB4=1,$DB$66&lt;7),$DB$2/$DB$66,0)</f>
        <v>0</v>
      </c>
      <c r="DD4" s="151">
        <f>FraDT!EN4</f>
        <v>0</v>
      </c>
      <c r="DE4" s="16">
        <f>IF(DD4=10,1,0)</f>
        <v>0</v>
      </c>
      <c r="DF4" s="17">
        <f>IF(AND(DE4=1,$DE$66&lt;7),$DE$2/$DE$66,0)</f>
        <v>0</v>
      </c>
      <c r="DG4" s="151">
        <f>FraDT!ER4</f>
        <v>0</v>
      </c>
      <c r="DH4" s="16">
        <f>IF(DG4=10,1,0)</f>
        <v>0</v>
      </c>
      <c r="DI4" s="17">
        <f>IF(AND(DH4=1,$DH$66&lt;7),$DH$2/$DH$66,0)</f>
        <v>0</v>
      </c>
      <c r="DJ4" s="151">
        <f>FraDT!EV4</f>
        <v>0</v>
      </c>
      <c r="DK4" s="16">
        <f>IF(DJ4=10,1,0)</f>
        <v>0</v>
      </c>
      <c r="DL4" s="17">
        <f>IF(AND(DK4=1,$DK$66&lt;7),$DK$2/$DK$66,0)</f>
        <v>0</v>
      </c>
      <c r="DM4" s="151">
        <f>FraDT!EZ4</f>
        <v>0</v>
      </c>
      <c r="DN4" s="16">
        <f>IF(DM4=10,1,0)</f>
        <v>0</v>
      </c>
      <c r="DO4" s="17">
        <f>IF(AND(DN4=1,$DN$66&lt;7),$DN$2/$DN$66,0)</f>
        <v>0</v>
      </c>
      <c r="DP4" s="151">
        <f>FraDT!FD4</f>
        <v>0</v>
      </c>
      <c r="DQ4" s="16">
        <f>IF(DP4=10,1,0)</f>
        <v>0</v>
      </c>
      <c r="DR4" s="17">
        <f>IF(AND(DQ4=1,$DQ$66&lt;7),$DQ$2/$DQ$66,0)</f>
        <v>0</v>
      </c>
      <c r="DS4" s="151">
        <f>FraDT!FH4</f>
        <v>0</v>
      </c>
      <c r="DT4" s="16">
        <f>IF(DS4=10,1,0)</f>
        <v>0</v>
      </c>
      <c r="DU4" s="17">
        <f>IF(AND(DT4=1,$DT$66&lt;7),$DT$2/$DT$66,0)</f>
        <v>0</v>
      </c>
      <c r="DV4" s="151">
        <f>FraDT!FL4</f>
        <v>0</v>
      </c>
      <c r="DW4" s="16">
        <f>IF(DV4=10,1,0)</f>
        <v>0</v>
      </c>
      <c r="DX4" s="17">
        <f>IF(AND(DW4=1,$DW$66&lt;7),$DW$2/$DW$66,0)</f>
        <v>0</v>
      </c>
      <c r="DY4" s="151">
        <f>FraDT!FP4</f>
        <v>0</v>
      </c>
      <c r="DZ4" s="16">
        <f>IF(DY4=10,1,0)</f>
        <v>0</v>
      </c>
      <c r="EA4" s="17">
        <f>IF(AND(DZ4=1,$DZ$66&lt;7),$DZ$2/$DZ$66,0)</f>
        <v>0</v>
      </c>
      <c r="EB4" s="151">
        <f>FraDT!FT4</f>
        <v>0</v>
      </c>
      <c r="EC4" s="16">
        <f>IF(EB4=10,1,0)</f>
        <v>0</v>
      </c>
      <c r="ED4" s="17">
        <f>IF(AND(EC4=1,$EC$66&lt;7),$EC$2/$EC$66,0)</f>
        <v>0</v>
      </c>
      <c r="EE4" s="151">
        <f>FraDT!FX4</f>
        <v>0</v>
      </c>
      <c r="EF4" s="16">
        <f>IF(EE4=10,1,0)</f>
        <v>0</v>
      </c>
      <c r="EG4" s="17">
        <f>IF(AND(EF4=1,$EF$66&lt;7),$EF$2/$EF$66,0)</f>
        <v>0</v>
      </c>
      <c r="EH4" s="151">
        <f>FraDT!GB4</f>
        <v>0</v>
      </c>
      <c r="EI4" s="16">
        <f>IF(EH4=10,1,0)</f>
        <v>0</v>
      </c>
      <c r="EJ4" s="17">
        <f>IF(AND(EI4=1,$EI$66&lt;7),$EI$2/$EI$66,0)</f>
        <v>0</v>
      </c>
      <c r="EK4" s="151">
        <f>FraDT!GF4</f>
        <v>0</v>
      </c>
      <c r="EL4" s="16">
        <f>IF(EK4=10,1,0)</f>
        <v>0</v>
      </c>
      <c r="EM4" s="17">
        <f>IF(AND(EL4=1,$EL$66&lt;7),$EL$2/$EL$66,0)</f>
        <v>0</v>
      </c>
      <c r="EN4" s="151">
        <f>FraDT!GJ4</f>
        <v>0</v>
      </c>
      <c r="EO4" s="16">
        <f>IF(EN4=10,1,0)</f>
        <v>0</v>
      </c>
      <c r="EP4" s="17">
        <f>IF(AND(EO4=1,$EO$66&lt;7),$EO$2/$EO$66,0)</f>
        <v>0</v>
      </c>
      <c r="EQ4" s="151">
        <f>FraDT!GN4</f>
        <v>0</v>
      </c>
      <c r="ER4" s="16">
        <f>IF(EQ4=10,1,0)</f>
        <v>0</v>
      </c>
      <c r="ES4" s="17">
        <f>IF(AND(ER4=1,$ER$66&lt;7),$ER$2/$ER$66,0)</f>
        <v>0</v>
      </c>
      <c r="ET4" s="151">
        <f>FraDT!GR4</f>
        <v>0</v>
      </c>
      <c r="EU4" s="16">
        <f>IF(ET4=10,1,0)</f>
        <v>0</v>
      </c>
      <c r="EV4" s="17">
        <f>IF(AND(EU4=1,$EU$66&lt;7),$EU$2/$EU$66,0)</f>
        <v>0</v>
      </c>
      <c r="EW4" s="151">
        <f>FraDT!GV4</f>
        <v>0</v>
      </c>
      <c r="EX4" s="16">
        <f>IF(EW4=10,1,0)</f>
        <v>0</v>
      </c>
      <c r="EY4" s="17">
        <f>IF(AND(EX4=1,$EX$66&lt;7),$EX$2/$EX$66,0)</f>
        <v>0</v>
      </c>
      <c r="EZ4" s="151">
        <f>FraDT!GZ4</f>
        <v>0</v>
      </c>
      <c r="FA4" s="16">
        <f>IF(EZ4=10,1,0)</f>
        <v>0</v>
      </c>
      <c r="FB4" s="17">
        <f>IF(AND(FA4=1,$FA$66&lt;7),$FA$2/$FA$66,0)</f>
        <v>0</v>
      </c>
      <c r="FC4" s="151">
        <f>FraDT!HD4</f>
        <v>0</v>
      </c>
      <c r="FD4" s="16">
        <f>IF(FC4=10,1,0)</f>
        <v>0</v>
      </c>
      <c r="FE4" s="17">
        <f>IF(AND(FD4=1,$FD$66&lt;7),$FD$2/$FD$66,0)</f>
        <v>0</v>
      </c>
    </row>
    <row r="5" spans="1:161" x14ac:dyDescent="0.3">
      <c r="A5" s="2" t="s">
        <v>8</v>
      </c>
      <c r="B5" s="3">
        <f t="shared" ref="B5:B23" si="2">DD7</f>
        <v>0</v>
      </c>
      <c r="C5" s="199">
        <f>FraDT!D5</f>
        <v>0</v>
      </c>
      <c r="D5" s="16">
        <f t="shared" si="0"/>
        <v>0</v>
      </c>
      <c r="E5" s="17">
        <f t="shared" si="1"/>
        <v>0</v>
      </c>
      <c r="F5" s="151">
        <f>FraDT!H5</f>
        <v>0</v>
      </c>
      <c r="G5" s="16">
        <f t="shared" ref="G5:G65" si="3">IF(F5=10,1,0)</f>
        <v>0</v>
      </c>
      <c r="H5" s="17">
        <f t="shared" ref="H5:H65" si="4">IF(AND(G5=1,$G$66&lt;7),$G$2/$G$66,0)</f>
        <v>0</v>
      </c>
      <c r="I5" s="151">
        <f>FraDT!L5</f>
        <v>0</v>
      </c>
      <c r="J5" s="16">
        <f t="shared" ref="J5:J65" si="5">IF(I5=10,1,0)</f>
        <v>0</v>
      </c>
      <c r="K5" s="17">
        <f t="shared" ref="K5:K65" si="6">IF(AND(J5=1,$J$66&lt;7),$J$2/$J$66,0)</f>
        <v>0</v>
      </c>
      <c r="L5" s="151">
        <f>FraDT!P5</f>
        <v>0</v>
      </c>
      <c r="M5" s="16">
        <f t="shared" ref="M5:M65" si="7">IF(L5=10,1,0)</f>
        <v>0</v>
      </c>
      <c r="N5" s="17">
        <f t="shared" ref="N5:N65" si="8">IF(AND(M5=1,$M$66&lt;7),$M$2/$M$66,0)</f>
        <v>0</v>
      </c>
      <c r="O5" s="151">
        <f>FraDT!T5</f>
        <v>0</v>
      </c>
      <c r="P5" s="16">
        <f t="shared" ref="P5:P65" si="9">IF(O5=10,1,0)</f>
        <v>0</v>
      </c>
      <c r="Q5" s="17">
        <f t="shared" ref="Q5:Q65" si="10">IF(AND(P5=1,$P$66&lt;7),$P$2/$P$66,0)</f>
        <v>0</v>
      </c>
      <c r="R5" s="151">
        <f>FraDT!X5</f>
        <v>0</v>
      </c>
      <c r="S5" s="16">
        <f t="shared" ref="S5:S65" si="11">IF(R5=10,1,0)</f>
        <v>0</v>
      </c>
      <c r="T5" s="17">
        <f t="shared" ref="T5:T65" si="12">IF(AND(S5=1,$S$66&lt;7),$S$2/$S$66,0)</f>
        <v>0</v>
      </c>
      <c r="U5" s="151">
        <f>FraDT!AB5</f>
        <v>0</v>
      </c>
      <c r="V5" s="16">
        <f t="shared" ref="V5:V65" si="13">IF(U5=10,1,0)</f>
        <v>0</v>
      </c>
      <c r="W5" s="17">
        <f t="shared" ref="W5:W65" si="14">IF(AND(V5=1,$V$66&lt;7),$V$2/$V$66,0)</f>
        <v>0</v>
      </c>
      <c r="X5" s="151">
        <f>FraDT!AF5</f>
        <v>0</v>
      </c>
      <c r="Y5" s="16">
        <f t="shared" ref="Y5:Y65" si="15">IF(X5=10,1,0)</f>
        <v>0</v>
      </c>
      <c r="Z5" s="17">
        <f t="shared" ref="Z5:Z65" si="16">IF(AND(Y5=1,$Y$66&lt;7),$Y$2/$Y$66,0)</f>
        <v>0</v>
      </c>
      <c r="AA5" s="151">
        <f>FraDT!AJ5</f>
        <v>0</v>
      </c>
      <c r="AB5" s="16">
        <f t="shared" ref="AB5:AB65" si="17">IF(AA5=10,1,0)</f>
        <v>0</v>
      </c>
      <c r="AC5" s="17">
        <f t="shared" ref="AC5:AC65" si="18">IF(AND(AB5=1,$AB$66&lt;7),$AB$2/$AB$66,0)</f>
        <v>0</v>
      </c>
      <c r="AD5" s="151">
        <f>FraDT!AN5</f>
        <v>0</v>
      </c>
      <c r="AE5" s="16">
        <f t="shared" ref="AE5:AE65" si="19">IF(AD5=10,1,0)</f>
        <v>0</v>
      </c>
      <c r="AF5" s="17">
        <f t="shared" ref="AF5:AF65" si="20">IF(AND(AE5=1,$AE$66&lt;7),$AE$2/$AE$66,0)</f>
        <v>0</v>
      </c>
      <c r="AG5" s="151">
        <f>FraDT!AR5</f>
        <v>0</v>
      </c>
      <c r="AH5" s="16">
        <f t="shared" ref="AH5:AH65" si="21">IF(AG5=10,1,0)</f>
        <v>0</v>
      </c>
      <c r="AI5" s="17">
        <f t="shared" ref="AI5:AI65" si="22">IF(AND(AH5=1,$AH$66&lt;7),$AH$2/$AH$66,0)</f>
        <v>0</v>
      </c>
      <c r="AJ5" s="151">
        <f>FraDT!AV5</f>
        <v>0</v>
      </c>
      <c r="AK5" s="16">
        <f t="shared" ref="AK5:AK65" si="23">IF(AJ5=10,1,0)</f>
        <v>0</v>
      </c>
      <c r="AL5" s="17">
        <f t="shared" ref="AL5:AL65" si="24">IF(AND(AK5=1,$AK$66&lt;7),$AK$2/$AK$66,0)</f>
        <v>0</v>
      </c>
      <c r="AM5" s="151">
        <f>FraDT!AZ5</f>
        <v>0</v>
      </c>
      <c r="AN5" s="16">
        <f t="shared" ref="AN5:AN65" si="25">IF(AM5=10,1,0)</f>
        <v>0</v>
      </c>
      <c r="AO5" s="17">
        <f t="shared" ref="AO5:AO65" si="26">IF(AND(AN5=1,$AN$66&lt;7),$AN$2/$AN$66,0)</f>
        <v>0</v>
      </c>
      <c r="AP5" s="151">
        <f>FraDT!BD5</f>
        <v>0</v>
      </c>
      <c r="AQ5" s="16">
        <f t="shared" ref="AQ5:AQ65" si="27">IF(AP5=10,1,0)</f>
        <v>0</v>
      </c>
      <c r="AR5" s="17">
        <f t="shared" ref="AR5:AR65" si="28">IF(AND(AQ5=1,$AQ$66&lt;7),$AQ$2/$AQ$66,0)</f>
        <v>0</v>
      </c>
      <c r="AS5" s="151">
        <f>FraDT!BH5</f>
        <v>0</v>
      </c>
      <c r="AT5" s="16">
        <f t="shared" ref="AT5:AT65" si="29">IF(AS5=10,1,0)</f>
        <v>0</v>
      </c>
      <c r="AU5" s="17">
        <f t="shared" ref="AU5:AU65" si="30">IF(AND(AT5=1,$AT$66&lt;7),$AT$2/$AT$66,0)</f>
        <v>0</v>
      </c>
      <c r="AV5" s="151">
        <f>FraDT!BL5</f>
        <v>0</v>
      </c>
      <c r="AW5" s="16">
        <f t="shared" ref="AW5:AW65" si="31">IF(AV5=10,1,0)</f>
        <v>0</v>
      </c>
      <c r="AX5" s="17">
        <f t="shared" ref="AX5:AX65" si="32">IF(AND(AW5=1,$AW$66&lt;7),$AW$2/$AW$66,0)</f>
        <v>0</v>
      </c>
      <c r="AY5" s="151">
        <f>FraDT!BP5</f>
        <v>0</v>
      </c>
      <c r="AZ5" s="16">
        <f t="shared" ref="AZ5:AZ65" si="33">IF(AY5=10,1,0)</f>
        <v>0</v>
      </c>
      <c r="BA5" s="17">
        <f t="shared" ref="BA5:BA65" si="34">IF(AND(AZ5=1,$AZ$66&lt;7),$AZ$2/$AZ$66,0)</f>
        <v>0</v>
      </c>
      <c r="BB5" s="151">
        <f>FraDT!BT5</f>
        <v>0</v>
      </c>
      <c r="BC5" s="16">
        <f t="shared" ref="BC5:BC65" si="35">IF(BB5=10,1,0)</f>
        <v>0</v>
      </c>
      <c r="BD5" s="17">
        <f t="shared" ref="BD5:BD65" si="36">IF(AND(BC5=1,$BC$66&lt;7),$BC$2/$BC$66,0)</f>
        <v>0</v>
      </c>
      <c r="BE5" s="151">
        <f>FraDT!BX5</f>
        <v>0</v>
      </c>
      <c r="BF5" s="16">
        <f t="shared" ref="BF5:BF65" si="37">IF(BE5=10,1,0)</f>
        <v>0</v>
      </c>
      <c r="BG5" s="17">
        <f t="shared" ref="BG5:BG65" si="38">IF(AND(BF5=1,$BF$66&lt;7),$BF$2/$BF$66,0)</f>
        <v>0</v>
      </c>
      <c r="BH5" s="151">
        <f>FraDT!CB5</f>
        <v>0</v>
      </c>
      <c r="BI5" s="16">
        <f t="shared" ref="BI5:BI65" si="39">IF(BH5=10,1,0)</f>
        <v>0</v>
      </c>
      <c r="BJ5" s="17">
        <f t="shared" ref="BJ5:BJ65" si="40">IF(AND(BI5=1,$BI$66&lt;7),$BI$2/$BI$66,0)</f>
        <v>0</v>
      </c>
      <c r="BK5" s="151">
        <f>FraDT!CF5</f>
        <v>0</v>
      </c>
      <c r="BL5" s="16">
        <f t="shared" ref="BL5:BL65" si="41">IF(BK5=10,1,0)</f>
        <v>0</v>
      </c>
      <c r="BM5" s="17">
        <f t="shared" ref="BM5:BM65" si="42">IF(AND(BL5=1,$BL$66&lt;7),$BL$2/$BL$66,0)</f>
        <v>0</v>
      </c>
      <c r="BN5" s="151">
        <f>FraDT!CJ5</f>
        <v>0</v>
      </c>
      <c r="BO5" s="16">
        <f t="shared" ref="BO5:BO65" si="43">IF(BN5=10,1,0)</f>
        <v>0</v>
      </c>
      <c r="BP5" s="17">
        <f t="shared" ref="BP5:BP65" si="44">IF(AND(BO5=1,$BO$66&lt;7),$BO$2/$BO$66,0)</f>
        <v>0</v>
      </c>
      <c r="BQ5" s="151">
        <f>FraDT!CN5</f>
        <v>0</v>
      </c>
      <c r="BR5" s="16">
        <f t="shared" ref="BR5:BR65" si="45">IF(BQ5=10,1,0)</f>
        <v>0</v>
      </c>
      <c r="BS5" s="17">
        <f t="shared" ref="BS5:BS65" si="46">IF(AND(BR5=1,$BR$66&lt;7),$BR$2/$BR$66,0)</f>
        <v>0</v>
      </c>
      <c r="BT5" s="151">
        <f>FraDT!CR5</f>
        <v>10</v>
      </c>
      <c r="BU5" s="16">
        <f t="shared" ref="BU5:BU65" si="47">IF(BT5=10,1,0)</f>
        <v>1</v>
      </c>
      <c r="BV5" s="17">
        <f t="shared" ref="BV5:BV65" si="48">IF(AND(BU5=1,$BU$66&lt;7),$BU$2/$BU$66,0)</f>
        <v>20</v>
      </c>
      <c r="BW5" s="151">
        <f>FraDT!CV5</f>
        <v>0</v>
      </c>
      <c r="BX5" s="16">
        <f t="shared" ref="BX5:BX65" si="49">IF(BW5=10,1,0)</f>
        <v>0</v>
      </c>
      <c r="BY5" s="17">
        <f t="shared" ref="BY5:BY65" si="50">IF(AND(BX5=1,$BX$66&lt;7),$BX$2/$BX$66,0)</f>
        <v>0</v>
      </c>
      <c r="BZ5" s="151">
        <f>FraDT!CZ5</f>
        <v>0</v>
      </c>
      <c r="CA5" s="16">
        <f>IF(BZ5=10,1,0)</f>
        <v>0</v>
      </c>
      <c r="CB5" s="17">
        <f>IF(AND(CA5=1,$CA$66&lt;7),$CA$2/$CA$66,0)</f>
        <v>0</v>
      </c>
      <c r="CC5" s="151">
        <f>FraDT!DD5</f>
        <v>10</v>
      </c>
      <c r="CD5" s="16">
        <f>IF(CC5=10,1,0)</f>
        <v>1</v>
      </c>
      <c r="CE5" s="17">
        <f>IF(AND(CD5=1,$CD$66&lt;7),$CD$2/$CD$66,0)</f>
        <v>0</v>
      </c>
      <c r="CF5" s="151">
        <f>FraDT!DH5</f>
        <v>0</v>
      </c>
      <c r="CG5" s="16">
        <f>IF(CF5=10,1,0)</f>
        <v>0</v>
      </c>
      <c r="CH5" s="17">
        <f>IF(AND(CG5=1,$CG$66&lt;7),$CG$2/$CG$66,0)</f>
        <v>0</v>
      </c>
      <c r="CI5" s="151">
        <f>FraDT!DL5</f>
        <v>0</v>
      </c>
      <c r="CJ5" s="16">
        <f>IF(CI5=10,1,0)</f>
        <v>0</v>
      </c>
      <c r="CK5" s="17">
        <f>IF(AND(CJ5=1,$CJ$66&lt;7),$CJ$2/$CJ$66,0)</f>
        <v>0</v>
      </c>
      <c r="CL5" s="151">
        <f>FraDT!DP5</f>
        <v>0</v>
      </c>
      <c r="CM5" s="16">
        <f>IF(CL5=10,1,0)</f>
        <v>0</v>
      </c>
      <c r="CN5" s="17">
        <f>IF(AND(CM5=1,$CM$66&lt;7),$CM$2/$CM$66,0)</f>
        <v>0</v>
      </c>
      <c r="CO5" s="151">
        <f>FraDT!DT5</f>
        <v>0</v>
      </c>
      <c r="CP5" s="16">
        <f>IF(CO5=10,1,0)</f>
        <v>0</v>
      </c>
      <c r="CQ5" s="17">
        <f>IF(AND(CP5=1,$CP$66&lt;7),$CP$2/$CP$66,0)</f>
        <v>0</v>
      </c>
      <c r="CR5" s="151">
        <f>FraDT!DX5</f>
        <v>0</v>
      </c>
      <c r="CS5" s="16">
        <f>IF(CR5=10,1,0)</f>
        <v>0</v>
      </c>
      <c r="CT5" s="17">
        <f>IF(AND(CS5=1,$CS$66&lt;7),$CS$2/$CS$66,0)</f>
        <v>0</v>
      </c>
      <c r="CU5" s="151">
        <f>FraDT!EB5</f>
        <v>0</v>
      </c>
      <c r="CV5" s="16">
        <f>IF(CU5=10,1,0)</f>
        <v>0</v>
      </c>
      <c r="CW5" s="17">
        <f>IF(AND(CV5=1,$CV$66&lt;7),$CV$2/$CV$66,0)</f>
        <v>0</v>
      </c>
      <c r="CX5" s="151">
        <f>FraDT!EF5</f>
        <v>0</v>
      </c>
      <c r="CY5" s="16">
        <f>IF(CX5=10,1,0)</f>
        <v>0</v>
      </c>
      <c r="CZ5" s="17">
        <f>IF(AND(CY5=1,$CY$66&lt;7),$CY$2/$CY$66,0)</f>
        <v>0</v>
      </c>
      <c r="DA5" s="151">
        <f>FraDT!EJ5</f>
        <v>0</v>
      </c>
      <c r="DB5" s="16">
        <f>IF(DA5=10,1,0)</f>
        <v>0</v>
      </c>
      <c r="DC5" s="17">
        <f>IF(AND(DB5=1,$DB$66&lt;7),$DB$2/$DB$66,0)</f>
        <v>0</v>
      </c>
      <c r="DD5" s="151">
        <f>FraDT!EN5</f>
        <v>0</v>
      </c>
      <c r="DE5" s="16">
        <f>IF(DD5=10,1,0)</f>
        <v>0</v>
      </c>
      <c r="DF5" s="17">
        <f>IF(AND(DE5=1,$DE$66&lt;7),$DE$2/$DE$66,0)</f>
        <v>0</v>
      </c>
      <c r="DG5" s="151">
        <f>FraDT!ER5</f>
        <v>0</v>
      </c>
      <c r="DH5" s="16">
        <f>IF(DG5=10,1,0)</f>
        <v>0</v>
      </c>
      <c r="DI5" s="17">
        <f>IF(AND(DH5=1,$DH$66&lt;7),$DH$2/$DH$66,0)</f>
        <v>0</v>
      </c>
      <c r="DJ5" s="151">
        <f>FraDT!EV5</f>
        <v>0</v>
      </c>
      <c r="DK5" s="16">
        <f>IF(DJ5=10,1,0)</f>
        <v>0</v>
      </c>
      <c r="DL5" s="17">
        <f>IF(AND(DK5=1,$DK$66&lt;7),$DK$2/$DK$66,0)</f>
        <v>0</v>
      </c>
      <c r="DM5" s="151">
        <f>FraDT!EZ5</f>
        <v>0</v>
      </c>
      <c r="DN5" s="16">
        <f>IF(DM5=10,1,0)</f>
        <v>0</v>
      </c>
      <c r="DO5" s="17">
        <f>IF(AND(DN5=1,$DN$66&lt;7),$DN$2/$DN$66,0)</f>
        <v>0</v>
      </c>
      <c r="DP5" s="151">
        <f>FraDT!FD5</f>
        <v>0</v>
      </c>
      <c r="DQ5" s="16">
        <f>IF(DP5=10,1,0)</f>
        <v>0</v>
      </c>
      <c r="DR5" s="17">
        <f>IF(AND(DQ5=1,$DQ$66&lt;7),$DQ$2/$DQ$66,0)</f>
        <v>0</v>
      </c>
      <c r="DS5" s="151">
        <f>FraDT!FH5</f>
        <v>0</v>
      </c>
      <c r="DT5" s="16">
        <f>IF(DS5=10,1,0)</f>
        <v>0</v>
      </c>
      <c r="DU5" s="17">
        <f>IF(AND(DT5=1,$DT$66&lt;7),$DT$2/$DT$66,0)</f>
        <v>0</v>
      </c>
      <c r="DV5" s="151">
        <f>FraDT!FL5</f>
        <v>0</v>
      </c>
      <c r="DW5" s="16">
        <f>IF(DV5=10,1,0)</f>
        <v>0</v>
      </c>
      <c r="DX5" s="17">
        <f>IF(AND(DW5=1,$DW$66&lt;7),$DW$2/$DW$66,0)</f>
        <v>0</v>
      </c>
      <c r="DY5" s="151">
        <f>FraDT!FP5</f>
        <v>0</v>
      </c>
      <c r="DZ5" s="16">
        <f>IF(DY5=10,1,0)</f>
        <v>0</v>
      </c>
      <c r="EA5" s="17">
        <f>IF(AND(DZ5=1,$DZ$66&lt;7),$DZ$2/$DZ$66,0)</f>
        <v>0</v>
      </c>
      <c r="EB5" s="151">
        <f>FraDT!FT5</f>
        <v>0</v>
      </c>
      <c r="EC5" s="16">
        <f>IF(EB5=10,1,0)</f>
        <v>0</v>
      </c>
      <c r="ED5" s="17">
        <f>IF(AND(EC5=1,$EC$66&lt;7),$EC$2/$EC$66,0)</f>
        <v>0</v>
      </c>
      <c r="EE5" s="151">
        <f>FraDT!FX5</f>
        <v>0</v>
      </c>
      <c r="EF5" s="16">
        <f>IF(EE5=10,1,0)</f>
        <v>0</v>
      </c>
      <c r="EG5" s="17">
        <f>IF(AND(EF5=1,$EF$66&lt;7),$EF$2/$EF$66,0)</f>
        <v>0</v>
      </c>
      <c r="EH5" s="151">
        <f>FraDT!GB5</f>
        <v>0</v>
      </c>
      <c r="EI5" s="16">
        <f>IF(EH5=10,1,0)</f>
        <v>0</v>
      </c>
      <c r="EJ5" s="17">
        <f>IF(AND(EI5=1,$EI$66&lt;7),$EI$2/$EI$66,0)</f>
        <v>0</v>
      </c>
      <c r="EK5" s="151">
        <f>FraDT!GF5</f>
        <v>0</v>
      </c>
      <c r="EL5" s="16">
        <f>IF(EK5=10,1,0)</f>
        <v>0</v>
      </c>
      <c r="EM5" s="17">
        <f>IF(AND(EL5=1,$EL$66&lt;7),$EL$2/$EL$66,0)</f>
        <v>0</v>
      </c>
      <c r="EN5" s="151">
        <f>FraDT!GJ5</f>
        <v>0</v>
      </c>
      <c r="EO5" s="16">
        <f>IF(EN5=10,1,0)</f>
        <v>0</v>
      </c>
      <c r="EP5" s="17">
        <f>IF(AND(EO5=1,$EO$66&lt;7),$EO$2/$EO$66,0)</f>
        <v>0</v>
      </c>
      <c r="EQ5" s="151">
        <f>FraDT!GN5</f>
        <v>0</v>
      </c>
      <c r="ER5" s="16">
        <f>IF(EQ5=10,1,0)</f>
        <v>0</v>
      </c>
      <c r="ES5" s="17">
        <f>IF(AND(ER5=1,$ER$66&lt;7),$ER$2/$ER$66,0)</f>
        <v>0</v>
      </c>
      <c r="ET5" s="151">
        <f>FraDT!GR5</f>
        <v>0</v>
      </c>
      <c r="EU5" s="16">
        <f>IF(ET5=10,1,0)</f>
        <v>0</v>
      </c>
      <c r="EV5" s="17">
        <f>IF(AND(EU5=1,$EU$66&lt;7),$EU$2/$EU$66,0)</f>
        <v>0</v>
      </c>
      <c r="EW5" s="151">
        <f>FraDT!GV5</f>
        <v>0</v>
      </c>
      <c r="EX5" s="16">
        <f>IF(EW5=10,1,0)</f>
        <v>0</v>
      </c>
      <c r="EY5" s="17">
        <f>IF(AND(EX5=1,$EX$66&lt;7),$EX$2/$EX$66,0)</f>
        <v>0</v>
      </c>
      <c r="EZ5" s="151">
        <f>FraDT!GZ5</f>
        <v>0</v>
      </c>
      <c r="FA5" s="16">
        <f>IF(EZ5=10,1,0)</f>
        <v>0</v>
      </c>
      <c r="FB5" s="17">
        <f>IF(AND(FA5=1,$FA$66&lt;7),$FA$2/$FA$66,0)</f>
        <v>0</v>
      </c>
      <c r="FC5" s="151">
        <f>FraDT!HD5</f>
        <v>0</v>
      </c>
      <c r="FD5" s="16">
        <f>IF(FC5=10,1,0)</f>
        <v>0</v>
      </c>
      <c r="FE5" s="17">
        <f>IF(AND(FD5=1,$FD$66&lt;7),$FD$2/$FD$66,0)</f>
        <v>0</v>
      </c>
    </row>
    <row r="6" spans="1:161" x14ac:dyDescent="0.3">
      <c r="A6" s="2" t="s">
        <v>6</v>
      </c>
      <c r="B6" s="3">
        <f t="shared" si="2"/>
        <v>0</v>
      </c>
      <c r="C6" s="199">
        <f>FraDT!D6</f>
        <v>10</v>
      </c>
      <c r="D6" s="16">
        <f t="shared" si="0"/>
        <v>1</v>
      </c>
      <c r="E6" s="17">
        <f t="shared" si="1"/>
        <v>15</v>
      </c>
      <c r="F6" s="151">
        <f>FraDT!H6</f>
        <v>0</v>
      </c>
      <c r="G6" s="16">
        <f t="shared" si="3"/>
        <v>0</v>
      </c>
      <c r="H6" s="17">
        <f t="shared" si="4"/>
        <v>0</v>
      </c>
      <c r="I6" s="151">
        <f>FraDT!L6</f>
        <v>0</v>
      </c>
      <c r="J6" s="16">
        <f t="shared" si="5"/>
        <v>0</v>
      </c>
      <c r="K6" s="17">
        <f t="shared" si="6"/>
        <v>0</v>
      </c>
      <c r="L6" s="151">
        <f>FraDT!P6</f>
        <v>0</v>
      </c>
      <c r="M6" s="16">
        <f t="shared" si="7"/>
        <v>0</v>
      </c>
      <c r="N6" s="17">
        <f t="shared" si="8"/>
        <v>0</v>
      </c>
      <c r="O6" s="151">
        <f>FraDT!T6</f>
        <v>0</v>
      </c>
      <c r="P6" s="16">
        <f t="shared" si="9"/>
        <v>0</v>
      </c>
      <c r="Q6" s="17">
        <f t="shared" si="10"/>
        <v>0</v>
      </c>
      <c r="R6" s="151">
        <f>FraDT!X6</f>
        <v>0</v>
      </c>
      <c r="S6" s="16">
        <f t="shared" si="11"/>
        <v>0</v>
      </c>
      <c r="T6" s="17">
        <f t="shared" si="12"/>
        <v>0</v>
      </c>
      <c r="U6" s="151">
        <f>FraDT!AB6</f>
        <v>0</v>
      </c>
      <c r="V6" s="16">
        <f t="shared" si="13"/>
        <v>0</v>
      </c>
      <c r="W6" s="17">
        <f t="shared" si="14"/>
        <v>0</v>
      </c>
      <c r="X6" s="151">
        <f>FraDT!AF6</f>
        <v>0</v>
      </c>
      <c r="Y6" s="16">
        <f t="shared" si="15"/>
        <v>0</v>
      </c>
      <c r="Z6" s="17">
        <f t="shared" si="16"/>
        <v>0</v>
      </c>
      <c r="AA6" s="151">
        <f>FraDT!AJ6</f>
        <v>10</v>
      </c>
      <c r="AB6" s="16">
        <f t="shared" si="17"/>
        <v>1</v>
      </c>
      <c r="AC6" s="17">
        <f t="shared" si="18"/>
        <v>0</v>
      </c>
      <c r="AD6" s="151">
        <f>FraDT!AN6</f>
        <v>0</v>
      </c>
      <c r="AE6" s="16">
        <f t="shared" si="19"/>
        <v>0</v>
      </c>
      <c r="AF6" s="17">
        <f t="shared" si="20"/>
        <v>0</v>
      </c>
      <c r="AG6" s="151">
        <f>FraDT!AR6</f>
        <v>0</v>
      </c>
      <c r="AH6" s="16">
        <f t="shared" si="21"/>
        <v>0</v>
      </c>
      <c r="AI6" s="17">
        <f t="shared" si="22"/>
        <v>0</v>
      </c>
      <c r="AJ6" s="151">
        <f>FraDT!AV6</f>
        <v>0</v>
      </c>
      <c r="AK6" s="16">
        <f t="shared" si="23"/>
        <v>0</v>
      </c>
      <c r="AL6" s="17">
        <f t="shared" si="24"/>
        <v>0</v>
      </c>
      <c r="AM6" s="151">
        <f>FraDT!AZ6</f>
        <v>10</v>
      </c>
      <c r="AN6" s="16">
        <f t="shared" si="25"/>
        <v>1</v>
      </c>
      <c r="AO6" s="17">
        <f t="shared" si="26"/>
        <v>30</v>
      </c>
      <c r="AP6" s="151">
        <f>FraDT!BD6</f>
        <v>0</v>
      </c>
      <c r="AQ6" s="16">
        <f t="shared" si="27"/>
        <v>0</v>
      </c>
      <c r="AR6" s="17">
        <f t="shared" si="28"/>
        <v>0</v>
      </c>
      <c r="AS6" s="151">
        <f>FraDT!BH6</f>
        <v>0</v>
      </c>
      <c r="AT6" s="16">
        <f t="shared" si="29"/>
        <v>0</v>
      </c>
      <c r="AU6" s="17">
        <f t="shared" si="30"/>
        <v>0</v>
      </c>
      <c r="AV6" s="151">
        <f>FraDT!BL6</f>
        <v>0</v>
      </c>
      <c r="AW6" s="16">
        <f t="shared" si="31"/>
        <v>0</v>
      </c>
      <c r="AX6" s="17">
        <f t="shared" si="32"/>
        <v>0</v>
      </c>
      <c r="AY6" s="151">
        <f>FraDT!BP6</f>
        <v>0</v>
      </c>
      <c r="AZ6" s="16">
        <f t="shared" si="33"/>
        <v>0</v>
      </c>
      <c r="BA6" s="17">
        <f t="shared" si="34"/>
        <v>0</v>
      </c>
      <c r="BB6" s="151">
        <f>FraDT!BT6</f>
        <v>0</v>
      </c>
      <c r="BC6" s="16">
        <f t="shared" si="35"/>
        <v>0</v>
      </c>
      <c r="BD6" s="17">
        <f t="shared" si="36"/>
        <v>0</v>
      </c>
      <c r="BE6" s="151">
        <f>FraDT!BX6</f>
        <v>0</v>
      </c>
      <c r="BF6" s="16">
        <f t="shared" si="37"/>
        <v>0</v>
      </c>
      <c r="BG6" s="17">
        <f t="shared" si="38"/>
        <v>0</v>
      </c>
      <c r="BH6" s="151">
        <f>FraDT!CB6</f>
        <v>0</v>
      </c>
      <c r="BI6" s="16">
        <f t="shared" si="39"/>
        <v>0</v>
      </c>
      <c r="BJ6" s="17">
        <f t="shared" si="40"/>
        <v>0</v>
      </c>
      <c r="BK6" s="151">
        <f>FraDT!CF6</f>
        <v>0</v>
      </c>
      <c r="BL6" s="16">
        <f t="shared" si="41"/>
        <v>0</v>
      </c>
      <c r="BM6" s="17">
        <f t="shared" si="42"/>
        <v>0</v>
      </c>
      <c r="BN6" s="151">
        <f>FraDT!CJ6</f>
        <v>0</v>
      </c>
      <c r="BO6" s="16">
        <f t="shared" si="43"/>
        <v>0</v>
      </c>
      <c r="BP6" s="17">
        <f t="shared" si="44"/>
        <v>0</v>
      </c>
      <c r="BQ6" s="151">
        <f>FraDT!CN6</f>
        <v>0</v>
      </c>
      <c r="BR6" s="16">
        <f t="shared" si="45"/>
        <v>0</v>
      </c>
      <c r="BS6" s="17">
        <f t="shared" si="46"/>
        <v>0</v>
      </c>
      <c r="BT6" s="151">
        <f>FraDT!CR6</f>
        <v>0</v>
      </c>
      <c r="BU6" s="16">
        <f t="shared" si="47"/>
        <v>0</v>
      </c>
      <c r="BV6" s="17">
        <f t="shared" si="48"/>
        <v>0</v>
      </c>
      <c r="BW6" s="151">
        <f>FraDT!CV6</f>
        <v>0</v>
      </c>
      <c r="BX6" s="16">
        <f t="shared" si="49"/>
        <v>0</v>
      </c>
      <c r="BY6" s="17">
        <f t="shared" si="50"/>
        <v>0</v>
      </c>
      <c r="BZ6" s="151">
        <f>FraDT!CZ6</f>
        <v>0</v>
      </c>
      <c r="CA6" s="16">
        <f t="shared" ref="CA6:CA65" si="51">IF(BZ6=10,1,0)</f>
        <v>0</v>
      </c>
      <c r="CB6" s="17">
        <f t="shared" ref="CB6:CB65" si="52">IF(AND(CA6=1,$CA$66&lt;7),$CA$2/$CA$66,0)</f>
        <v>0</v>
      </c>
      <c r="CC6" s="151">
        <f>FraDT!DD6</f>
        <v>10</v>
      </c>
      <c r="CD6" s="16">
        <f t="shared" ref="CD6:CD65" si="53">IF(CC6=10,1,0)</f>
        <v>1</v>
      </c>
      <c r="CE6" s="17">
        <f t="shared" ref="CE6:CE65" si="54">IF(AND(CD6=1,$CD$66&lt;7),$CD$2/$CD$66,0)</f>
        <v>0</v>
      </c>
      <c r="CF6" s="151">
        <f>FraDT!DH6</f>
        <v>0</v>
      </c>
      <c r="CG6" s="16">
        <f t="shared" ref="CG6:CG65" si="55">IF(CF6=10,1,0)</f>
        <v>0</v>
      </c>
      <c r="CH6" s="17">
        <f t="shared" ref="CH6:CH65" si="56">IF(AND(CG6=1,$CG$66&lt;7),$CG$2/$CG$66,0)</f>
        <v>0</v>
      </c>
      <c r="CI6" s="151">
        <f>FraDT!DL6</f>
        <v>0</v>
      </c>
      <c r="CJ6" s="16">
        <f t="shared" ref="CJ6:CJ65" si="57">IF(CI6=10,1,0)</f>
        <v>0</v>
      </c>
      <c r="CK6" s="17">
        <f t="shared" ref="CK6:CK65" si="58">IF(AND(CJ6=1,$CJ$66&lt;7),$CJ$2/$CJ$66,0)</f>
        <v>0</v>
      </c>
      <c r="CL6" s="151">
        <f>FraDT!DP6</f>
        <v>0</v>
      </c>
      <c r="CM6" s="16">
        <f t="shared" ref="CM6:CM65" si="59">IF(CL6=10,1,0)</f>
        <v>0</v>
      </c>
      <c r="CN6" s="17">
        <f t="shared" ref="CN6:CN65" si="60">IF(AND(CM6=1,$CM$66&lt;7),$CM$2/$CM$66,0)</f>
        <v>0</v>
      </c>
      <c r="CO6" s="151">
        <f>FraDT!DT6</f>
        <v>0</v>
      </c>
      <c r="CP6" s="16">
        <f t="shared" ref="CP6:CP65" si="61">IF(CO6=10,1,0)</f>
        <v>0</v>
      </c>
      <c r="CQ6" s="17">
        <f t="shared" ref="CQ6:CQ65" si="62">IF(AND(CP6=1,$CP$66&lt;7),$CP$2/$CP$66,0)</f>
        <v>0</v>
      </c>
      <c r="CR6" s="151">
        <f>FraDT!DX6</f>
        <v>0</v>
      </c>
      <c r="CS6" s="16">
        <f t="shared" ref="CS6:CS65" si="63">IF(CR6=10,1,0)</f>
        <v>0</v>
      </c>
      <c r="CT6" s="17">
        <f t="shared" ref="CT6:CT65" si="64">IF(AND(CS6=1,$CS$66&lt;7),$CS$2/$CS$66,0)</f>
        <v>0</v>
      </c>
      <c r="CU6" s="151">
        <f>FraDT!EB6</f>
        <v>0</v>
      </c>
      <c r="CV6" s="16">
        <f t="shared" ref="CV6:CV65" si="65">IF(CU6=10,1,0)</f>
        <v>0</v>
      </c>
      <c r="CW6" s="17">
        <f t="shared" ref="CW6:CW65" si="66">IF(AND(CV6=1,$CV$66&lt;7),$CV$2/$CV$66,0)</f>
        <v>0</v>
      </c>
      <c r="CX6" s="151">
        <f>FraDT!EF6</f>
        <v>0</v>
      </c>
      <c r="CY6" s="16">
        <f t="shared" ref="CY6:CY65" si="67">IF(CX6=10,1,0)</f>
        <v>0</v>
      </c>
      <c r="CZ6" s="17">
        <f t="shared" ref="CZ6:CZ65" si="68">IF(AND(CY6=1,$CY$66&lt;7),$CY$2/$CY$66,0)</f>
        <v>0</v>
      </c>
      <c r="DA6" s="151">
        <f>FraDT!EJ6</f>
        <v>0</v>
      </c>
      <c r="DB6" s="16">
        <f t="shared" ref="DB6:DB65" si="69">IF(DA6=10,1,0)</f>
        <v>0</v>
      </c>
      <c r="DC6" s="17">
        <f t="shared" ref="DC6:DC65" si="70">IF(AND(DB6=1,$DB$66&lt;7),$DB$2/$DB$66,0)</f>
        <v>0</v>
      </c>
      <c r="DD6" s="151">
        <f>FraDT!EN6</f>
        <v>0</v>
      </c>
      <c r="DE6" s="16">
        <f t="shared" ref="DE6:DE65" si="71">IF(DD6=10,1,0)</f>
        <v>0</v>
      </c>
      <c r="DF6" s="17">
        <f t="shared" ref="DF6:DF65" si="72">IF(AND(DE6=1,$DE$66&lt;7),$DE$2/$DE$66,0)</f>
        <v>0</v>
      </c>
      <c r="DG6" s="151">
        <f>FraDT!ER6</f>
        <v>0</v>
      </c>
      <c r="DH6" s="16">
        <f t="shared" ref="DH6:DH65" si="73">IF(DG6=10,1,0)</f>
        <v>0</v>
      </c>
      <c r="DI6" s="17">
        <f t="shared" ref="DI6:DI65" si="74">IF(AND(DH6=1,$DH$66&lt;7),$DH$2/$DH$66,0)</f>
        <v>0</v>
      </c>
      <c r="DJ6" s="151">
        <f>FraDT!EV6</f>
        <v>0</v>
      </c>
      <c r="DK6" s="16">
        <f t="shared" ref="DK6:DK65" si="75">IF(DJ6=10,1,0)</f>
        <v>0</v>
      </c>
      <c r="DL6" s="17">
        <f t="shared" ref="DL6:DL65" si="76">IF(AND(DK6=1,$DK$66&lt;7),$DK$2/$DK$66,0)</f>
        <v>0</v>
      </c>
      <c r="DM6" s="151">
        <f>FraDT!EZ6</f>
        <v>0</v>
      </c>
      <c r="DN6" s="16">
        <f t="shared" ref="DN6:DN65" si="77">IF(DM6=10,1,0)</f>
        <v>0</v>
      </c>
      <c r="DO6" s="17">
        <f t="shared" ref="DO6:DO65" si="78">IF(AND(DN6=1,$DN$66&lt;7),$DN$2/$DN$66,0)</f>
        <v>0</v>
      </c>
      <c r="DP6" s="151">
        <f>FraDT!FD6</f>
        <v>0</v>
      </c>
      <c r="DQ6" s="16">
        <f t="shared" ref="DQ6:DQ65" si="79">IF(DP6=10,1,0)</f>
        <v>0</v>
      </c>
      <c r="DR6" s="17">
        <f t="shared" ref="DR6:DR65" si="80">IF(AND(DQ6=1,$DQ$66&lt;7),$DQ$2/$DQ$66,0)</f>
        <v>0</v>
      </c>
      <c r="DS6" s="151">
        <f>FraDT!FH6</f>
        <v>0</v>
      </c>
      <c r="DT6" s="16">
        <f t="shared" ref="DT6:DT65" si="81">IF(DS6=10,1,0)</f>
        <v>0</v>
      </c>
      <c r="DU6" s="17">
        <f t="shared" ref="DU6:DU65" si="82">IF(AND(DT6=1,$DT$66&lt;7),$DT$2/$DT$66,0)</f>
        <v>0</v>
      </c>
      <c r="DV6" s="151">
        <f>FraDT!FL6</f>
        <v>0</v>
      </c>
      <c r="DW6" s="16">
        <f t="shared" ref="DW6:DW65" si="83">IF(DV6=10,1,0)</f>
        <v>0</v>
      </c>
      <c r="DX6" s="17">
        <f t="shared" ref="DX6:DX65" si="84">IF(AND(DW6=1,$DW$66&lt;7),$DW$2/$DW$66,0)</f>
        <v>0</v>
      </c>
      <c r="DY6" s="151">
        <f>FraDT!FP6</f>
        <v>0</v>
      </c>
      <c r="DZ6" s="16">
        <f t="shared" ref="DZ6:DZ65" si="85">IF(DY6=10,1,0)</f>
        <v>0</v>
      </c>
      <c r="EA6" s="17">
        <f t="shared" ref="EA6:EA65" si="86">IF(AND(DZ6=1,$DZ$66&lt;7),$DZ$2/$DZ$66,0)</f>
        <v>0</v>
      </c>
      <c r="EB6" s="151">
        <f>FraDT!FT6</f>
        <v>0</v>
      </c>
      <c r="EC6" s="16">
        <f t="shared" ref="EC6:EC65" si="87">IF(EB6=10,1,0)</f>
        <v>0</v>
      </c>
      <c r="ED6" s="17">
        <f t="shared" ref="ED6:ED65" si="88">IF(AND(EC6=1,$EC$66&lt;7),$EC$2/$EC$66,0)</f>
        <v>0</v>
      </c>
      <c r="EE6" s="151">
        <f>FraDT!FX6</f>
        <v>0</v>
      </c>
      <c r="EF6" s="16">
        <f t="shared" ref="EF6:EF65" si="89">IF(EE6=10,1,0)</f>
        <v>0</v>
      </c>
      <c r="EG6" s="17">
        <f t="shared" ref="EG6:EG65" si="90">IF(AND(EF6=1,$EF$66&lt;7),$EF$2/$EF$66,0)</f>
        <v>0</v>
      </c>
      <c r="EH6" s="151">
        <f>FraDT!GB6</f>
        <v>0</v>
      </c>
      <c r="EI6" s="16">
        <f t="shared" ref="EI6:EI65" si="91">IF(EH6=10,1,0)</f>
        <v>0</v>
      </c>
      <c r="EJ6" s="17">
        <f t="shared" ref="EJ6:EJ65" si="92">IF(AND(EI6=1,$EI$66&lt;7),$EI$2/$EI$66,0)</f>
        <v>0</v>
      </c>
      <c r="EK6" s="151">
        <f>FraDT!GF6</f>
        <v>0</v>
      </c>
      <c r="EL6" s="16">
        <f t="shared" ref="EL6:EL65" si="93">IF(EK6=10,1,0)</f>
        <v>0</v>
      </c>
      <c r="EM6" s="17">
        <f t="shared" ref="EM6:EM65" si="94">IF(AND(EL6=1,$EL$66&lt;7),$EL$2/$EL$66,0)</f>
        <v>0</v>
      </c>
      <c r="EN6" s="151">
        <f>FraDT!GJ6</f>
        <v>0</v>
      </c>
      <c r="EO6" s="16">
        <f t="shared" ref="EO6:EO65" si="95">IF(EN6=10,1,0)</f>
        <v>0</v>
      </c>
      <c r="EP6" s="17">
        <f t="shared" ref="EP6:EP65" si="96">IF(AND(EO6=1,$EO$66&lt;7),$EO$2/$EO$66,0)</f>
        <v>0</v>
      </c>
      <c r="EQ6" s="151">
        <f>FraDT!GN6</f>
        <v>0</v>
      </c>
      <c r="ER6" s="16">
        <f t="shared" ref="ER6:ER65" si="97">IF(EQ6=10,1,0)</f>
        <v>0</v>
      </c>
      <c r="ES6" s="17">
        <f t="shared" ref="ES6:ES65" si="98">IF(AND(ER6=1,$ER$66&lt;7),$ER$2/$ER$66,0)</f>
        <v>0</v>
      </c>
      <c r="ET6" s="151">
        <f>FraDT!GR6</f>
        <v>0</v>
      </c>
      <c r="EU6" s="16">
        <f t="shared" ref="EU6:EU65" si="99">IF(ET6=10,1,0)</f>
        <v>0</v>
      </c>
      <c r="EV6" s="17">
        <f t="shared" ref="EV6:EV65" si="100">IF(AND(EU6=1,$EU$66&lt;7),$EU$2/$EU$66,0)</f>
        <v>0</v>
      </c>
      <c r="EW6" s="151">
        <f>FraDT!GV6</f>
        <v>0</v>
      </c>
      <c r="EX6" s="16">
        <f t="shared" ref="EX6:EX65" si="101">IF(EW6=10,1,0)</f>
        <v>0</v>
      </c>
      <c r="EY6" s="17">
        <f t="shared" ref="EY6:EY65" si="102">IF(AND(EX6=1,$EX$66&lt;7),$EX$2/$EX$66,0)</f>
        <v>0</v>
      </c>
      <c r="EZ6" s="151">
        <f>FraDT!GZ6</f>
        <v>0</v>
      </c>
      <c r="FA6" s="16">
        <f t="shared" ref="FA6:FA65" si="103">IF(EZ6=10,1,0)</f>
        <v>0</v>
      </c>
      <c r="FB6" s="17">
        <f t="shared" ref="FB6:FB65" si="104">IF(AND(FA6=1,$FA$66&lt;7),$FA$2/$FA$66,0)</f>
        <v>0</v>
      </c>
      <c r="FC6" s="151">
        <f>FraDT!HD6</f>
        <v>0</v>
      </c>
      <c r="FD6" s="16">
        <f t="shared" ref="FD6:FD65" si="105">IF(FC6=10,1,0)</f>
        <v>0</v>
      </c>
      <c r="FE6" s="17">
        <f t="shared" ref="FE6:FE65" si="106">IF(AND(FD6=1,$FD$66&lt;7),$FD$2/$FD$66,0)</f>
        <v>0</v>
      </c>
    </row>
    <row r="7" spans="1:161" x14ac:dyDescent="0.3">
      <c r="A7" s="2" t="s">
        <v>12</v>
      </c>
      <c r="B7" s="3">
        <f t="shared" si="2"/>
        <v>0</v>
      </c>
      <c r="C7" s="199">
        <f>FraDT!D7</f>
        <v>0</v>
      </c>
      <c r="D7" s="16">
        <f t="shared" si="0"/>
        <v>0</v>
      </c>
      <c r="E7" s="17">
        <f t="shared" si="1"/>
        <v>0</v>
      </c>
      <c r="F7" s="151">
        <f>FraDT!H7</f>
        <v>3</v>
      </c>
      <c r="G7" s="16">
        <f t="shared" si="3"/>
        <v>0</v>
      </c>
      <c r="H7" s="17">
        <f t="shared" si="4"/>
        <v>0</v>
      </c>
      <c r="I7" s="151">
        <f>FraDT!L7</f>
        <v>0</v>
      </c>
      <c r="J7" s="16">
        <f t="shared" si="5"/>
        <v>0</v>
      </c>
      <c r="K7" s="17">
        <f t="shared" si="6"/>
        <v>0</v>
      </c>
      <c r="L7" s="151">
        <f>FraDT!P7</f>
        <v>0</v>
      </c>
      <c r="M7" s="16">
        <f t="shared" si="7"/>
        <v>0</v>
      </c>
      <c r="N7" s="17">
        <f t="shared" si="8"/>
        <v>0</v>
      </c>
      <c r="O7" s="151">
        <f>FraDT!T7</f>
        <v>0</v>
      </c>
      <c r="P7" s="16">
        <f t="shared" si="9"/>
        <v>0</v>
      </c>
      <c r="Q7" s="17">
        <f t="shared" si="10"/>
        <v>0</v>
      </c>
      <c r="R7" s="151">
        <f>FraDT!X7</f>
        <v>0</v>
      </c>
      <c r="S7" s="16">
        <f t="shared" si="11"/>
        <v>0</v>
      </c>
      <c r="T7" s="17">
        <f t="shared" si="12"/>
        <v>0</v>
      </c>
      <c r="U7" s="151">
        <f>FraDT!AB7</f>
        <v>0</v>
      </c>
      <c r="V7" s="16">
        <f t="shared" si="13"/>
        <v>0</v>
      </c>
      <c r="W7" s="17">
        <f t="shared" si="14"/>
        <v>0</v>
      </c>
      <c r="X7" s="151">
        <f>FraDT!AF7</f>
        <v>0</v>
      </c>
      <c r="Y7" s="16">
        <f t="shared" si="15"/>
        <v>0</v>
      </c>
      <c r="Z7" s="17">
        <f t="shared" si="16"/>
        <v>0</v>
      </c>
      <c r="AA7" s="151">
        <f>FraDT!AJ7</f>
        <v>10</v>
      </c>
      <c r="AB7" s="16">
        <f t="shared" si="17"/>
        <v>1</v>
      </c>
      <c r="AC7" s="17">
        <f t="shared" si="18"/>
        <v>0</v>
      </c>
      <c r="AD7" s="151">
        <f>FraDT!AN7</f>
        <v>0</v>
      </c>
      <c r="AE7" s="16">
        <f t="shared" si="19"/>
        <v>0</v>
      </c>
      <c r="AF7" s="17">
        <f t="shared" si="20"/>
        <v>0</v>
      </c>
      <c r="AG7" s="151">
        <f>FraDT!AR7</f>
        <v>0</v>
      </c>
      <c r="AH7" s="16">
        <f t="shared" si="21"/>
        <v>0</v>
      </c>
      <c r="AI7" s="17">
        <f t="shared" si="22"/>
        <v>0</v>
      </c>
      <c r="AJ7" s="151">
        <f>FraDT!AV7</f>
        <v>0</v>
      </c>
      <c r="AK7" s="16">
        <f t="shared" si="23"/>
        <v>0</v>
      </c>
      <c r="AL7" s="17">
        <f t="shared" si="24"/>
        <v>0</v>
      </c>
      <c r="AM7" s="151">
        <f>FraDT!AZ7</f>
        <v>0</v>
      </c>
      <c r="AN7" s="16">
        <f t="shared" si="25"/>
        <v>0</v>
      </c>
      <c r="AO7" s="17">
        <f t="shared" si="26"/>
        <v>0</v>
      </c>
      <c r="AP7" s="151">
        <f>FraDT!BD7</f>
        <v>0</v>
      </c>
      <c r="AQ7" s="16">
        <f t="shared" si="27"/>
        <v>0</v>
      </c>
      <c r="AR7" s="17">
        <f t="shared" si="28"/>
        <v>0</v>
      </c>
      <c r="AS7" s="151">
        <f>FraDT!BH7</f>
        <v>0</v>
      </c>
      <c r="AT7" s="16">
        <f t="shared" si="29"/>
        <v>0</v>
      </c>
      <c r="AU7" s="17">
        <f t="shared" si="30"/>
        <v>0</v>
      </c>
      <c r="AV7" s="151">
        <f>FraDT!BL7</f>
        <v>0</v>
      </c>
      <c r="AW7" s="16">
        <f t="shared" si="31"/>
        <v>0</v>
      </c>
      <c r="AX7" s="17">
        <f t="shared" si="32"/>
        <v>0</v>
      </c>
      <c r="AY7" s="151">
        <f>FraDT!BP7</f>
        <v>0</v>
      </c>
      <c r="AZ7" s="16">
        <f t="shared" si="33"/>
        <v>0</v>
      </c>
      <c r="BA7" s="17">
        <f t="shared" si="34"/>
        <v>0</v>
      </c>
      <c r="BB7" s="151">
        <f>FraDT!BT7</f>
        <v>0</v>
      </c>
      <c r="BC7" s="16">
        <f t="shared" si="35"/>
        <v>0</v>
      </c>
      <c r="BD7" s="17">
        <f t="shared" si="36"/>
        <v>0</v>
      </c>
      <c r="BE7" s="151">
        <f>FraDT!BX7</f>
        <v>0</v>
      </c>
      <c r="BF7" s="16">
        <f t="shared" si="37"/>
        <v>0</v>
      </c>
      <c r="BG7" s="17">
        <f t="shared" si="38"/>
        <v>0</v>
      </c>
      <c r="BH7" s="151">
        <f>FraDT!CB7</f>
        <v>0</v>
      </c>
      <c r="BI7" s="16">
        <f t="shared" si="39"/>
        <v>0</v>
      </c>
      <c r="BJ7" s="17">
        <f t="shared" si="40"/>
        <v>0</v>
      </c>
      <c r="BK7" s="151">
        <f>FraDT!CF7</f>
        <v>0</v>
      </c>
      <c r="BL7" s="16">
        <f t="shared" si="41"/>
        <v>0</v>
      </c>
      <c r="BM7" s="17">
        <f t="shared" si="42"/>
        <v>0</v>
      </c>
      <c r="BN7" s="151">
        <f>FraDT!CJ7</f>
        <v>0</v>
      </c>
      <c r="BO7" s="16">
        <f t="shared" si="43"/>
        <v>0</v>
      </c>
      <c r="BP7" s="17">
        <f t="shared" si="44"/>
        <v>0</v>
      </c>
      <c r="BQ7" s="151">
        <f>FraDT!CN7</f>
        <v>0</v>
      </c>
      <c r="BR7" s="16">
        <f t="shared" si="45"/>
        <v>0</v>
      </c>
      <c r="BS7" s="17">
        <f t="shared" si="46"/>
        <v>0</v>
      </c>
      <c r="BT7" s="151">
        <f>FraDT!CR7</f>
        <v>0</v>
      </c>
      <c r="BU7" s="16">
        <f t="shared" si="47"/>
        <v>0</v>
      </c>
      <c r="BV7" s="17">
        <f t="shared" si="48"/>
        <v>0</v>
      </c>
      <c r="BW7" s="151">
        <f>FraDT!CV7</f>
        <v>0</v>
      </c>
      <c r="BX7" s="16">
        <f t="shared" si="49"/>
        <v>0</v>
      </c>
      <c r="BY7" s="17">
        <f t="shared" si="50"/>
        <v>0</v>
      </c>
      <c r="BZ7" s="151">
        <f>FraDT!CZ7</f>
        <v>0</v>
      </c>
      <c r="CA7" s="16">
        <f t="shared" si="51"/>
        <v>0</v>
      </c>
      <c r="CB7" s="17">
        <f t="shared" si="52"/>
        <v>0</v>
      </c>
      <c r="CC7" s="151">
        <f>FraDT!DD7</f>
        <v>10</v>
      </c>
      <c r="CD7" s="16">
        <f t="shared" si="53"/>
        <v>1</v>
      </c>
      <c r="CE7" s="17">
        <f t="shared" si="54"/>
        <v>0</v>
      </c>
      <c r="CF7" s="151">
        <f>FraDT!DH7</f>
        <v>0</v>
      </c>
      <c r="CG7" s="16">
        <f t="shared" si="55"/>
        <v>0</v>
      </c>
      <c r="CH7" s="17">
        <f t="shared" si="56"/>
        <v>0</v>
      </c>
      <c r="CI7" s="151">
        <f>FraDT!DL7</f>
        <v>0</v>
      </c>
      <c r="CJ7" s="16">
        <f t="shared" si="57"/>
        <v>0</v>
      </c>
      <c r="CK7" s="17">
        <f t="shared" si="58"/>
        <v>0</v>
      </c>
      <c r="CL7" s="151">
        <f>FraDT!DP7</f>
        <v>0</v>
      </c>
      <c r="CM7" s="16">
        <f t="shared" si="59"/>
        <v>0</v>
      </c>
      <c r="CN7" s="17">
        <f t="shared" si="60"/>
        <v>0</v>
      </c>
      <c r="CO7" s="151">
        <f>FraDT!DT7</f>
        <v>0</v>
      </c>
      <c r="CP7" s="16">
        <f t="shared" si="61"/>
        <v>0</v>
      </c>
      <c r="CQ7" s="17">
        <f t="shared" si="62"/>
        <v>0</v>
      </c>
      <c r="CR7" s="151">
        <f>FraDT!DX7</f>
        <v>0</v>
      </c>
      <c r="CS7" s="16">
        <f t="shared" si="63"/>
        <v>0</v>
      </c>
      <c r="CT7" s="17">
        <f t="shared" si="64"/>
        <v>0</v>
      </c>
      <c r="CU7" s="151">
        <f>FraDT!EB7</f>
        <v>0</v>
      </c>
      <c r="CV7" s="16">
        <f t="shared" si="65"/>
        <v>0</v>
      </c>
      <c r="CW7" s="17">
        <f t="shared" si="66"/>
        <v>0</v>
      </c>
      <c r="CX7" s="151">
        <f>FraDT!EF7</f>
        <v>0</v>
      </c>
      <c r="CY7" s="16">
        <f t="shared" si="67"/>
        <v>0</v>
      </c>
      <c r="CZ7" s="17">
        <f t="shared" si="68"/>
        <v>0</v>
      </c>
      <c r="DA7" s="151">
        <f>FraDT!EJ7</f>
        <v>0</v>
      </c>
      <c r="DB7" s="16">
        <f t="shared" si="69"/>
        <v>0</v>
      </c>
      <c r="DC7" s="17">
        <f t="shared" si="70"/>
        <v>0</v>
      </c>
      <c r="DD7" s="151">
        <f>FraDT!EN7</f>
        <v>0</v>
      </c>
      <c r="DE7" s="16">
        <f t="shared" si="71"/>
        <v>0</v>
      </c>
      <c r="DF7" s="17">
        <f t="shared" si="72"/>
        <v>0</v>
      </c>
      <c r="DG7" s="151">
        <f>FraDT!ER7</f>
        <v>0</v>
      </c>
      <c r="DH7" s="16">
        <f t="shared" si="73"/>
        <v>0</v>
      </c>
      <c r="DI7" s="17">
        <f t="shared" si="74"/>
        <v>0</v>
      </c>
      <c r="DJ7" s="151">
        <f>FraDT!EV7</f>
        <v>0</v>
      </c>
      <c r="DK7" s="16">
        <f t="shared" si="75"/>
        <v>0</v>
      </c>
      <c r="DL7" s="17">
        <f t="shared" si="76"/>
        <v>0</v>
      </c>
      <c r="DM7" s="151">
        <f>FraDT!EZ7</f>
        <v>0</v>
      </c>
      <c r="DN7" s="16">
        <f t="shared" si="77"/>
        <v>0</v>
      </c>
      <c r="DO7" s="17">
        <f t="shared" si="78"/>
        <v>0</v>
      </c>
      <c r="DP7" s="151">
        <f>FraDT!FD7</f>
        <v>0</v>
      </c>
      <c r="DQ7" s="16">
        <f t="shared" si="79"/>
        <v>0</v>
      </c>
      <c r="DR7" s="17">
        <f t="shared" si="80"/>
        <v>0</v>
      </c>
      <c r="DS7" s="151">
        <f>FraDT!FH7</f>
        <v>0</v>
      </c>
      <c r="DT7" s="16">
        <f t="shared" si="81"/>
        <v>0</v>
      </c>
      <c r="DU7" s="17">
        <f t="shared" si="82"/>
        <v>0</v>
      </c>
      <c r="DV7" s="151">
        <f>FraDT!FL7</f>
        <v>0</v>
      </c>
      <c r="DW7" s="16">
        <f t="shared" si="83"/>
        <v>0</v>
      </c>
      <c r="DX7" s="17">
        <f t="shared" si="84"/>
        <v>0</v>
      </c>
      <c r="DY7" s="151">
        <f>FraDT!FP7</f>
        <v>0</v>
      </c>
      <c r="DZ7" s="16">
        <f t="shared" si="85"/>
        <v>0</v>
      </c>
      <c r="EA7" s="17">
        <f t="shared" si="86"/>
        <v>0</v>
      </c>
      <c r="EB7" s="151">
        <f>FraDT!FT7</f>
        <v>0</v>
      </c>
      <c r="EC7" s="16">
        <f t="shared" si="87"/>
        <v>0</v>
      </c>
      <c r="ED7" s="17">
        <f t="shared" si="88"/>
        <v>0</v>
      </c>
      <c r="EE7" s="151">
        <f>FraDT!FX7</f>
        <v>0</v>
      </c>
      <c r="EF7" s="16">
        <f t="shared" si="89"/>
        <v>0</v>
      </c>
      <c r="EG7" s="17">
        <f t="shared" si="90"/>
        <v>0</v>
      </c>
      <c r="EH7" s="151">
        <f>FraDT!GB7</f>
        <v>0</v>
      </c>
      <c r="EI7" s="16">
        <f t="shared" si="91"/>
        <v>0</v>
      </c>
      <c r="EJ7" s="17">
        <f t="shared" si="92"/>
        <v>0</v>
      </c>
      <c r="EK7" s="151">
        <f>FraDT!GF7</f>
        <v>0</v>
      </c>
      <c r="EL7" s="16">
        <f t="shared" si="93"/>
        <v>0</v>
      </c>
      <c r="EM7" s="17">
        <f t="shared" si="94"/>
        <v>0</v>
      </c>
      <c r="EN7" s="151">
        <f>FraDT!GJ7</f>
        <v>0</v>
      </c>
      <c r="EO7" s="16">
        <f t="shared" si="95"/>
        <v>0</v>
      </c>
      <c r="EP7" s="17">
        <f t="shared" si="96"/>
        <v>0</v>
      </c>
      <c r="EQ7" s="151">
        <f>FraDT!GN7</f>
        <v>0</v>
      </c>
      <c r="ER7" s="16">
        <f t="shared" si="97"/>
        <v>0</v>
      </c>
      <c r="ES7" s="17">
        <f t="shared" si="98"/>
        <v>0</v>
      </c>
      <c r="ET7" s="151">
        <f>FraDT!GR7</f>
        <v>0</v>
      </c>
      <c r="EU7" s="16">
        <f t="shared" si="99"/>
        <v>0</v>
      </c>
      <c r="EV7" s="17">
        <f t="shared" si="100"/>
        <v>0</v>
      </c>
      <c r="EW7" s="151">
        <f>FraDT!GV7</f>
        <v>0</v>
      </c>
      <c r="EX7" s="16">
        <f t="shared" si="101"/>
        <v>0</v>
      </c>
      <c r="EY7" s="17">
        <f t="shared" si="102"/>
        <v>0</v>
      </c>
      <c r="EZ7" s="151">
        <f>FraDT!GZ7</f>
        <v>0</v>
      </c>
      <c r="FA7" s="16">
        <f t="shared" si="103"/>
        <v>0</v>
      </c>
      <c r="FB7" s="17">
        <f t="shared" si="104"/>
        <v>0</v>
      </c>
      <c r="FC7" s="151">
        <f>FraDT!HD7</f>
        <v>0</v>
      </c>
      <c r="FD7" s="16">
        <f t="shared" si="105"/>
        <v>0</v>
      </c>
      <c r="FE7" s="17">
        <f t="shared" si="106"/>
        <v>0</v>
      </c>
    </row>
    <row r="8" spans="1:161" x14ac:dyDescent="0.3">
      <c r="A8" s="2" t="s">
        <v>13</v>
      </c>
      <c r="B8" s="3">
        <f t="shared" si="2"/>
        <v>0</v>
      </c>
      <c r="C8" s="199">
        <f>FraDT!D8</f>
        <v>0</v>
      </c>
      <c r="D8" s="16">
        <f t="shared" si="0"/>
        <v>0</v>
      </c>
      <c r="E8" s="17">
        <f t="shared" si="1"/>
        <v>0</v>
      </c>
      <c r="F8" s="151">
        <f>FraDT!H8</f>
        <v>0</v>
      </c>
      <c r="G8" s="16">
        <f t="shared" si="3"/>
        <v>0</v>
      </c>
      <c r="H8" s="17">
        <f t="shared" si="4"/>
        <v>0</v>
      </c>
      <c r="I8" s="151">
        <f>FraDT!L8</f>
        <v>0</v>
      </c>
      <c r="J8" s="16">
        <f t="shared" si="5"/>
        <v>0</v>
      </c>
      <c r="K8" s="17">
        <f t="shared" si="6"/>
        <v>0</v>
      </c>
      <c r="L8" s="151">
        <f>FraDT!P8</f>
        <v>0</v>
      </c>
      <c r="M8" s="16">
        <f t="shared" si="7"/>
        <v>0</v>
      </c>
      <c r="N8" s="17">
        <f t="shared" si="8"/>
        <v>0</v>
      </c>
      <c r="O8" s="151">
        <f>FraDT!T8</f>
        <v>0</v>
      </c>
      <c r="P8" s="16">
        <f t="shared" si="9"/>
        <v>0</v>
      </c>
      <c r="Q8" s="17">
        <f t="shared" si="10"/>
        <v>0</v>
      </c>
      <c r="R8" s="151">
        <f>FraDT!X8</f>
        <v>0</v>
      </c>
      <c r="S8" s="16">
        <f t="shared" si="11"/>
        <v>0</v>
      </c>
      <c r="T8" s="17">
        <f t="shared" si="12"/>
        <v>0</v>
      </c>
      <c r="U8" s="151">
        <f>FraDT!AB8</f>
        <v>0</v>
      </c>
      <c r="V8" s="16">
        <f t="shared" si="13"/>
        <v>0</v>
      </c>
      <c r="W8" s="17">
        <f t="shared" si="14"/>
        <v>0</v>
      </c>
      <c r="X8" s="151">
        <f>FraDT!AF8</f>
        <v>0</v>
      </c>
      <c r="Y8" s="16">
        <f t="shared" si="15"/>
        <v>0</v>
      </c>
      <c r="Z8" s="17">
        <f t="shared" si="16"/>
        <v>0</v>
      </c>
      <c r="AA8" s="151">
        <f>FraDT!AJ8</f>
        <v>0</v>
      </c>
      <c r="AB8" s="16">
        <f t="shared" si="17"/>
        <v>0</v>
      </c>
      <c r="AC8" s="17">
        <f t="shared" si="18"/>
        <v>0</v>
      </c>
      <c r="AD8" s="151">
        <f>FraDT!AN8</f>
        <v>0</v>
      </c>
      <c r="AE8" s="16">
        <f t="shared" si="19"/>
        <v>0</v>
      </c>
      <c r="AF8" s="17">
        <f t="shared" si="20"/>
        <v>0</v>
      </c>
      <c r="AG8" s="151">
        <f>FraDT!AR8</f>
        <v>0</v>
      </c>
      <c r="AH8" s="16">
        <f t="shared" si="21"/>
        <v>0</v>
      </c>
      <c r="AI8" s="17">
        <f t="shared" si="22"/>
        <v>0</v>
      </c>
      <c r="AJ8" s="151">
        <f>FraDT!AV8</f>
        <v>0</v>
      </c>
      <c r="AK8" s="16">
        <f t="shared" si="23"/>
        <v>0</v>
      </c>
      <c r="AL8" s="17">
        <f t="shared" si="24"/>
        <v>0</v>
      </c>
      <c r="AM8" s="151">
        <f>FraDT!AZ8</f>
        <v>0</v>
      </c>
      <c r="AN8" s="16">
        <f t="shared" si="25"/>
        <v>0</v>
      </c>
      <c r="AO8" s="17">
        <f t="shared" si="26"/>
        <v>0</v>
      </c>
      <c r="AP8" s="151">
        <f>FraDT!BD8</f>
        <v>0</v>
      </c>
      <c r="AQ8" s="16">
        <f t="shared" si="27"/>
        <v>0</v>
      </c>
      <c r="AR8" s="17">
        <f t="shared" si="28"/>
        <v>0</v>
      </c>
      <c r="AS8" s="151">
        <f>FraDT!BH8</f>
        <v>0</v>
      </c>
      <c r="AT8" s="16">
        <f t="shared" si="29"/>
        <v>0</v>
      </c>
      <c r="AU8" s="17">
        <f t="shared" si="30"/>
        <v>0</v>
      </c>
      <c r="AV8" s="151">
        <f>FraDT!BL8</f>
        <v>0</v>
      </c>
      <c r="AW8" s="16">
        <f t="shared" si="31"/>
        <v>0</v>
      </c>
      <c r="AX8" s="17">
        <f t="shared" si="32"/>
        <v>0</v>
      </c>
      <c r="AY8" s="151">
        <f>FraDT!BP8</f>
        <v>10</v>
      </c>
      <c r="AZ8" s="16">
        <f t="shared" si="33"/>
        <v>1</v>
      </c>
      <c r="BA8" s="17">
        <f t="shared" si="34"/>
        <v>60</v>
      </c>
      <c r="BB8" s="151">
        <f>FraDT!BT8</f>
        <v>0</v>
      </c>
      <c r="BC8" s="16">
        <f t="shared" si="35"/>
        <v>0</v>
      </c>
      <c r="BD8" s="17">
        <f t="shared" si="36"/>
        <v>0</v>
      </c>
      <c r="BE8" s="151">
        <f>FraDT!BX8</f>
        <v>0</v>
      </c>
      <c r="BF8" s="16">
        <f t="shared" si="37"/>
        <v>0</v>
      </c>
      <c r="BG8" s="17">
        <f t="shared" si="38"/>
        <v>0</v>
      </c>
      <c r="BH8" s="151">
        <f>FraDT!CB8</f>
        <v>0</v>
      </c>
      <c r="BI8" s="16">
        <f t="shared" si="39"/>
        <v>0</v>
      </c>
      <c r="BJ8" s="17">
        <f t="shared" si="40"/>
        <v>0</v>
      </c>
      <c r="BK8" s="151">
        <f>FraDT!CF8</f>
        <v>0</v>
      </c>
      <c r="BL8" s="16">
        <f t="shared" si="41"/>
        <v>0</v>
      </c>
      <c r="BM8" s="17">
        <f t="shared" si="42"/>
        <v>0</v>
      </c>
      <c r="BN8" s="151">
        <f>FraDT!CJ8</f>
        <v>0</v>
      </c>
      <c r="BO8" s="16">
        <f t="shared" si="43"/>
        <v>0</v>
      </c>
      <c r="BP8" s="17">
        <f t="shared" si="44"/>
        <v>0</v>
      </c>
      <c r="BQ8" s="151">
        <f>FraDT!CN8</f>
        <v>0</v>
      </c>
      <c r="BR8" s="16">
        <f t="shared" si="45"/>
        <v>0</v>
      </c>
      <c r="BS8" s="17">
        <f t="shared" si="46"/>
        <v>0</v>
      </c>
      <c r="BT8" s="151">
        <f>FraDT!CR8</f>
        <v>0</v>
      </c>
      <c r="BU8" s="16">
        <f t="shared" si="47"/>
        <v>0</v>
      </c>
      <c r="BV8" s="17">
        <f t="shared" si="48"/>
        <v>0</v>
      </c>
      <c r="BW8" s="151">
        <f>FraDT!CV8</f>
        <v>0</v>
      </c>
      <c r="BX8" s="16">
        <f t="shared" si="49"/>
        <v>0</v>
      </c>
      <c r="BY8" s="17">
        <f t="shared" si="50"/>
        <v>0</v>
      </c>
      <c r="BZ8" s="151">
        <f>FraDT!CZ8</f>
        <v>0</v>
      </c>
      <c r="CA8" s="16">
        <f t="shared" si="51"/>
        <v>0</v>
      </c>
      <c r="CB8" s="17">
        <f t="shared" si="52"/>
        <v>0</v>
      </c>
      <c r="CC8" s="151">
        <f>FraDT!DD8</f>
        <v>10</v>
      </c>
      <c r="CD8" s="16">
        <f t="shared" si="53"/>
        <v>1</v>
      </c>
      <c r="CE8" s="17">
        <f t="shared" si="54"/>
        <v>0</v>
      </c>
      <c r="CF8" s="151">
        <f>FraDT!DH8</f>
        <v>0</v>
      </c>
      <c r="CG8" s="16">
        <f t="shared" si="55"/>
        <v>0</v>
      </c>
      <c r="CH8" s="17">
        <f t="shared" si="56"/>
        <v>0</v>
      </c>
      <c r="CI8" s="151">
        <f>FraDT!DL8</f>
        <v>0</v>
      </c>
      <c r="CJ8" s="16">
        <f t="shared" si="57"/>
        <v>0</v>
      </c>
      <c r="CK8" s="17">
        <f t="shared" si="58"/>
        <v>0</v>
      </c>
      <c r="CL8" s="151">
        <f>FraDT!DP8</f>
        <v>0</v>
      </c>
      <c r="CM8" s="16">
        <f t="shared" si="59"/>
        <v>0</v>
      </c>
      <c r="CN8" s="17">
        <f t="shared" si="60"/>
        <v>0</v>
      </c>
      <c r="CO8" s="151">
        <f>FraDT!DT8</f>
        <v>0</v>
      </c>
      <c r="CP8" s="16">
        <f t="shared" si="61"/>
        <v>0</v>
      </c>
      <c r="CQ8" s="17">
        <f t="shared" si="62"/>
        <v>0</v>
      </c>
      <c r="CR8" s="151">
        <f>FraDT!DX8</f>
        <v>0</v>
      </c>
      <c r="CS8" s="16">
        <f t="shared" si="63"/>
        <v>0</v>
      </c>
      <c r="CT8" s="17">
        <f t="shared" si="64"/>
        <v>0</v>
      </c>
      <c r="CU8" s="151">
        <f>FraDT!EB8</f>
        <v>0</v>
      </c>
      <c r="CV8" s="16">
        <f t="shared" si="65"/>
        <v>0</v>
      </c>
      <c r="CW8" s="17">
        <f t="shared" si="66"/>
        <v>0</v>
      </c>
      <c r="CX8" s="151">
        <f>FraDT!EF8</f>
        <v>0</v>
      </c>
      <c r="CY8" s="16">
        <f t="shared" si="67"/>
        <v>0</v>
      </c>
      <c r="CZ8" s="17">
        <f t="shared" si="68"/>
        <v>0</v>
      </c>
      <c r="DA8" s="151">
        <f>FraDT!EJ8</f>
        <v>0</v>
      </c>
      <c r="DB8" s="16">
        <f t="shared" si="69"/>
        <v>0</v>
      </c>
      <c r="DC8" s="17">
        <f t="shared" si="70"/>
        <v>0</v>
      </c>
      <c r="DD8" s="151">
        <f>FraDT!EN8</f>
        <v>0</v>
      </c>
      <c r="DE8" s="16">
        <f t="shared" si="71"/>
        <v>0</v>
      </c>
      <c r="DF8" s="17">
        <f t="shared" si="72"/>
        <v>0</v>
      </c>
      <c r="DG8" s="151">
        <f>FraDT!ER8</f>
        <v>0</v>
      </c>
      <c r="DH8" s="16">
        <f t="shared" si="73"/>
        <v>0</v>
      </c>
      <c r="DI8" s="17">
        <f t="shared" si="74"/>
        <v>0</v>
      </c>
      <c r="DJ8" s="151">
        <f>FraDT!EV8</f>
        <v>0</v>
      </c>
      <c r="DK8" s="16">
        <f t="shared" si="75"/>
        <v>0</v>
      </c>
      <c r="DL8" s="17">
        <f t="shared" si="76"/>
        <v>0</v>
      </c>
      <c r="DM8" s="151">
        <f>FraDT!EZ8</f>
        <v>0</v>
      </c>
      <c r="DN8" s="16">
        <f t="shared" si="77"/>
        <v>0</v>
      </c>
      <c r="DO8" s="17">
        <f t="shared" si="78"/>
        <v>0</v>
      </c>
      <c r="DP8" s="151">
        <f>FraDT!FD8</f>
        <v>0</v>
      </c>
      <c r="DQ8" s="16">
        <f t="shared" si="79"/>
        <v>0</v>
      </c>
      <c r="DR8" s="17">
        <f t="shared" si="80"/>
        <v>0</v>
      </c>
      <c r="DS8" s="151">
        <f>FraDT!FH8</f>
        <v>0</v>
      </c>
      <c r="DT8" s="16">
        <f t="shared" si="81"/>
        <v>0</v>
      </c>
      <c r="DU8" s="17">
        <f t="shared" si="82"/>
        <v>0</v>
      </c>
      <c r="DV8" s="151">
        <f>FraDT!FL8</f>
        <v>0</v>
      </c>
      <c r="DW8" s="16">
        <f t="shared" si="83"/>
        <v>0</v>
      </c>
      <c r="DX8" s="17">
        <f t="shared" si="84"/>
        <v>0</v>
      </c>
      <c r="DY8" s="151">
        <f>FraDT!FP8</f>
        <v>0</v>
      </c>
      <c r="DZ8" s="16">
        <f t="shared" si="85"/>
        <v>0</v>
      </c>
      <c r="EA8" s="17">
        <f t="shared" si="86"/>
        <v>0</v>
      </c>
      <c r="EB8" s="151">
        <f>FraDT!FT8</f>
        <v>0</v>
      </c>
      <c r="EC8" s="16">
        <f t="shared" si="87"/>
        <v>0</v>
      </c>
      <c r="ED8" s="17">
        <f t="shared" si="88"/>
        <v>0</v>
      </c>
      <c r="EE8" s="151">
        <f>FraDT!FX8</f>
        <v>0</v>
      </c>
      <c r="EF8" s="16">
        <f t="shared" si="89"/>
        <v>0</v>
      </c>
      <c r="EG8" s="17">
        <f t="shared" si="90"/>
        <v>0</v>
      </c>
      <c r="EH8" s="151">
        <f>FraDT!GB8</f>
        <v>0</v>
      </c>
      <c r="EI8" s="16">
        <f t="shared" si="91"/>
        <v>0</v>
      </c>
      <c r="EJ8" s="17">
        <f t="shared" si="92"/>
        <v>0</v>
      </c>
      <c r="EK8" s="151">
        <f>FraDT!GF8</f>
        <v>0</v>
      </c>
      <c r="EL8" s="16">
        <f t="shared" si="93"/>
        <v>0</v>
      </c>
      <c r="EM8" s="17">
        <f t="shared" si="94"/>
        <v>0</v>
      </c>
      <c r="EN8" s="151">
        <f>FraDT!GJ8</f>
        <v>0</v>
      </c>
      <c r="EO8" s="16">
        <f t="shared" si="95"/>
        <v>0</v>
      </c>
      <c r="EP8" s="17">
        <f t="shared" si="96"/>
        <v>0</v>
      </c>
      <c r="EQ8" s="151">
        <f>FraDT!GN8</f>
        <v>0</v>
      </c>
      <c r="ER8" s="16">
        <f t="shared" si="97"/>
        <v>0</v>
      </c>
      <c r="ES8" s="17">
        <f t="shared" si="98"/>
        <v>0</v>
      </c>
      <c r="ET8" s="151">
        <f>FraDT!GR8</f>
        <v>0</v>
      </c>
      <c r="EU8" s="16">
        <f t="shared" si="99"/>
        <v>0</v>
      </c>
      <c r="EV8" s="17">
        <f t="shared" si="100"/>
        <v>0</v>
      </c>
      <c r="EW8" s="151">
        <f>FraDT!GV8</f>
        <v>0</v>
      </c>
      <c r="EX8" s="16">
        <f t="shared" si="101"/>
        <v>0</v>
      </c>
      <c r="EY8" s="17">
        <f t="shared" si="102"/>
        <v>0</v>
      </c>
      <c r="EZ8" s="151">
        <f>FraDT!GZ8</f>
        <v>0</v>
      </c>
      <c r="FA8" s="16">
        <f t="shared" si="103"/>
        <v>0</v>
      </c>
      <c r="FB8" s="17">
        <f t="shared" si="104"/>
        <v>0</v>
      </c>
      <c r="FC8" s="151">
        <f>FraDT!HD8</f>
        <v>0</v>
      </c>
      <c r="FD8" s="16">
        <f t="shared" si="105"/>
        <v>0</v>
      </c>
      <c r="FE8" s="17">
        <f t="shared" si="106"/>
        <v>0</v>
      </c>
    </row>
    <row r="9" spans="1:161" x14ac:dyDescent="0.3">
      <c r="A9" s="2" t="s">
        <v>15</v>
      </c>
      <c r="B9" s="3">
        <f t="shared" si="2"/>
        <v>0</v>
      </c>
      <c r="C9" s="199">
        <f>FraDT!D9</f>
        <v>0</v>
      </c>
      <c r="D9" s="16">
        <f t="shared" si="0"/>
        <v>0</v>
      </c>
      <c r="E9" s="17">
        <f t="shared" si="1"/>
        <v>0</v>
      </c>
      <c r="F9" s="151">
        <f>FraDT!H9</f>
        <v>0</v>
      </c>
      <c r="G9" s="16">
        <f t="shared" si="3"/>
        <v>0</v>
      </c>
      <c r="H9" s="17">
        <f t="shared" si="4"/>
        <v>0</v>
      </c>
      <c r="I9" s="151">
        <f>FraDT!L9</f>
        <v>3</v>
      </c>
      <c r="J9" s="16">
        <f t="shared" si="5"/>
        <v>0</v>
      </c>
      <c r="K9" s="17">
        <f t="shared" si="6"/>
        <v>0</v>
      </c>
      <c r="L9" s="151">
        <f>FraDT!P9</f>
        <v>0</v>
      </c>
      <c r="M9" s="16">
        <f t="shared" si="7"/>
        <v>0</v>
      </c>
      <c r="N9" s="17">
        <f t="shared" si="8"/>
        <v>0</v>
      </c>
      <c r="O9" s="151">
        <f>FraDT!T9</f>
        <v>0</v>
      </c>
      <c r="P9" s="16">
        <f t="shared" si="9"/>
        <v>0</v>
      </c>
      <c r="Q9" s="17">
        <f t="shared" si="10"/>
        <v>0</v>
      </c>
      <c r="R9" s="151">
        <f>FraDT!X9</f>
        <v>0</v>
      </c>
      <c r="S9" s="16">
        <f t="shared" si="11"/>
        <v>0</v>
      </c>
      <c r="T9" s="17">
        <f t="shared" si="12"/>
        <v>0</v>
      </c>
      <c r="U9" s="151">
        <f>FraDT!AB9</f>
        <v>0</v>
      </c>
      <c r="V9" s="16">
        <f t="shared" si="13"/>
        <v>0</v>
      </c>
      <c r="W9" s="17">
        <f t="shared" si="14"/>
        <v>0</v>
      </c>
      <c r="X9" s="151">
        <f>FraDT!AF9</f>
        <v>0</v>
      </c>
      <c r="Y9" s="16">
        <f t="shared" si="15"/>
        <v>0</v>
      </c>
      <c r="Z9" s="17">
        <f t="shared" si="16"/>
        <v>0</v>
      </c>
      <c r="AA9" s="151">
        <f>FraDT!AJ9</f>
        <v>0</v>
      </c>
      <c r="AB9" s="16">
        <f t="shared" si="17"/>
        <v>0</v>
      </c>
      <c r="AC9" s="17">
        <f t="shared" si="18"/>
        <v>0</v>
      </c>
      <c r="AD9" s="151">
        <f>FraDT!AN9</f>
        <v>0</v>
      </c>
      <c r="AE9" s="16">
        <f t="shared" si="19"/>
        <v>0</v>
      </c>
      <c r="AF9" s="17">
        <f t="shared" si="20"/>
        <v>0</v>
      </c>
      <c r="AG9" s="151">
        <f>FraDT!AR9</f>
        <v>0</v>
      </c>
      <c r="AH9" s="16">
        <f t="shared" si="21"/>
        <v>0</v>
      </c>
      <c r="AI9" s="17">
        <f t="shared" si="22"/>
        <v>0</v>
      </c>
      <c r="AJ9" s="151">
        <f>FraDT!AV9</f>
        <v>0</v>
      </c>
      <c r="AK9" s="16">
        <f t="shared" si="23"/>
        <v>0</v>
      </c>
      <c r="AL9" s="17">
        <f t="shared" si="24"/>
        <v>0</v>
      </c>
      <c r="AM9" s="151">
        <f>FraDT!AZ9</f>
        <v>0</v>
      </c>
      <c r="AN9" s="16">
        <f t="shared" si="25"/>
        <v>0</v>
      </c>
      <c r="AO9" s="17">
        <f t="shared" si="26"/>
        <v>0</v>
      </c>
      <c r="AP9" s="151">
        <f>FraDT!BD9</f>
        <v>0</v>
      </c>
      <c r="AQ9" s="16">
        <f t="shared" si="27"/>
        <v>0</v>
      </c>
      <c r="AR9" s="17">
        <f t="shared" si="28"/>
        <v>0</v>
      </c>
      <c r="AS9" s="151">
        <f>FraDT!BH9</f>
        <v>0</v>
      </c>
      <c r="AT9" s="16">
        <f t="shared" si="29"/>
        <v>0</v>
      </c>
      <c r="AU9" s="17">
        <f t="shared" si="30"/>
        <v>0</v>
      </c>
      <c r="AV9" s="151">
        <f>FraDT!BL9</f>
        <v>0</v>
      </c>
      <c r="AW9" s="16">
        <f t="shared" si="31"/>
        <v>0</v>
      </c>
      <c r="AX9" s="17">
        <f t="shared" si="32"/>
        <v>0</v>
      </c>
      <c r="AY9" s="151">
        <f>FraDT!BP9</f>
        <v>0</v>
      </c>
      <c r="AZ9" s="16">
        <f t="shared" si="33"/>
        <v>0</v>
      </c>
      <c r="BA9" s="17">
        <f t="shared" si="34"/>
        <v>0</v>
      </c>
      <c r="BB9" s="151">
        <f>FraDT!BT9</f>
        <v>0</v>
      </c>
      <c r="BC9" s="16">
        <f t="shared" si="35"/>
        <v>0</v>
      </c>
      <c r="BD9" s="17">
        <f t="shared" si="36"/>
        <v>0</v>
      </c>
      <c r="BE9" s="151">
        <f>FraDT!BX9</f>
        <v>0</v>
      </c>
      <c r="BF9" s="16">
        <f t="shared" si="37"/>
        <v>0</v>
      </c>
      <c r="BG9" s="17">
        <f t="shared" si="38"/>
        <v>0</v>
      </c>
      <c r="BH9" s="151">
        <f>FraDT!CB9</f>
        <v>0</v>
      </c>
      <c r="BI9" s="16">
        <f t="shared" si="39"/>
        <v>0</v>
      </c>
      <c r="BJ9" s="17">
        <f t="shared" si="40"/>
        <v>0</v>
      </c>
      <c r="BK9" s="151">
        <f>FraDT!CF9</f>
        <v>0</v>
      </c>
      <c r="BL9" s="16">
        <f t="shared" si="41"/>
        <v>0</v>
      </c>
      <c r="BM9" s="17">
        <f t="shared" si="42"/>
        <v>0</v>
      </c>
      <c r="BN9" s="151">
        <f>FraDT!CJ9</f>
        <v>0</v>
      </c>
      <c r="BO9" s="16">
        <f t="shared" si="43"/>
        <v>0</v>
      </c>
      <c r="BP9" s="17">
        <f t="shared" si="44"/>
        <v>0</v>
      </c>
      <c r="BQ9" s="151">
        <f>FraDT!CN9</f>
        <v>0</v>
      </c>
      <c r="BR9" s="16">
        <f t="shared" si="45"/>
        <v>0</v>
      </c>
      <c r="BS9" s="17">
        <f t="shared" si="46"/>
        <v>0</v>
      </c>
      <c r="BT9" s="151">
        <f>FraDT!CR9</f>
        <v>0</v>
      </c>
      <c r="BU9" s="16">
        <f t="shared" si="47"/>
        <v>0</v>
      </c>
      <c r="BV9" s="17">
        <f t="shared" si="48"/>
        <v>0</v>
      </c>
      <c r="BW9" s="151">
        <f>FraDT!CV9</f>
        <v>0</v>
      </c>
      <c r="BX9" s="16">
        <f t="shared" si="49"/>
        <v>0</v>
      </c>
      <c r="BY9" s="17">
        <f t="shared" si="50"/>
        <v>0</v>
      </c>
      <c r="BZ9" s="151">
        <f>FraDT!CZ9</f>
        <v>0</v>
      </c>
      <c r="CA9" s="16">
        <f t="shared" si="51"/>
        <v>0</v>
      </c>
      <c r="CB9" s="17">
        <f t="shared" si="52"/>
        <v>0</v>
      </c>
      <c r="CC9" s="151">
        <f>FraDT!DD9</f>
        <v>10</v>
      </c>
      <c r="CD9" s="16">
        <f t="shared" si="53"/>
        <v>1</v>
      </c>
      <c r="CE9" s="17">
        <f t="shared" si="54"/>
        <v>0</v>
      </c>
      <c r="CF9" s="151">
        <f>FraDT!DH9</f>
        <v>0</v>
      </c>
      <c r="CG9" s="16">
        <f t="shared" si="55"/>
        <v>0</v>
      </c>
      <c r="CH9" s="17">
        <f t="shared" si="56"/>
        <v>0</v>
      </c>
      <c r="CI9" s="151">
        <f>FraDT!DL9</f>
        <v>0</v>
      </c>
      <c r="CJ9" s="16">
        <f t="shared" si="57"/>
        <v>0</v>
      </c>
      <c r="CK9" s="17">
        <f t="shared" si="58"/>
        <v>0</v>
      </c>
      <c r="CL9" s="151">
        <f>FraDT!DP9</f>
        <v>0</v>
      </c>
      <c r="CM9" s="16">
        <f t="shared" si="59"/>
        <v>0</v>
      </c>
      <c r="CN9" s="17">
        <f t="shared" si="60"/>
        <v>0</v>
      </c>
      <c r="CO9" s="151">
        <f>FraDT!DT9</f>
        <v>0</v>
      </c>
      <c r="CP9" s="16">
        <f t="shared" si="61"/>
        <v>0</v>
      </c>
      <c r="CQ9" s="17">
        <f t="shared" si="62"/>
        <v>0</v>
      </c>
      <c r="CR9" s="151">
        <f>FraDT!DX9</f>
        <v>0</v>
      </c>
      <c r="CS9" s="16">
        <f t="shared" si="63"/>
        <v>0</v>
      </c>
      <c r="CT9" s="17">
        <f t="shared" si="64"/>
        <v>0</v>
      </c>
      <c r="CU9" s="151">
        <f>FraDT!EB9</f>
        <v>0</v>
      </c>
      <c r="CV9" s="16">
        <f t="shared" si="65"/>
        <v>0</v>
      </c>
      <c r="CW9" s="17">
        <f t="shared" si="66"/>
        <v>0</v>
      </c>
      <c r="CX9" s="151">
        <f>FraDT!EF9</f>
        <v>0</v>
      </c>
      <c r="CY9" s="16">
        <f t="shared" si="67"/>
        <v>0</v>
      </c>
      <c r="CZ9" s="17">
        <f t="shared" si="68"/>
        <v>0</v>
      </c>
      <c r="DA9" s="151">
        <f>FraDT!EJ9</f>
        <v>0</v>
      </c>
      <c r="DB9" s="16">
        <f t="shared" si="69"/>
        <v>0</v>
      </c>
      <c r="DC9" s="17">
        <f t="shared" si="70"/>
        <v>0</v>
      </c>
      <c r="DD9" s="151">
        <f>FraDT!EN9</f>
        <v>0</v>
      </c>
      <c r="DE9" s="16">
        <f t="shared" si="71"/>
        <v>0</v>
      </c>
      <c r="DF9" s="17">
        <f t="shared" si="72"/>
        <v>0</v>
      </c>
      <c r="DG9" s="151">
        <f>FraDT!ER9</f>
        <v>0</v>
      </c>
      <c r="DH9" s="16">
        <f t="shared" si="73"/>
        <v>0</v>
      </c>
      <c r="DI9" s="17">
        <f t="shared" si="74"/>
        <v>0</v>
      </c>
      <c r="DJ9" s="151">
        <f>FraDT!EV9</f>
        <v>0</v>
      </c>
      <c r="DK9" s="16">
        <f t="shared" si="75"/>
        <v>0</v>
      </c>
      <c r="DL9" s="17">
        <f t="shared" si="76"/>
        <v>0</v>
      </c>
      <c r="DM9" s="151">
        <f>FraDT!EZ9</f>
        <v>0</v>
      </c>
      <c r="DN9" s="16">
        <f t="shared" si="77"/>
        <v>0</v>
      </c>
      <c r="DO9" s="17">
        <f t="shared" si="78"/>
        <v>0</v>
      </c>
      <c r="DP9" s="151">
        <f>FraDT!FD9</f>
        <v>0</v>
      </c>
      <c r="DQ9" s="16">
        <f t="shared" si="79"/>
        <v>0</v>
      </c>
      <c r="DR9" s="17">
        <f t="shared" si="80"/>
        <v>0</v>
      </c>
      <c r="DS9" s="151">
        <f>FraDT!FH9</f>
        <v>0</v>
      </c>
      <c r="DT9" s="16">
        <f t="shared" si="81"/>
        <v>0</v>
      </c>
      <c r="DU9" s="17">
        <f t="shared" si="82"/>
        <v>0</v>
      </c>
      <c r="DV9" s="151">
        <f>FraDT!FL9</f>
        <v>0</v>
      </c>
      <c r="DW9" s="16">
        <f t="shared" si="83"/>
        <v>0</v>
      </c>
      <c r="DX9" s="17">
        <f t="shared" si="84"/>
        <v>0</v>
      </c>
      <c r="DY9" s="151">
        <f>FraDT!FP9</f>
        <v>0</v>
      </c>
      <c r="DZ9" s="16">
        <f t="shared" si="85"/>
        <v>0</v>
      </c>
      <c r="EA9" s="17">
        <f t="shared" si="86"/>
        <v>0</v>
      </c>
      <c r="EB9" s="151">
        <f>FraDT!FT9</f>
        <v>0</v>
      </c>
      <c r="EC9" s="16">
        <f t="shared" si="87"/>
        <v>0</v>
      </c>
      <c r="ED9" s="17">
        <f t="shared" si="88"/>
        <v>0</v>
      </c>
      <c r="EE9" s="151">
        <f>FraDT!FX9</f>
        <v>0</v>
      </c>
      <c r="EF9" s="16">
        <f t="shared" si="89"/>
        <v>0</v>
      </c>
      <c r="EG9" s="17">
        <f t="shared" si="90"/>
        <v>0</v>
      </c>
      <c r="EH9" s="151">
        <f>FraDT!GB9</f>
        <v>0</v>
      </c>
      <c r="EI9" s="16">
        <f t="shared" si="91"/>
        <v>0</v>
      </c>
      <c r="EJ9" s="17">
        <f t="shared" si="92"/>
        <v>0</v>
      </c>
      <c r="EK9" s="151">
        <f>FraDT!GF9</f>
        <v>0</v>
      </c>
      <c r="EL9" s="16">
        <f t="shared" si="93"/>
        <v>0</v>
      </c>
      <c r="EM9" s="17">
        <f t="shared" si="94"/>
        <v>0</v>
      </c>
      <c r="EN9" s="151">
        <f>FraDT!GJ9</f>
        <v>0</v>
      </c>
      <c r="EO9" s="16">
        <f t="shared" si="95"/>
        <v>0</v>
      </c>
      <c r="EP9" s="17">
        <f t="shared" si="96"/>
        <v>0</v>
      </c>
      <c r="EQ9" s="151">
        <f>FraDT!GN9</f>
        <v>0</v>
      </c>
      <c r="ER9" s="16">
        <f t="shared" si="97"/>
        <v>0</v>
      </c>
      <c r="ES9" s="17">
        <f t="shared" si="98"/>
        <v>0</v>
      </c>
      <c r="ET9" s="151">
        <f>FraDT!GR9</f>
        <v>0</v>
      </c>
      <c r="EU9" s="16">
        <f t="shared" si="99"/>
        <v>0</v>
      </c>
      <c r="EV9" s="17">
        <f t="shared" si="100"/>
        <v>0</v>
      </c>
      <c r="EW9" s="151">
        <f>FraDT!GV9</f>
        <v>0</v>
      </c>
      <c r="EX9" s="16">
        <f t="shared" si="101"/>
        <v>0</v>
      </c>
      <c r="EY9" s="17">
        <f t="shared" si="102"/>
        <v>0</v>
      </c>
      <c r="EZ9" s="151">
        <f>FraDT!GZ9</f>
        <v>0</v>
      </c>
      <c r="FA9" s="16">
        <f t="shared" si="103"/>
        <v>0</v>
      </c>
      <c r="FB9" s="17">
        <f t="shared" si="104"/>
        <v>0</v>
      </c>
      <c r="FC9" s="151">
        <f>FraDT!HD9</f>
        <v>0</v>
      </c>
      <c r="FD9" s="16">
        <f t="shared" si="105"/>
        <v>0</v>
      </c>
      <c r="FE9" s="17">
        <f t="shared" si="106"/>
        <v>0</v>
      </c>
    </row>
    <row r="10" spans="1:161" x14ac:dyDescent="0.3">
      <c r="A10" s="2" t="s">
        <v>17</v>
      </c>
      <c r="B10" s="3">
        <f t="shared" si="2"/>
        <v>0</v>
      </c>
      <c r="C10" s="199">
        <f>FraDT!D10</f>
        <v>0</v>
      </c>
      <c r="D10" s="16">
        <f t="shared" si="0"/>
        <v>0</v>
      </c>
      <c r="E10" s="17">
        <f t="shared" si="1"/>
        <v>0</v>
      </c>
      <c r="F10" s="151">
        <f>FraDT!H10</f>
        <v>0</v>
      </c>
      <c r="G10" s="16">
        <f t="shared" si="3"/>
        <v>0</v>
      </c>
      <c r="H10" s="17">
        <f t="shared" si="4"/>
        <v>0</v>
      </c>
      <c r="I10" s="151">
        <f>FraDT!L10</f>
        <v>0</v>
      </c>
      <c r="J10" s="16">
        <f t="shared" si="5"/>
        <v>0</v>
      </c>
      <c r="K10" s="17">
        <f t="shared" si="6"/>
        <v>0</v>
      </c>
      <c r="L10" s="151">
        <f>FraDT!P10</f>
        <v>0</v>
      </c>
      <c r="M10" s="16">
        <f t="shared" si="7"/>
        <v>0</v>
      </c>
      <c r="N10" s="17">
        <f t="shared" si="8"/>
        <v>0</v>
      </c>
      <c r="O10" s="151">
        <f>FraDT!T10</f>
        <v>0</v>
      </c>
      <c r="P10" s="16">
        <f t="shared" si="9"/>
        <v>0</v>
      </c>
      <c r="Q10" s="17">
        <f t="shared" si="10"/>
        <v>0</v>
      </c>
      <c r="R10" s="151">
        <f>FraDT!X10</f>
        <v>0</v>
      </c>
      <c r="S10" s="16">
        <f t="shared" si="11"/>
        <v>0</v>
      </c>
      <c r="T10" s="17">
        <f t="shared" si="12"/>
        <v>0</v>
      </c>
      <c r="U10" s="151">
        <f>FraDT!AB10</f>
        <v>10</v>
      </c>
      <c r="V10" s="16">
        <f t="shared" si="13"/>
        <v>1</v>
      </c>
      <c r="W10" s="17">
        <f t="shared" si="14"/>
        <v>60</v>
      </c>
      <c r="X10" s="151">
        <f>FraDT!AF10</f>
        <v>0</v>
      </c>
      <c r="Y10" s="16">
        <f t="shared" si="15"/>
        <v>0</v>
      </c>
      <c r="Z10" s="17">
        <f t="shared" si="16"/>
        <v>0</v>
      </c>
      <c r="AA10" s="151">
        <f>FraDT!AJ10</f>
        <v>0</v>
      </c>
      <c r="AB10" s="16">
        <f t="shared" si="17"/>
        <v>0</v>
      </c>
      <c r="AC10" s="17">
        <f t="shared" si="18"/>
        <v>0</v>
      </c>
      <c r="AD10" s="151">
        <f>FraDT!AN10</f>
        <v>0</v>
      </c>
      <c r="AE10" s="16">
        <f t="shared" si="19"/>
        <v>0</v>
      </c>
      <c r="AF10" s="17">
        <f t="shared" si="20"/>
        <v>0</v>
      </c>
      <c r="AG10" s="151">
        <f>FraDT!AR10</f>
        <v>0</v>
      </c>
      <c r="AH10" s="16">
        <f t="shared" si="21"/>
        <v>0</v>
      </c>
      <c r="AI10" s="17">
        <f t="shared" si="22"/>
        <v>0</v>
      </c>
      <c r="AJ10" s="151">
        <f>FraDT!AV10</f>
        <v>0</v>
      </c>
      <c r="AK10" s="16">
        <f t="shared" si="23"/>
        <v>0</v>
      </c>
      <c r="AL10" s="17">
        <f t="shared" si="24"/>
        <v>0</v>
      </c>
      <c r="AM10" s="151">
        <f>FraDT!AZ10</f>
        <v>0</v>
      </c>
      <c r="AN10" s="16">
        <f t="shared" si="25"/>
        <v>0</v>
      </c>
      <c r="AO10" s="17">
        <f t="shared" si="26"/>
        <v>0</v>
      </c>
      <c r="AP10" s="151">
        <f>FraDT!BD10</f>
        <v>0</v>
      </c>
      <c r="AQ10" s="16">
        <f t="shared" si="27"/>
        <v>0</v>
      </c>
      <c r="AR10" s="17">
        <f t="shared" si="28"/>
        <v>0</v>
      </c>
      <c r="AS10" s="151">
        <f>FraDT!BH10</f>
        <v>0</v>
      </c>
      <c r="AT10" s="16">
        <f t="shared" si="29"/>
        <v>0</v>
      </c>
      <c r="AU10" s="17">
        <f t="shared" si="30"/>
        <v>0</v>
      </c>
      <c r="AV10" s="151">
        <f>FraDT!BL10</f>
        <v>0</v>
      </c>
      <c r="AW10" s="16">
        <f t="shared" si="31"/>
        <v>0</v>
      </c>
      <c r="AX10" s="17">
        <f t="shared" si="32"/>
        <v>0</v>
      </c>
      <c r="AY10" s="151">
        <f>FraDT!BP10</f>
        <v>0</v>
      </c>
      <c r="AZ10" s="16">
        <f t="shared" si="33"/>
        <v>0</v>
      </c>
      <c r="BA10" s="17">
        <f t="shared" si="34"/>
        <v>0</v>
      </c>
      <c r="BB10" s="151">
        <f>FraDT!BT10</f>
        <v>0</v>
      </c>
      <c r="BC10" s="16">
        <f t="shared" si="35"/>
        <v>0</v>
      </c>
      <c r="BD10" s="17">
        <f t="shared" si="36"/>
        <v>0</v>
      </c>
      <c r="BE10" s="151">
        <f>FraDT!BX10</f>
        <v>0</v>
      </c>
      <c r="BF10" s="16">
        <f t="shared" si="37"/>
        <v>0</v>
      </c>
      <c r="BG10" s="17">
        <f t="shared" si="38"/>
        <v>0</v>
      </c>
      <c r="BH10" s="151">
        <f>FraDT!CB10</f>
        <v>0</v>
      </c>
      <c r="BI10" s="16">
        <f t="shared" si="39"/>
        <v>0</v>
      </c>
      <c r="BJ10" s="17">
        <f t="shared" si="40"/>
        <v>0</v>
      </c>
      <c r="BK10" s="151">
        <f>FraDT!CF10</f>
        <v>0</v>
      </c>
      <c r="BL10" s="16">
        <f t="shared" si="41"/>
        <v>0</v>
      </c>
      <c r="BM10" s="17">
        <f t="shared" si="42"/>
        <v>0</v>
      </c>
      <c r="BN10" s="151">
        <f>FraDT!CJ10</f>
        <v>0</v>
      </c>
      <c r="BO10" s="16">
        <f t="shared" si="43"/>
        <v>0</v>
      </c>
      <c r="BP10" s="17">
        <f t="shared" si="44"/>
        <v>0</v>
      </c>
      <c r="BQ10" s="151">
        <f>FraDT!CN10</f>
        <v>0</v>
      </c>
      <c r="BR10" s="16">
        <f t="shared" si="45"/>
        <v>0</v>
      </c>
      <c r="BS10" s="17">
        <f t="shared" si="46"/>
        <v>0</v>
      </c>
      <c r="BT10" s="151">
        <f>FraDT!CR10</f>
        <v>0</v>
      </c>
      <c r="BU10" s="16">
        <f t="shared" si="47"/>
        <v>0</v>
      </c>
      <c r="BV10" s="17">
        <f t="shared" si="48"/>
        <v>0</v>
      </c>
      <c r="BW10" s="151">
        <f>FraDT!CV10</f>
        <v>0</v>
      </c>
      <c r="BX10" s="16">
        <f t="shared" si="49"/>
        <v>0</v>
      </c>
      <c r="BY10" s="17">
        <f t="shared" si="50"/>
        <v>0</v>
      </c>
      <c r="BZ10" s="151">
        <f>FraDT!CZ10</f>
        <v>0</v>
      </c>
      <c r="CA10" s="16">
        <f t="shared" si="51"/>
        <v>0</v>
      </c>
      <c r="CB10" s="17">
        <f t="shared" si="52"/>
        <v>0</v>
      </c>
      <c r="CC10" s="151">
        <f>FraDT!DD10</f>
        <v>10</v>
      </c>
      <c r="CD10" s="16">
        <f t="shared" si="53"/>
        <v>1</v>
      </c>
      <c r="CE10" s="17">
        <f t="shared" si="54"/>
        <v>0</v>
      </c>
      <c r="CF10" s="151">
        <f>FraDT!DH10</f>
        <v>0</v>
      </c>
      <c r="CG10" s="16">
        <f t="shared" si="55"/>
        <v>0</v>
      </c>
      <c r="CH10" s="17">
        <f t="shared" si="56"/>
        <v>0</v>
      </c>
      <c r="CI10" s="151">
        <f>FraDT!DL10</f>
        <v>0</v>
      </c>
      <c r="CJ10" s="16">
        <f t="shared" si="57"/>
        <v>0</v>
      </c>
      <c r="CK10" s="17">
        <f t="shared" si="58"/>
        <v>0</v>
      </c>
      <c r="CL10" s="151">
        <f>FraDT!DP10</f>
        <v>0</v>
      </c>
      <c r="CM10" s="16">
        <f t="shared" si="59"/>
        <v>0</v>
      </c>
      <c r="CN10" s="17">
        <f t="shared" si="60"/>
        <v>0</v>
      </c>
      <c r="CO10" s="151">
        <f>FraDT!DT10</f>
        <v>0</v>
      </c>
      <c r="CP10" s="16">
        <f t="shared" si="61"/>
        <v>0</v>
      </c>
      <c r="CQ10" s="17">
        <f t="shared" si="62"/>
        <v>0</v>
      </c>
      <c r="CR10" s="151">
        <f>FraDT!DX10</f>
        <v>0</v>
      </c>
      <c r="CS10" s="16">
        <f t="shared" si="63"/>
        <v>0</v>
      </c>
      <c r="CT10" s="17">
        <f t="shared" si="64"/>
        <v>0</v>
      </c>
      <c r="CU10" s="151">
        <f>FraDT!EB10</f>
        <v>0</v>
      </c>
      <c r="CV10" s="16">
        <f t="shared" si="65"/>
        <v>0</v>
      </c>
      <c r="CW10" s="17">
        <f t="shared" si="66"/>
        <v>0</v>
      </c>
      <c r="CX10" s="151">
        <f>FraDT!EF10</f>
        <v>0</v>
      </c>
      <c r="CY10" s="16">
        <f t="shared" si="67"/>
        <v>0</v>
      </c>
      <c r="CZ10" s="17">
        <f t="shared" si="68"/>
        <v>0</v>
      </c>
      <c r="DA10" s="151">
        <f>FraDT!EJ10</f>
        <v>0</v>
      </c>
      <c r="DB10" s="16">
        <f t="shared" si="69"/>
        <v>0</v>
      </c>
      <c r="DC10" s="17">
        <f t="shared" si="70"/>
        <v>0</v>
      </c>
      <c r="DD10" s="151">
        <f>FraDT!EN10</f>
        <v>0</v>
      </c>
      <c r="DE10" s="16">
        <f t="shared" si="71"/>
        <v>0</v>
      </c>
      <c r="DF10" s="17">
        <f t="shared" si="72"/>
        <v>0</v>
      </c>
      <c r="DG10" s="151">
        <f>FraDT!ER10</f>
        <v>0</v>
      </c>
      <c r="DH10" s="16">
        <f t="shared" si="73"/>
        <v>0</v>
      </c>
      <c r="DI10" s="17">
        <f t="shared" si="74"/>
        <v>0</v>
      </c>
      <c r="DJ10" s="151">
        <f>FraDT!EV10</f>
        <v>0</v>
      </c>
      <c r="DK10" s="16">
        <f t="shared" si="75"/>
        <v>0</v>
      </c>
      <c r="DL10" s="17">
        <f t="shared" si="76"/>
        <v>0</v>
      </c>
      <c r="DM10" s="151">
        <f>FraDT!EZ10</f>
        <v>0</v>
      </c>
      <c r="DN10" s="16">
        <f t="shared" si="77"/>
        <v>0</v>
      </c>
      <c r="DO10" s="17">
        <f t="shared" si="78"/>
        <v>0</v>
      </c>
      <c r="DP10" s="151">
        <f>FraDT!FD10</f>
        <v>0</v>
      </c>
      <c r="DQ10" s="16">
        <f t="shared" si="79"/>
        <v>0</v>
      </c>
      <c r="DR10" s="17">
        <f t="shared" si="80"/>
        <v>0</v>
      </c>
      <c r="DS10" s="151">
        <f>FraDT!FH10</f>
        <v>0</v>
      </c>
      <c r="DT10" s="16">
        <f t="shared" si="81"/>
        <v>0</v>
      </c>
      <c r="DU10" s="17">
        <f t="shared" si="82"/>
        <v>0</v>
      </c>
      <c r="DV10" s="151">
        <f>FraDT!FL10</f>
        <v>0</v>
      </c>
      <c r="DW10" s="16">
        <f t="shared" si="83"/>
        <v>0</v>
      </c>
      <c r="DX10" s="17">
        <f t="shared" si="84"/>
        <v>0</v>
      </c>
      <c r="DY10" s="151">
        <f>FraDT!FP10</f>
        <v>0</v>
      </c>
      <c r="DZ10" s="16">
        <f t="shared" si="85"/>
        <v>0</v>
      </c>
      <c r="EA10" s="17">
        <f t="shared" si="86"/>
        <v>0</v>
      </c>
      <c r="EB10" s="151">
        <f>FraDT!FT10</f>
        <v>0</v>
      </c>
      <c r="EC10" s="16">
        <f t="shared" si="87"/>
        <v>0</v>
      </c>
      <c r="ED10" s="17">
        <f t="shared" si="88"/>
        <v>0</v>
      </c>
      <c r="EE10" s="151">
        <f>FraDT!FX10</f>
        <v>0</v>
      </c>
      <c r="EF10" s="16">
        <f t="shared" si="89"/>
        <v>0</v>
      </c>
      <c r="EG10" s="17">
        <f t="shared" si="90"/>
        <v>0</v>
      </c>
      <c r="EH10" s="151">
        <f>FraDT!GB10</f>
        <v>0</v>
      </c>
      <c r="EI10" s="16">
        <f t="shared" si="91"/>
        <v>0</v>
      </c>
      <c r="EJ10" s="17">
        <f t="shared" si="92"/>
        <v>0</v>
      </c>
      <c r="EK10" s="151">
        <f>FraDT!GF10</f>
        <v>0</v>
      </c>
      <c r="EL10" s="16">
        <f t="shared" si="93"/>
        <v>0</v>
      </c>
      <c r="EM10" s="17">
        <f t="shared" si="94"/>
        <v>0</v>
      </c>
      <c r="EN10" s="151">
        <f>FraDT!GJ10</f>
        <v>0</v>
      </c>
      <c r="EO10" s="16">
        <f t="shared" si="95"/>
        <v>0</v>
      </c>
      <c r="EP10" s="17">
        <f t="shared" si="96"/>
        <v>0</v>
      </c>
      <c r="EQ10" s="151">
        <f>FraDT!GN10</f>
        <v>0</v>
      </c>
      <c r="ER10" s="16">
        <f t="shared" si="97"/>
        <v>0</v>
      </c>
      <c r="ES10" s="17">
        <f t="shared" si="98"/>
        <v>0</v>
      </c>
      <c r="ET10" s="151">
        <f>FraDT!GR10</f>
        <v>0</v>
      </c>
      <c r="EU10" s="16">
        <f t="shared" si="99"/>
        <v>0</v>
      </c>
      <c r="EV10" s="17">
        <f t="shared" si="100"/>
        <v>0</v>
      </c>
      <c r="EW10" s="151">
        <f>FraDT!GV10</f>
        <v>0</v>
      </c>
      <c r="EX10" s="16">
        <f t="shared" si="101"/>
        <v>0</v>
      </c>
      <c r="EY10" s="17">
        <f t="shared" si="102"/>
        <v>0</v>
      </c>
      <c r="EZ10" s="151">
        <f>FraDT!GZ10</f>
        <v>0</v>
      </c>
      <c r="FA10" s="16">
        <f t="shared" si="103"/>
        <v>0</v>
      </c>
      <c r="FB10" s="17">
        <f t="shared" si="104"/>
        <v>0</v>
      </c>
      <c r="FC10" s="151">
        <f>FraDT!HD10</f>
        <v>0</v>
      </c>
      <c r="FD10" s="16">
        <f t="shared" si="105"/>
        <v>0</v>
      </c>
      <c r="FE10" s="17">
        <f t="shared" si="106"/>
        <v>0</v>
      </c>
    </row>
    <row r="11" spans="1:161" x14ac:dyDescent="0.3">
      <c r="A11" s="2" t="s">
        <v>11</v>
      </c>
      <c r="B11" s="3">
        <f t="shared" si="2"/>
        <v>0</v>
      </c>
      <c r="C11" s="199">
        <f>FraDT!D11</f>
        <v>2</v>
      </c>
      <c r="D11" s="16">
        <f t="shared" si="0"/>
        <v>0</v>
      </c>
      <c r="E11" s="17">
        <f t="shared" si="1"/>
        <v>0</v>
      </c>
      <c r="F11" s="151">
        <f>FraDT!H11</f>
        <v>0</v>
      </c>
      <c r="G11" s="16">
        <f t="shared" si="3"/>
        <v>0</v>
      </c>
      <c r="H11" s="17">
        <f t="shared" si="4"/>
        <v>0</v>
      </c>
      <c r="I11" s="151">
        <f>FraDT!L11</f>
        <v>3</v>
      </c>
      <c r="J11" s="16">
        <f t="shared" si="5"/>
        <v>0</v>
      </c>
      <c r="K11" s="17">
        <f t="shared" si="6"/>
        <v>0</v>
      </c>
      <c r="L11" s="151">
        <f>FraDT!P11</f>
        <v>4</v>
      </c>
      <c r="M11" s="16">
        <f t="shared" si="7"/>
        <v>0</v>
      </c>
      <c r="N11" s="17">
        <f t="shared" si="8"/>
        <v>0</v>
      </c>
      <c r="O11" s="151">
        <f>FraDT!T11</f>
        <v>0</v>
      </c>
      <c r="P11" s="16">
        <f t="shared" si="9"/>
        <v>0</v>
      </c>
      <c r="Q11" s="17">
        <f t="shared" si="10"/>
        <v>0</v>
      </c>
      <c r="R11" s="151">
        <f>FraDT!X11</f>
        <v>0</v>
      </c>
      <c r="S11" s="16">
        <f t="shared" si="11"/>
        <v>0</v>
      </c>
      <c r="T11" s="17">
        <f t="shared" si="12"/>
        <v>0</v>
      </c>
      <c r="U11" s="151">
        <f>FraDT!AB11</f>
        <v>0</v>
      </c>
      <c r="V11" s="16">
        <f t="shared" si="13"/>
        <v>0</v>
      </c>
      <c r="W11" s="17">
        <f t="shared" si="14"/>
        <v>0</v>
      </c>
      <c r="X11" s="151">
        <f>FraDT!AF11</f>
        <v>0</v>
      </c>
      <c r="Y11" s="16">
        <f t="shared" si="15"/>
        <v>0</v>
      </c>
      <c r="Z11" s="17">
        <f t="shared" si="16"/>
        <v>0</v>
      </c>
      <c r="AA11" s="151">
        <f>FraDT!AJ11</f>
        <v>0</v>
      </c>
      <c r="AB11" s="16">
        <f t="shared" si="17"/>
        <v>0</v>
      </c>
      <c r="AC11" s="17">
        <f t="shared" si="18"/>
        <v>0</v>
      </c>
      <c r="AD11" s="151">
        <f>FraDT!AN11</f>
        <v>0</v>
      </c>
      <c r="AE11" s="16">
        <f t="shared" si="19"/>
        <v>0</v>
      </c>
      <c r="AF11" s="17">
        <f t="shared" si="20"/>
        <v>0</v>
      </c>
      <c r="AG11" s="151">
        <f>FraDT!AR11</f>
        <v>0</v>
      </c>
      <c r="AH11" s="16">
        <f t="shared" si="21"/>
        <v>0</v>
      </c>
      <c r="AI11" s="17">
        <f t="shared" si="22"/>
        <v>0</v>
      </c>
      <c r="AJ11" s="151">
        <f>FraDT!AV11</f>
        <v>0</v>
      </c>
      <c r="AK11" s="16">
        <f t="shared" si="23"/>
        <v>0</v>
      </c>
      <c r="AL11" s="17">
        <f t="shared" si="24"/>
        <v>0</v>
      </c>
      <c r="AM11" s="151">
        <f>FraDT!AZ11</f>
        <v>0</v>
      </c>
      <c r="AN11" s="16">
        <f t="shared" si="25"/>
        <v>0</v>
      </c>
      <c r="AO11" s="17">
        <f t="shared" si="26"/>
        <v>0</v>
      </c>
      <c r="AP11" s="151">
        <f>FraDT!BD11</f>
        <v>0</v>
      </c>
      <c r="AQ11" s="16">
        <f t="shared" si="27"/>
        <v>0</v>
      </c>
      <c r="AR11" s="17">
        <f t="shared" si="28"/>
        <v>0</v>
      </c>
      <c r="AS11" s="151">
        <f>FraDT!BH11</f>
        <v>0</v>
      </c>
      <c r="AT11" s="16">
        <f t="shared" si="29"/>
        <v>0</v>
      </c>
      <c r="AU11" s="17">
        <f t="shared" si="30"/>
        <v>0</v>
      </c>
      <c r="AV11" s="151">
        <f>FraDT!BL11</f>
        <v>0</v>
      </c>
      <c r="AW11" s="16">
        <f t="shared" si="31"/>
        <v>0</v>
      </c>
      <c r="AX11" s="17">
        <f t="shared" si="32"/>
        <v>0</v>
      </c>
      <c r="AY11" s="151">
        <f>FraDT!BP11</f>
        <v>0</v>
      </c>
      <c r="AZ11" s="16">
        <f t="shared" si="33"/>
        <v>0</v>
      </c>
      <c r="BA11" s="17">
        <f t="shared" si="34"/>
        <v>0</v>
      </c>
      <c r="BB11" s="151">
        <f>FraDT!BT11</f>
        <v>0</v>
      </c>
      <c r="BC11" s="16">
        <f t="shared" si="35"/>
        <v>0</v>
      </c>
      <c r="BD11" s="17">
        <f t="shared" si="36"/>
        <v>0</v>
      </c>
      <c r="BE11" s="151">
        <f>FraDT!BX11</f>
        <v>0</v>
      </c>
      <c r="BF11" s="16">
        <f t="shared" si="37"/>
        <v>0</v>
      </c>
      <c r="BG11" s="17">
        <f t="shared" si="38"/>
        <v>0</v>
      </c>
      <c r="BH11" s="151">
        <f>FraDT!CB11</f>
        <v>0</v>
      </c>
      <c r="BI11" s="16">
        <f t="shared" si="39"/>
        <v>0</v>
      </c>
      <c r="BJ11" s="17">
        <f t="shared" si="40"/>
        <v>0</v>
      </c>
      <c r="BK11" s="151">
        <f>FraDT!CF11</f>
        <v>0</v>
      </c>
      <c r="BL11" s="16">
        <f t="shared" si="41"/>
        <v>0</v>
      </c>
      <c r="BM11" s="17">
        <f t="shared" si="42"/>
        <v>0</v>
      </c>
      <c r="BN11" s="151">
        <f>FraDT!CJ11</f>
        <v>0</v>
      </c>
      <c r="BO11" s="16">
        <f t="shared" si="43"/>
        <v>0</v>
      </c>
      <c r="BP11" s="17">
        <f t="shared" si="44"/>
        <v>0</v>
      </c>
      <c r="BQ11" s="151">
        <f>FraDT!CN11</f>
        <v>10</v>
      </c>
      <c r="BR11" s="16">
        <f t="shared" si="45"/>
        <v>1</v>
      </c>
      <c r="BS11" s="17">
        <f t="shared" si="46"/>
        <v>10</v>
      </c>
      <c r="BT11" s="151">
        <f>FraDT!CR11</f>
        <v>0</v>
      </c>
      <c r="BU11" s="16">
        <f t="shared" si="47"/>
        <v>0</v>
      </c>
      <c r="BV11" s="17">
        <f t="shared" si="48"/>
        <v>0</v>
      </c>
      <c r="BW11" s="151">
        <f>FraDT!CV11</f>
        <v>0</v>
      </c>
      <c r="BX11" s="16">
        <f t="shared" si="49"/>
        <v>0</v>
      </c>
      <c r="BY11" s="17">
        <f t="shared" si="50"/>
        <v>0</v>
      </c>
      <c r="BZ11" s="151">
        <f>FraDT!CZ11</f>
        <v>0</v>
      </c>
      <c r="CA11" s="16">
        <f t="shared" si="51"/>
        <v>0</v>
      </c>
      <c r="CB11" s="17">
        <f t="shared" si="52"/>
        <v>0</v>
      </c>
      <c r="CC11" s="151">
        <f>FraDT!DD11</f>
        <v>10</v>
      </c>
      <c r="CD11" s="16">
        <f t="shared" si="53"/>
        <v>1</v>
      </c>
      <c r="CE11" s="17">
        <f t="shared" si="54"/>
        <v>0</v>
      </c>
      <c r="CF11" s="151">
        <f>FraDT!DH11</f>
        <v>0</v>
      </c>
      <c r="CG11" s="16">
        <f t="shared" si="55"/>
        <v>0</v>
      </c>
      <c r="CH11" s="17">
        <f t="shared" si="56"/>
        <v>0</v>
      </c>
      <c r="CI11" s="151">
        <f>FraDT!DL11</f>
        <v>0</v>
      </c>
      <c r="CJ11" s="16">
        <f t="shared" si="57"/>
        <v>0</v>
      </c>
      <c r="CK11" s="17">
        <f t="shared" si="58"/>
        <v>0</v>
      </c>
      <c r="CL11" s="151">
        <f>FraDT!DP11</f>
        <v>0</v>
      </c>
      <c r="CM11" s="16">
        <f t="shared" si="59"/>
        <v>0</v>
      </c>
      <c r="CN11" s="17">
        <f t="shared" si="60"/>
        <v>0</v>
      </c>
      <c r="CO11" s="151">
        <f>FraDT!DT11</f>
        <v>0</v>
      </c>
      <c r="CP11" s="16">
        <f t="shared" si="61"/>
        <v>0</v>
      </c>
      <c r="CQ11" s="17">
        <f t="shared" si="62"/>
        <v>0</v>
      </c>
      <c r="CR11" s="151">
        <f>FraDT!DX11</f>
        <v>0</v>
      </c>
      <c r="CS11" s="16">
        <f t="shared" si="63"/>
        <v>0</v>
      </c>
      <c r="CT11" s="17">
        <f t="shared" si="64"/>
        <v>0</v>
      </c>
      <c r="CU11" s="151">
        <f>FraDT!EB11</f>
        <v>0</v>
      </c>
      <c r="CV11" s="16">
        <f t="shared" si="65"/>
        <v>0</v>
      </c>
      <c r="CW11" s="17">
        <f t="shared" si="66"/>
        <v>0</v>
      </c>
      <c r="CX11" s="151">
        <f>FraDT!EF11</f>
        <v>0</v>
      </c>
      <c r="CY11" s="16">
        <f t="shared" si="67"/>
        <v>0</v>
      </c>
      <c r="CZ11" s="17">
        <f t="shared" si="68"/>
        <v>0</v>
      </c>
      <c r="DA11" s="151">
        <f>FraDT!EJ11</f>
        <v>0</v>
      </c>
      <c r="DB11" s="16">
        <f t="shared" si="69"/>
        <v>0</v>
      </c>
      <c r="DC11" s="17">
        <f t="shared" si="70"/>
        <v>0</v>
      </c>
      <c r="DD11" s="151">
        <f>FraDT!EN11</f>
        <v>0</v>
      </c>
      <c r="DE11" s="16">
        <f t="shared" si="71"/>
        <v>0</v>
      </c>
      <c r="DF11" s="17">
        <f t="shared" si="72"/>
        <v>0</v>
      </c>
      <c r="DG11" s="151">
        <f>FraDT!ER11</f>
        <v>0</v>
      </c>
      <c r="DH11" s="16">
        <f t="shared" si="73"/>
        <v>0</v>
      </c>
      <c r="DI11" s="17">
        <f t="shared" si="74"/>
        <v>0</v>
      </c>
      <c r="DJ11" s="151">
        <f>FraDT!EV11</f>
        <v>0</v>
      </c>
      <c r="DK11" s="16">
        <f t="shared" si="75"/>
        <v>0</v>
      </c>
      <c r="DL11" s="17">
        <f t="shared" si="76"/>
        <v>0</v>
      </c>
      <c r="DM11" s="151">
        <f>FraDT!EZ11</f>
        <v>0</v>
      </c>
      <c r="DN11" s="16">
        <f t="shared" si="77"/>
        <v>0</v>
      </c>
      <c r="DO11" s="17">
        <f t="shared" si="78"/>
        <v>0</v>
      </c>
      <c r="DP11" s="151">
        <f>FraDT!FD11</f>
        <v>0</v>
      </c>
      <c r="DQ11" s="16">
        <f t="shared" si="79"/>
        <v>0</v>
      </c>
      <c r="DR11" s="17">
        <f t="shared" si="80"/>
        <v>0</v>
      </c>
      <c r="DS11" s="151">
        <f>FraDT!FH11</f>
        <v>0</v>
      </c>
      <c r="DT11" s="16">
        <f t="shared" si="81"/>
        <v>0</v>
      </c>
      <c r="DU11" s="17">
        <f t="shared" si="82"/>
        <v>0</v>
      </c>
      <c r="DV11" s="151">
        <f>FraDT!FL11</f>
        <v>0</v>
      </c>
      <c r="DW11" s="16">
        <f t="shared" si="83"/>
        <v>0</v>
      </c>
      <c r="DX11" s="17">
        <f t="shared" si="84"/>
        <v>0</v>
      </c>
      <c r="DY11" s="151">
        <f>FraDT!FP11</f>
        <v>0</v>
      </c>
      <c r="DZ11" s="16">
        <f t="shared" si="85"/>
        <v>0</v>
      </c>
      <c r="EA11" s="17">
        <f t="shared" si="86"/>
        <v>0</v>
      </c>
      <c r="EB11" s="151">
        <f>FraDT!FT11</f>
        <v>0</v>
      </c>
      <c r="EC11" s="16">
        <f t="shared" si="87"/>
        <v>0</v>
      </c>
      <c r="ED11" s="17">
        <f t="shared" si="88"/>
        <v>0</v>
      </c>
      <c r="EE11" s="151">
        <f>FraDT!FX11</f>
        <v>0</v>
      </c>
      <c r="EF11" s="16">
        <f t="shared" si="89"/>
        <v>0</v>
      </c>
      <c r="EG11" s="17">
        <f t="shared" si="90"/>
        <v>0</v>
      </c>
      <c r="EH11" s="151">
        <f>FraDT!GB11</f>
        <v>0</v>
      </c>
      <c r="EI11" s="16">
        <f t="shared" si="91"/>
        <v>0</v>
      </c>
      <c r="EJ11" s="17">
        <f t="shared" si="92"/>
        <v>0</v>
      </c>
      <c r="EK11" s="151">
        <f>FraDT!GF11</f>
        <v>0</v>
      </c>
      <c r="EL11" s="16">
        <f t="shared" si="93"/>
        <v>0</v>
      </c>
      <c r="EM11" s="17">
        <f t="shared" si="94"/>
        <v>0</v>
      </c>
      <c r="EN11" s="151">
        <f>FraDT!GJ11</f>
        <v>0</v>
      </c>
      <c r="EO11" s="16">
        <f t="shared" si="95"/>
        <v>0</v>
      </c>
      <c r="EP11" s="17">
        <f t="shared" si="96"/>
        <v>0</v>
      </c>
      <c r="EQ11" s="151">
        <f>FraDT!GN11</f>
        <v>0</v>
      </c>
      <c r="ER11" s="16">
        <f t="shared" si="97"/>
        <v>0</v>
      </c>
      <c r="ES11" s="17">
        <f t="shared" si="98"/>
        <v>0</v>
      </c>
      <c r="ET11" s="151">
        <f>FraDT!GR11</f>
        <v>0</v>
      </c>
      <c r="EU11" s="16">
        <f t="shared" si="99"/>
        <v>0</v>
      </c>
      <c r="EV11" s="17">
        <f t="shared" si="100"/>
        <v>0</v>
      </c>
      <c r="EW11" s="151">
        <f>FraDT!GV11</f>
        <v>0</v>
      </c>
      <c r="EX11" s="16">
        <f t="shared" si="101"/>
        <v>0</v>
      </c>
      <c r="EY11" s="17">
        <f t="shared" si="102"/>
        <v>0</v>
      </c>
      <c r="EZ11" s="151">
        <f>FraDT!GZ11</f>
        <v>0</v>
      </c>
      <c r="FA11" s="16">
        <f t="shared" si="103"/>
        <v>0</v>
      </c>
      <c r="FB11" s="17">
        <f t="shared" si="104"/>
        <v>0</v>
      </c>
      <c r="FC11" s="151">
        <f>FraDT!HD11</f>
        <v>0</v>
      </c>
      <c r="FD11" s="16">
        <f t="shared" si="105"/>
        <v>0</v>
      </c>
      <c r="FE11" s="17">
        <f t="shared" si="106"/>
        <v>0</v>
      </c>
    </row>
    <row r="12" spans="1:161" x14ac:dyDescent="0.3">
      <c r="A12" s="2" t="s">
        <v>20</v>
      </c>
      <c r="B12" s="3">
        <f t="shared" si="2"/>
        <v>0</v>
      </c>
      <c r="C12" s="199">
        <f>FraDT!D12</f>
        <v>0</v>
      </c>
      <c r="D12" s="16">
        <f t="shared" si="0"/>
        <v>0</v>
      </c>
      <c r="E12" s="17">
        <f t="shared" si="1"/>
        <v>0</v>
      </c>
      <c r="F12" s="151">
        <f>FraDT!H12</f>
        <v>3</v>
      </c>
      <c r="G12" s="16">
        <f t="shared" si="3"/>
        <v>0</v>
      </c>
      <c r="H12" s="17">
        <f t="shared" si="4"/>
        <v>0</v>
      </c>
      <c r="I12" s="151">
        <f>FraDT!L12</f>
        <v>3</v>
      </c>
      <c r="J12" s="16">
        <f t="shared" si="5"/>
        <v>0</v>
      </c>
      <c r="K12" s="17">
        <f t="shared" si="6"/>
        <v>0</v>
      </c>
      <c r="L12" s="151">
        <f>FraDT!P12</f>
        <v>0</v>
      </c>
      <c r="M12" s="16">
        <f t="shared" si="7"/>
        <v>0</v>
      </c>
      <c r="N12" s="17">
        <f t="shared" si="8"/>
        <v>0</v>
      </c>
      <c r="O12" s="151">
        <f>FraDT!T12</f>
        <v>0</v>
      </c>
      <c r="P12" s="16">
        <f t="shared" si="9"/>
        <v>0</v>
      </c>
      <c r="Q12" s="17">
        <f t="shared" si="10"/>
        <v>0</v>
      </c>
      <c r="R12" s="151">
        <f>FraDT!X12</f>
        <v>0</v>
      </c>
      <c r="S12" s="16">
        <f t="shared" si="11"/>
        <v>0</v>
      </c>
      <c r="T12" s="17">
        <f t="shared" si="12"/>
        <v>0</v>
      </c>
      <c r="U12" s="151">
        <f>FraDT!AB12</f>
        <v>0</v>
      </c>
      <c r="V12" s="16">
        <f t="shared" si="13"/>
        <v>0</v>
      </c>
      <c r="W12" s="17">
        <f t="shared" si="14"/>
        <v>0</v>
      </c>
      <c r="X12" s="151">
        <f>FraDT!AF12</f>
        <v>0</v>
      </c>
      <c r="Y12" s="16">
        <f t="shared" si="15"/>
        <v>0</v>
      </c>
      <c r="Z12" s="17">
        <f t="shared" si="16"/>
        <v>0</v>
      </c>
      <c r="AA12" s="151">
        <f>FraDT!AJ12</f>
        <v>10</v>
      </c>
      <c r="AB12" s="16">
        <f t="shared" si="17"/>
        <v>1</v>
      </c>
      <c r="AC12" s="17">
        <f t="shared" si="18"/>
        <v>0</v>
      </c>
      <c r="AD12" s="151">
        <f>FraDT!AN12</f>
        <v>0</v>
      </c>
      <c r="AE12" s="16">
        <f t="shared" si="19"/>
        <v>0</v>
      </c>
      <c r="AF12" s="17">
        <f t="shared" si="20"/>
        <v>0</v>
      </c>
      <c r="AG12" s="151">
        <f>FraDT!AR12</f>
        <v>0</v>
      </c>
      <c r="AH12" s="16">
        <f t="shared" si="21"/>
        <v>0</v>
      </c>
      <c r="AI12" s="17">
        <f t="shared" si="22"/>
        <v>0</v>
      </c>
      <c r="AJ12" s="151">
        <f>FraDT!AV12</f>
        <v>0</v>
      </c>
      <c r="AK12" s="16">
        <f t="shared" si="23"/>
        <v>0</v>
      </c>
      <c r="AL12" s="17">
        <f t="shared" si="24"/>
        <v>0</v>
      </c>
      <c r="AM12" s="151">
        <f>FraDT!AZ12</f>
        <v>0</v>
      </c>
      <c r="AN12" s="16">
        <f t="shared" si="25"/>
        <v>0</v>
      </c>
      <c r="AO12" s="17">
        <f t="shared" si="26"/>
        <v>0</v>
      </c>
      <c r="AP12" s="151">
        <f>FraDT!BD12</f>
        <v>0</v>
      </c>
      <c r="AQ12" s="16">
        <f t="shared" si="27"/>
        <v>0</v>
      </c>
      <c r="AR12" s="17">
        <f t="shared" si="28"/>
        <v>0</v>
      </c>
      <c r="AS12" s="151">
        <f>FraDT!BH12</f>
        <v>0</v>
      </c>
      <c r="AT12" s="16">
        <f t="shared" si="29"/>
        <v>0</v>
      </c>
      <c r="AU12" s="17">
        <f t="shared" si="30"/>
        <v>0</v>
      </c>
      <c r="AV12" s="151">
        <f>FraDT!BL12</f>
        <v>0</v>
      </c>
      <c r="AW12" s="16">
        <f t="shared" si="31"/>
        <v>0</v>
      </c>
      <c r="AX12" s="17">
        <f t="shared" si="32"/>
        <v>0</v>
      </c>
      <c r="AY12" s="151">
        <f>FraDT!BP12</f>
        <v>0</v>
      </c>
      <c r="AZ12" s="16">
        <f t="shared" si="33"/>
        <v>0</v>
      </c>
      <c r="BA12" s="17">
        <f t="shared" si="34"/>
        <v>0</v>
      </c>
      <c r="BB12" s="151">
        <f>FraDT!BT12</f>
        <v>0</v>
      </c>
      <c r="BC12" s="16">
        <f t="shared" si="35"/>
        <v>0</v>
      </c>
      <c r="BD12" s="17">
        <f t="shared" si="36"/>
        <v>0</v>
      </c>
      <c r="BE12" s="151">
        <f>FraDT!BX12</f>
        <v>0</v>
      </c>
      <c r="BF12" s="16">
        <f t="shared" si="37"/>
        <v>0</v>
      </c>
      <c r="BG12" s="17">
        <f t="shared" si="38"/>
        <v>0</v>
      </c>
      <c r="BH12" s="151">
        <f>FraDT!CB12</f>
        <v>0</v>
      </c>
      <c r="BI12" s="16">
        <f t="shared" si="39"/>
        <v>0</v>
      </c>
      <c r="BJ12" s="17">
        <f t="shared" si="40"/>
        <v>0</v>
      </c>
      <c r="BK12" s="151">
        <f>FraDT!CF12</f>
        <v>0</v>
      </c>
      <c r="BL12" s="16">
        <f t="shared" si="41"/>
        <v>0</v>
      </c>
      <c r="BM12" s="17">
        <f t="shared" si="42"/>
        <v>0</v>
      </c>
      <c r="BN12" s="151">
        <f>FraDT!CJ12</f>
        <v>0</v>
      </c>
      <c r="BO12" s="16">
        <f t="shared" si="43"/>
        <v>0</v>
      </c>
      <c r="BP12" s="17">
        <f t="shared" si="44"/>
        <v>0</v>
      </c>
      <c r="BQ12" s="151">
        <f>FraDT!CN12</f>
        <v>0</v>
      </c>
      <c r="BR12" s="16">
        <f t="shared" si="45"/>
        <v>0</v>
      </c>
      <c r="BS12" s="17">
        <f t="shared" si="46"/>
        <v>0</v>
      </c>
      <c r="BT12" s="151">
        <f>FraDT!CR12</f>
        <v>0</v>
      </c>
      <c r="BU12" s="16">
        <f t="shared" si="47"/>
        <v>0</v>
      </c>
      <c r="BV12" s="17">
        <f t="shared" si="48"/>
        <v>0</v>
      </c>
      <c r="BW12" s="151">
        <f>FraDT!CV12</f>
        <v>0</v>
      </c>
      <c r="BX12" s="16">
        <f t="shared" si="49"/>
        <v>0</v>
      </c>
      <c r="BY12" s="17">
        <f t="shared" si="50"/>
        <v>0</v>
      </c>
      <c r="BZ12" s="151">
        <f>FraDT!CZ12</f>
        <v>0</v>
      </c>
      <c r="CA12" s="16">
        <f t="shared" si="51"/>
        <v>0</v>
      </c>
      <c r="CB12" s="17">
        <f t="shared" si="52"/>
        <v>0</v>
      </c>
      <c r="CC12" s="151">
        <f>FraDT!DD12</f>
        <v>10</v>
      </c>
      <c r="CD12" s="16">
        <f t="shared" si="53"/>
        <v>1</v>
      </c>
      <c r="CE12" s="17">
        <f t="shared" si="54"/>
        <v>0</v>
      </c>
      <c r="CF12" s="151">
        <f>FraDT!DH12</f>
        <v>0</v>
      </c>
      <c r="CG12" s="16">
        <f t="shared" si="55"/>
        <v>0</v>
      </c>
      <c r="CH12" s="17">
        <f t="shared" si="56"/>
        <v>0</v>
      </c>
      <c r="CI12" s="151">
        <f>FraDT!DL12</f>
        <v>0</v>
      </c>
      <c r="CJ12" s="16">
        <f t="shared" si="57"/>
        <v>0</v>
      </c>
      <c r="CK12" s="17">
        <f t="shared" si="58"/>
        <v>0</v>
      </c>
      <c r="CL12" s="151">
        <f>FraDT!DP12</f>
        <v>0</v>
      </c>
      <c r="CM12" s="16">
        <f t="shared" si="59"/>
        <v>0</v>
      </c>
      <c r="CN12" s="17">
        <f t="shared" si="60"/>
        <v>0</v>
      </c>
      <c r="CO12" s="151">
        <f>FraDT!DT12</f>
        <v>0</v>
      </c>
      <c r="CP12" s="16">
        <f t="shared" si="61"/>
        <v>0</v>
      </c>
      <c r="CQ12" s="17">
        <f t="shared" si="62"/>
        <v>0</v>
      </c>
      <c r="CR12" s="151">
        <f>FraDT!DX12</f>
        <v>0</v>
      </c>
      <c r="CS12" s="16">
        <f t="shared" si="63"/>
        <v>0</v>
      </c>
      <c r="CT12" s="17">
        <f t="shared" si="64"/>
        <v>0</v>
      </c>
      <c r="CU12" s="151">
        <f>FraDT!EB12</f>
        <v>0</v>
      </c>
      <c r="CV12" s="16">
        <f t="shared" si="65"/>
        <v>0</v>
      </c>
      <c r="CW12" s="17">
        <f t="shared" si="66"/>
        <v>0</v>
      </c>
      <c r="CX12" s="151">
        <f>FraDT!EF12</f>
        <v>0</v>
      </c>
      <c r="CY12" s="16">
        <f t="shared" si="67"/>
        <v>0</v>
      </c>
      <c r="CZ12" s="17">
        <f t="shared" si="68"/>
        <v>0</v>
      </c>
      <c r="DA12" s="151">
        <f>FraDT!EJ12</f>
        <v>0</v>
      </c>
      <c r="DB12" s="16">
        <f t="shared" si="69"/>
        <v>0</v>
      </c>
      <c r="DC12" s="17">
        <f t="shared" si="70"/>
        <v>0</v>
      </c>
      <c r="DD12" s="151">
        <f>FraDT!EN12</f>
        <v>0</v>
      </c>
      <c r="DE12" s="16">
        <f t="shared" si="71"/>
        <v>0</v>
      </c>
      <c r="DF12" s="17">
        <f t="shared" si="72"/>
        <v>0</v>
      </c>
      <c r="DG12" s="151">
        <f>FraDT!ER12</f>
        <v>0</v>
      </c>
      <c r="DH12" s="16">
        <f t="shared" si="73"/>
        <v>0</v>
      </c>
      <c r="DI12" s="17">
        <f t="shared" si="74"/>
        <v>0</v>
      </c>
      <c r="DJ12" s="151">
        <f>FraDT!EV12</f>
        <v>0</v>
      </c>
      <c r="DK12" s="16">
        <f t="shared" si="75"/>
        <v>0</v>
      </c>
      <c r="DL12" s="17">
        <f t="shared" si="76"/>
        <v>0</v>
      </c>
      <c r="DM12" s="151">
        <f>FraDT!EZ12</f>
        <v>0</v>
      </c>
      <c r="DN12" s="16">
        <f t="shared" si="77"/>
        <v>0</v>
      </c>
      <c r="DO12" s="17">
        <f t="shared" si="78"/>
        <v>0</v>
      </c>
      <c r="DP12" s="151">
        <f>FraDT!FD12</f>
        <v>0</v>
      </c>
      <c r="DQ12" s="16">
        <f t="shared" si="79"/>
        <v>0</v>
      </c>
      <c r="DR12" s="17">
        <f t="shared" si="80"/>
        <v>0</v>
      </c>
      <c r="DS12" s="151">
        <f>FraDT!FH12</f>
        <v>0</v>
      </c>
      <c r="DT12" s="16">
        <f t="shared" si="81"/>
        <v>0</v>
      </c>
      <c r="DU12" s="17">
        <f t="shared" si="82"/>
        <v>0</v>
      </c>
      <c r="DV12" s="151">
        <f>FraDT!FL12</f>
        <v>0</v>
      </c>
      <c r="DW12" s="16">
        <f t="shared" si="83"/>
        <v>0</v>
      </c>
      <c r="DX12" s="17">
        <f t="shared" si="84"/>
        <v>0</v>
      </c>
      <c r="DY12" s="151">
        <f>FraDT!FP12</f>
        <v>0</v>
      </c>
      <c r="DZ12" s="16">
        <f t="shared" si="85"/>
        <v>0</v>
      </c>
      <c r="EA12" s="17">
        <f t="shared" si="86"/>
        <v>0</v>
      </c>
      <c r="EB12" s="151">
        <f>FraDT!FT12</f>
        <v>0</v>
      </c>
      <c r="EC12" s="16">
        <f t="shared" si="87"/>
        <v>0</v>
      </c>
      <c r="ED12" s="17">
        <f t="shared" si="88"/>
        <v>0</v>
      </c>
      <c r="EE12" s="151">
        <f>FraDT!FX12</f>
        <v>0</v>
      </c>
      <c r="EF12" s="16">
        <f t="shared" si="89"/>
        <v>0</v>
      </c>
      <c r="EG12" s="17">
        <f t="shared" si="90"/>
        <v>0</v>
      </c>
      <c r="EH12" s="151">
        <f>FraDT!GB12</f>
        <v>0</v>
      </c>
      <c r="EI12" s="16">
        <f t="shared" si="91"/>
        <v>0</v>
      </c>
      <c r="EJ12" s="17">
        <f t="shared" si="92"/>
        <v>0</v>
      </c>
      <c r="EK12" s="151">
        <f>FraDT!GF12</f>
        <v>0</v>
      </c>
      <c r="EL12" s="16">
        <f t="shared" si="93"/>
        <v>0</v>
      </c>
      <c r="EM12" s="17">
        <f t="shared" si="94"/>
        <v>0</v>
      </c>
      <c r="EN12" s="151">
        <f>FraDT!GJ12</f>
        <v>0</v>
      </c>
      <c r="EO12" s="16">
        <f t="shared" si="95"/>
        <v>0</v>
      </c>
      <c r="EP12" s="17">
        <f t="shared" si="96"/>
        <v>0</v>
      </c>
      <c r="EQ12" s="151">
        <f>FraDT!GN12</f>
        <v>0</v>
      </c>
      <c r="ER12" s="16">
        <f t="shared" si="97"/>
        <v>0</v>
      </c>
      <c r="ES12" s="17">
        <f t="shared" si="98"/>
        <v>0</v>
      </c>
      <c r="ET12" s="151">
        <f>FraDT!GR12</f>
        <v>0</v>
      </c>
      <c r="EU12" s="16">
        <f t="shared" si="99"/>
        <v>0</v>
      </c>
      <c r="EV12" s="17">
        <f t="shared" si="100"/>
        <v>0</v>
      </c>
      <c r="EW12" s="151">
        <f>FraDT!GV12</f>
        <v>0</v>
      </c>
      <c r="EX12" s="16">
        <f t="shared" si="101"/>
        <v>0</v>
      </c>
      <c r="EY12" s="17">
        <f t="shared" si="102"/>
        <v>0</v>
      </c>
      <c r="EZ12" s="151">
        <f>FraDT!GZ12</f>
        <v>0</v>
      </c>
      <c r="FA12" s="16">
        <f t="shared" si="103"/>
        <v>0</v>
      </c>
      <c r="FB12" s="17">
        <f t="shared" si="104"/>
        <v>0</v>
      </c>
      <c r="FC12" s="151">
        <f>FraDT!HD12</f>
        <v>0</v>
      </c>
      <c r="FD12" s="16">
        <f t="shared" si="105"/>
        <v>0</v>
      </c>
      <c r="FE12" s="17">
        <f t="shared" si="106"/>
        <v>0</v>
      </c>
    </row>
    <row r="13" spans="1:161" x14ac:dyDescent="0.3">
      <c r="A13" s="2" t="s">
        <v>21</v>
      </c>
      <c r="B13" s="3">
        <f t="shared" si="2"/>
        <v>0</v>
      </c>
      <c r="C13" s="199">
        <f>FraDT!D13</f>
        <v>0</v>
      </c>
      <c r="D13" s="16">
        <f t="shared" si="0"/>
        <v>0</v>
      </c>
      <c r="E13" s="17">
        <f t="shared" si="1"/>
        <v>0</v>
      </c>
      <c r="F13" s="151">
        <f>FraDT!H13</f>
        <v>3</v>
      </c>
      <c r="G13" s="16">
        <f t="shared" si="3"/>
        <v>0</v>
      </c>
      <c r="H13" s="17">
        <f t="shared" si="4"/>
        <v>0</v>
      </c>
      <c r="I13" s="151">
        <f>FraDT!L13</f>
        <v>0</v>
      </c>
      <c r="J13" s="16">
        <f t="shared" si="5"/>
        <v>0</v>
      </c>
      <c r="K13" s="17">
        <f t="shared" si="6"/>
        <v>0</v>
      </c>
      <c r="L13" s="151">
        <f>FraDT!P13</f>
        <v>0</v>
      </c>
      <c r="M13" s="16">
        <f t="shared" si="7"/>
        <v>0</v>
      </c>
      <c r="N13" s="17">
        <f t="shared" si="8"/>
        <v>0</v>
      </c>
      <c r="O13" s="151">
        <f>FraDT!T13</f>
        <v>0</v>
      </c>
      <c r="P13" s="16">
        <f t="shared" si="9"/>
        <v>0</v>
      </c>
      <c r="Q13" s="17">
        <f t="shared" si="10"/>
        <v>0</v>
      </c>
      <c r="R13" s="151">
        <f>FraDT!X13</f>
        <v>0</v>
      </c>
      <c r="S13" s="16">
        <f t="shared" si="11"/>
        <v>0</v>
      </c>
      <c r="T13" s="17">
        <f t="shared" si="12"/>
        <v>0</v>
      </c>
      <c r="U13" s="151">
        <f>FraDT!AB13</f>
        <v>0</v>
      </c>
      <c r="V13" s="16">
        <f t="shared" si="13"/>
        <v>0</v>
      </c>
      <c r="W13" s="17">
        <f t="shared" si="14"/>
        <v>0</v>
      </c>
      <c r="X13" s="151">
        <f>FraDT!AF13</f>
        <v>0</v>
      </c>
      <c r="Y13" s="16">
        <f t="shared" si="15"/>
        <v>0</v>
      </c>
      <c r="Z13" s="17">
        <f t="shared" si="16"/>
        <v>0</v>
      </c>
      <c r="AA13" s="151">
        <f>FraDT!AJ13</f>
        <v>0</v>
      </c>
      <c r="AB13" s="16">
        <f t="shared" si="17"/>
        <v>0</v>
      </c>
      <c r="AC13" s="17">
        <f t="shared" si="18"/>
        <v>0</v>
      </c>
      <c r="AD13" s="151">
        <f>FraDT!AN13</f>
        <v>0</v>
      </c>
      <c r="AE13" s="16">
        <f t="shared" si="19"/>
        <v>0</v>
      </c>
      <c r="AF13" s="17">
        <f t="shared" si="20"/>
        <v>0</v>
      </c>
      <c r="AG13" s="151">
        <f>FraDT!AR13</f>
        <v>0</v>
      </c>
      <c r="AH13" s="16">
        <f t="shared" si="21"/>
        <v>0</v>
      </c>
      <c r="AI13" s="17">
        <f t="shared" si="22"/>
        <v>0</v>
      </c>
      <c r="AJ13" s="151">
        <f>FraDT!AV13</f>
        <v>0</v>
      </c>
      <c r="AK13" s="16">
        <f t="shared" si="23"/>
        <v>0</v>
      </c>
      <c r="AL13" s="17">
        <f t="shared" si="24"/>
        <v>0</v>
      </c>
      <c r="AM13" s="151">
        <f>FraDT!AZ13</f>
        <v>0</v>
      </c>
      <c r="AN13" s="16">
        <f t="shared" si="25"/>
        <v>0</v>
      </c>
      <c r="AO13" s="17">
        <f t="shared" si="26"/>
        <v>0</v>
      </c>
      <c r="AP13" s="151">
        <f>FraDT!BD13</f>
        <v>0</v>
      </c>
      <c r="AQ13" s="16">
        <f t="shared" si="27"/>
        <v>0</v>
      </c>
      <c r="AR13" s="17">
        <f t="shared" si="28"/>
        <v>0</v>
      </c>
      <c r="AS13" s="151">
        <f>FraDT!BH13</f>
        <v>0</v>
      </c>
      <c r="AT13" s="16">
        <f t="shared" si="29"/>
        <v>0</v>
      </c>
      <c r="AU13" s="17">
        <f t="shared" si="30"/>
        <v>0</v>
      </c>
      <c r="AV13" s="151">
        <f>FraDT!BL13</f>
        <v>0</v>
      </c>
      <c r="AW13" s="16">
        <f t="shared" si="31"/>
        <v>0</v>
      </c>
      <c r="AX13" s="17">
        <f t="shared" si="32"/>
        <v>0</v>
      </c>
      <c r="AY13" s="151">
        <f>FraDT!BP13</f>
        <v>0</v>
      </c>
      <c r="AZ13" s="16">
        <f t="shared" si="33"/>
        <v>0</v>
      </c>
      <c r="BA13" s="17">
        <f t="shared" si="34"/>
        <v>0</v>
      </c>
      <c r="BB13" s="151">
        <f>FraDT!BT13</f>
        <v>0</v>
      </c>
      <c r="BC13" s="16">
        <f t="shared" si="35"/>
        <v>0</v>
      </c>
      <c r="BD13" s="17">
        <f t="shared" si="36"/>
        <v>0</v>
      </c>
      <c r="BE13" s="151">
        <f>FraDT!BX13</f>
        <v>0</v>
      </c>
      <c r="BF13" s="16">
        <f t="shared" si="37"/>
        <v>0</v>
      </c>
      <c r="BG13" s="17">
        <f t="shared" si="38"/>
        <v>0</v>
      </c>
      <c r="BH13" s="151">
        <f>FraDT!CB13</f>
        <v>0</v>
      </c>
      <c r="BI13" s="16">
        <f t="shared" si="39"/>
        <v>0</v>
      </c>
      <c r="BJ13" s="17">
        <f t="shared" si="40"/>
        <v>0</v>
      </c>
      <c r="BK13" s="151">
        <f>FraDT!CF13</f>
        <v>0</v>
      </c>
      <c r="BL13" s="16">
        <f t="shared" si="41"/>
        <v>0</v>
      </c>
      <c r="BM13" s="17">
        <f t="shared" si="42"/>
        <v>0</v>
      </c>
      <c r="BN13" s="151">
        <f>FraDT!CJ13</f>
        <v>0</v>
      </c>
      <c r="BO13" s="16">
        <f t="shared" si="43"/>
        <v>0</v>
      </c>
      <c r="BP13" s="17">
        <f t="shared" si="44"/>
        <v>0</v>
      </c>
      <c r="BQ13" s="151">
        <f>FraDT!CN13</f>
        <v>0</v>
      </c>
      <c r="BR13" s="16">
        <f t="shared" si="45"/>
        <v>0</v>
      </c>
      <c r="BS13" s="17">
        <f t="shared" si="46"/>
        <v>0</v>
      </c>
      <c r="BT13" s="151">
        <f>FraDT!CR13</f>
        <v>0</v>
      </c>
      <c r="BU13" s="16">
        <f t="shared" si="47"/>
        <v>0</v>
      </c>
      <c r="BV13" s="17">
        <f t="shared" si="48"/>
        <v>0</v>
      </c>
      <c r="BW13" s="151">
        <f>FraDT!CV13</f>
        <v>0</v>
      </c>
      <c r="BX13" s="16">
        <f t="shared" si="49"/>
        <v>0</v>
      </c>
      <c r="BY13" s="17">
        <f t="shared" si="50"/>
        <v>0</v>
      </c>
      <c r="BZ13" s="151">
        <f>FraDT!CZ13</f>
        <v>0</v>
      </c>
      <c r="CA13" s="16">
        <f t="shared" si="51"/>
        <v>0</v>
      </c>
      <c r="CB13" s="17">
        <f t="shared" si="52"/>
        <v>0</v>
      </c>
      <c r="CC13" s="151">
        <f>FraDT!DD13</f>
        <v>10</v>
      </c>
      <c r="CD13" s="16">
        <f t="shared" si="53"/>
        <v>1</v>
      </c>
      <c r="CE13" s="17">
        <f t="shared" si="54"/>
        <v>0</v>
      </c>
      <c r="CF13" s="151">
        <f>FraDT!DH13</f>
        <v>0</v>
      </c>
      <c r="CG13" s="16">
        <f t="shared" si="55"/>
        <v>0</v>
      </c>
      <c r="CH13" s="17">
        <f t="shared" si="56"/>
        <v>0</v>
      </c>
      <c r="CI13" s="151">
        <f>FraDT!DL13</f>
        <v>10</v>
      </c>
      <c r="CJ13" s="16">
        <f t="shared" si="57"/>
        <v>1</v>
      </c>
      <c r="CK13" s="17">
        <f t="shared" si="58"/>
        <v>0</v>
      </c>
      <c r="CL13" s="151">
        <f>FraDT!DP13</f>
        <v>0</v>
      </c>
      <c r="CM13" s="16">
        <f t="shared" si="59"/>
        <v>0</v>
      </c>
      <c r="CN13" s="17">
        <f t="shared" si="60"/>
        <v>0</v>
      </c>
      <c r="CO13" s="151">
        <f>FraDT!DT13</f>
        <v>0</v>
      </c>
      <c r="CP13" s="16">
        <f t="shared" si="61"/>
        <v>0</v>
      </c>
      <c r="CQ13" s="17">
        <f t="shared" si="62"/>
        <v>0</v>
      </c>
      <c r="CR13" s="151">
        <f>FraDT!DX13</f>
        <v>0</v>
      </c>
      <c r="CS13" s="16">
        <f t="shared" si="63"/>
        <v>0</v>
      </c>
      <c r="CT13" s="17">
        <f t="shared" si="64"/>
        <v>0</v>
      </c>
      <c r="CU13" s="151">
        <f>FraDT!EB13</f>
        <v>0</v>
      </c>
      <c r="CV13" s="16">
        <f t="shared" si="65"/>
        <v>0</v>
      </c>
      <c r="CW13" s="17">
        <f t="shared" si="66"/>
        <v>0</v>
      </c>
      <c r="CX13" s="151">
        <f>FraDT!EF13</f>
        <v>0</v>
      </c>
      <c r="CY13" s="16">
        <f t="shared" si="67"/>
        <v>0</v>
      </c>
      <c r="CZ13" s="17">
        <f t="shared" si="68"/>
        <v>0</v>
      </c>
      <c r="DA13" s="151">
        <f>FraDT!EJ13</f>
        <v>0</v>
      </c>
      <c r="DB13" s="16">
        <f t="shared" si="69"/>
        <v>0</v>
      </c>
      <c r="DC13" s="17">
        <f t="shared" si="70"/>
        <v>0</v>
      </c>
      <c r="DD13" s="151">
        <f>FraDT!EN13</f>
        <v>0</v>
      </c>
      <c r="DE13" s="16">
        <f t="shared" si="71"/>
        <v>0</v>
      </c>
      <c r="DF13" s="17">
        <f t="shared" si="72"/>
        <v>0</v>
      </c>
      <c r="DG13" s="151">
        <f>FraDT!ER13</f>
        <v>0</v>
      </c>
      <c r="DH13" s="16">
        <f t="shared" si="73"/>
        <v>0</v>
      </c>
      <c r="DI13" s="17">
        <f t="shared" si="74"/>
        <v>0</v>
      </c>
      <c r="DJ13" s="151">
        <f>FraDT!EV13</f>
        <v>0</v>
      </c>
      <c r="DK13" s="16">
        <f t="shared" si="75"/>
        <v>0</v>
      </c>
      <c r="DL13" s="17">
        <f t="shared" si="76"/>
        <v>0</v>
      </c>
      <c r="DM13" s="151">
        <f>FraDT!EZ13</f>
        <v>0</v>
      </c>
      <c r="DN13" s="16">
        <f t="shared" si="77"/>
        <v>0</v>
      </c>
      <c r="DO13" s="17">
        <f t="shared" si="78"/>
        <v>0</v>
      </c>
      <c r="DP13" s="151">
        <f>FraDT!FD13</f>
        <v>0</v>
      </c>
      <c r="DQ13" s="16">
        <f t="shared" si="79"/>
        <v>0</v>
      </c>
      <c r="DR13" s="17">
        <f t="shared" si="80"/>
        <v>0</v>
      </c>
      <c r="DS13" s="151">
        <f>FraDT!FH13</f>
        <v>0</v>
      </c>
      <c r="DT13" s="16">
        <f t="shared" si="81"/>
        <v>0</v>
      </c>
      <c r="DU13" s="17">
        <f t="shared" si="82"/>
        <v>0</v>
      </c>
      <c r="DV13" s="151">
        <f>FraDT!FL13</f>
        <v>0</v>
      </c>
      <c r="DW13" s="16">
        <f t="shared" si="83"/>
        <v>0</v>
      </c>
      <c r="DX13" s="17">
        <f t="shared" si="84"/>
        <v>0</v>
      </c>
      <c r="DY13" s="151">
        <f>FraDT!FP13</f>
        <v>0</v>
      </c>
      <c r="DZ13" s="16">
        <f t="shared" si="85"/>
        <v>0</v>
      </c>
      <c r="EA13" s="17">
        <f t="shared" si="86"/>
        <v>0</v>
      </c>
      <c r="EB13" s="151">
        <f>FraDT!FT13</f>
        <v>0</v>
      </c>
      <c r="EC13" s="16">
        <f t="shared" si="87"/>
        <v>0</v>
      </c>
      <c r="ED13" s="17">
        <f t="shared" si="88"/>
        <v>0</v>
      </c>
      <c r="EE13" s="151">
        <f>FraDT!FX13</f>
        <v>0</v>
      </c>
      <c r="EF13" s="16">
        <f t="shared" si="89"/>
        <v>0</v>
      </c>
      <c r="EG13" s="17">
        <f t="shared" si="90"/>
        <v>0</v>
      </c>
      <c r="EH13" s="151">
        <f>FraDT!GB13</f>
        <v>0</v>
      </c>
      <c r="EI13" s="16">
        <f t="shared" si="91"/>
        <v>0</v>
      </c>
      <c r="EJ13" s="17">
        <f t="shared" si="92"/>
        <v>0</v>
      </c>
      <c r="EK13" s="151">
        <f>FraDT!GF13</f>
        <v>0</v>
      </c>
      <c r="EL13" s="16">
        <f t="shared" si="93"/>
        <v>0</v>
      </c>
      <c r="EM13" s="17">
        <f t="shared" si="94"/>
        <v>0</v>
      </c>
      <c r="EN13" s="151">
        <f>FraDT!GJ13</f>
        <v>0</v>
      </c>
      <c r="EO13" s="16">
        <f t="shared" si="95"/>
        <v>0</v>
      </c>
      <c r="EP13" s="17">
        <f t="shared" si="96"/>
        <v>0</v>
      </c>
      <c r="EQ13" s="151">
        <f>FraDT!GN13</f>
        <v>0</v>
      </c>
      <c r="ER13" s="16">
        <f t="shared" si="97"/>
        <v>0</v>
      </c>
      <c r="ES13" s="17">
        <f t="shared" si="98"/>
        <v>0</v>
      </c>
      <c r="ET13" s="151">
        <f>FraDT!GR13</f>
        <v>0</v>
      </c>
      <c r="EU13" s="16">
        <f t="shared" si="99"/>
        <v>0</v>
      </c>
      <c r="EV13" s="17">
        <f t="shared" si="100"/>
        <v>0</v>
      </c>
      <c r="EW13" s="151">
        <f>FraDT!GV13</f>
        <v>0</v>
      </c>
      <c r="EX13" s="16">
        <f t="shared" si="101"/>
        <v>0</v>
      </c>
      <c r="EY13" s="17">
        <f t="shared" si="102"/>
        <v>0</v>
      </c>
      <c r="EZ13" s="151">
        <f>FraDT!GZ13</f>
        <v>0</v>
      </c>
      <c r="FA13" s="16">
        <f t="shared" si="103"/>
        <v>0</v>
      </c>
      <c r="FB13" s="17">
        <f t="shared" si="104"/>
        <v>0</v>
      </c>
      <c r="FC13" s="151">
        <f>FraDT!HD13</f>
        <v>0</v>
      </c>
      <c r="FD13" s="16">
        <f t="shared" si="105"/>
        <v>0</v>
      </c>
      <c r="FE13" s="17">
        <f t="shared" si="106"/>
        <v>0</v>
      </c>
    </row>
    <row r="14" spans="1:161" x14ac:dyDescent="0.3">
      <c r="A14" s="2" t="s">
        <v>10</v>
      </c>
      <c r="B14" s="3">
        <f t="shared" si="2"/>
        <v>0</v>
      </c>
      <c r="C14" s="199">
        <f>FraDT!D14</f>
        <v>0</v>
      </c>
      <c r="D14" s="16">
        <f t="shared" si="0"/>
        <v>0</v>
      </c>
      <c r="E14" s="17">
        <f t="shared" si="1"/>
        <v>0</v>
      </c>
      <c r="F14" s="151">
        <f>FraDT!H14</f>
        <v>0</v>
      </c>
      <c r="G14" s="16">
        <f t="shared" si="3"/>
        <v>0</v>
      </c>
      <c r="H14" s="17">
        <f t="shared" si="4"/>
        <v>0</v>
      </c>
      <c r="I14" s="151">
        <f>FraDT!L14</f>
        <v>3</v>
      </c>
      <c r="J14" s="16">
        <f t="shared" si="5"/>
        <v>0</v>
      </c>
      <c r="K14" s="17">
        <f t="shared" si="6"/>
        <v>0</v>
      </c>
      <c r="L14" s="151">
        <f>FraDT!P14</f>
        <v>0</v>
      </c>
      <c r="M14" s="16">
        <f t="shared" si="7"/>
        <v>0</v>
      </c>
      <c r="N14" s="17">
        <f t="shared" si="8"/>
        <v>0</v>
      </c>
      <c r="O14" s="151">
        <f>FraDT!T14</f>
        <v>0</v>
      </c>
      <c r="P14" s="16">
        <f t="shared" si="9"/>
        <v>0</v>
      </c>
      <c r="Q14" s="17">
        <f t="shared" si="10"/>
        <v>0</v>
      </c>
      <c r="R14" s="151">
        <f>FraDT!X14</f>
        <v>0</v>
      </c>
      <c r="S14" s="16">
        <f t="shared" si="11"/>
        <v>0</v>
      </c>
      <c r="T14" s="17">
        <f t="shared" si="12"/>
        <v>0</v>
      </c>
      <c r="U14" s="151">
        <f>FraDT!AB14</f>
        <v>0</v>
      </c>
      <c r="V14" s="16">
        <f t="shared" si="13"/>
        <v>0</v>
      </c>
      <c r="W14" s="17">
        <f t="shared" si="14"/>
        <v>0</v>
      </c>
      <c r="X14" s="151">
        <f>FraDT!AF14</f>
        <v>0</v>
      </c>
      <c r="Y14" s="16">
        <f t="shared" si="15"/>
        <v>0</v>
      </c>
      <c r="Z14" s="17">
        <f t="shared" si="16"/>
        <v>0</v>
      </c>
      <c r="AA14" s="151">
        <f>FraDT!AJ14</f>
        <v>0</v>
      </c>
      <c r="AB14" s="16">
        <f t="shared" si="17"/>
        <v>0</v>
      </c>
      <c r="AC14" s="17">
        <f t="shared" si="18"/>
        <v>0</v>
      </c>
      <c r="AD14" s="151">
        <f>FraDT!AN14</f>
        <v>0</v>
      </c>
      <c r="AE14" s="16">
        <f t="shared" si="19"/>
        <v>0</v>
      </c>
      <c r="AF14" s="17">
        <f t="shared" si="20"/>
        <v>0</v>
      </c>
      <c r="AG14" s="151">
        <f>FraDT!AR14</f>
        <v>0</v>
      </c>
      <c r="AH14" s="16">
        <f t="shared" si="21"/>
        <v>0</v>
      </c>
      <c r="AI14" s="17">
        <f t="shared" si="22"/>
        <v>0</v>
      </c>
      <c r="AJ14" s="151">
        <f>FraDT!AV14</f>
        <v>0</v>
      </c>
      <c r="AK14" s="16">
        <f t="shared" si="23"/>
        <v>0</v>
      </c>
      <c r="AL14" s="17">
        <f t="shared" si="24"/>
        <v>0</v>
      </c>
      <c r="AM14" s="151">
        <f>FraDT!AZ14</f>
        <v>0</v>
      </c>
      <c r="AN14" s="16">
        <f t="shared" si="25"/>
        <v>0</v>
      </c>
      <c r="AO14" s="17">
        <f t="shared" si="26"/>
        <v>0</v>
      </c>
      <c r="AP14" s="151">
        <f>FraDT!BD14</f>
        <v>0</v>
      </c>
      <c r="AQ14" s="16">
        <f t="shared" si="27"/>
        <v>0</v>
      </c>
      <c r="AR14" s="17">
        <f t="shared" si="28"/>
        <v>0</v>
      </c>
      <c r="AS14" s="151">
        <f>FraDT!BH14</f>
        <v>0</v>
      </c>
      <c r="AT14" s="16">
        <f t="shared" si="29"/>
        <v>0</v>
      </c>
      <c r="AU14" s="17">
        <f t="shared" si="30"/>
        <v>0</v>
      </c>
      <c r="AV14" s="151">
        <f>FraDT!BL14</f>
        <v>0</v>
      </c>
      <c r="AW14" s="16">
        <f t="shared" si="31"/>
        <v>0</v>
      </c>
      <c r="AX14" s="17">
        <f t="shared" si="32"/>
        <v>0</v>
      </c>
      <c r="AY14" s="151">
        <f>FraDT!BP14</f>
        <v>0</v>
      </c>
      <c r="AZ14" s="16">
        <f t="shared" si="33"/>
        <v>0</v>
      </c>
      <c r="BA14" s="17">
        <f t="shared" si="34"/>
        <v>0</v>
      </c>
      <c r="BB14" s="151">
        <f>FraDT!BT14</f>
        <v>0</v>
      </c>
      <c r="BC14" s="16">
        <f t="shared" si="35"/>
        <v>0</v>
      </c>
      <c r="BD14" s="17">
        <f t="shared" si="36"/>
        <v>0</v>
      </c>
      <c r="BE14" s="151">
        <f>FraDT!BX14</f>
        <v>0</v>
      </c>
      <c r="BF14" s="16">
        <f t="shared" si="37"/>
        <v>0</v>
      </c>
      <c r="BG14" s="17">
        <f t="shared" si="38"/>
        <v>0</v>
      </c>
      <c r="BH14" s="151">
        <f>FraDT!CB14</f>
        <v>0</v>
      </c>
      <c r="BI14" s="16">
        <f t="shared" si="39"/>
        <v>0</v>
      </c>
      <c r="BJ14" s="17">
        <f t="shared" si="40"/>
        <v>0</v>
      </c>
      <c r="BK14" s="151">
        <f>FraDT!CF14</f>
        <v>0</v>
      </c>
      <c r="BL14" s="16">
        <f t="shared" si="41"/>
        <v>0</v>
      </c>
      <c r="BM14" s="17">
        <f t="shared" si="42"/>
        <v>0</v>
      </c>
      <c r="BN14" s="151">
        <f>FraDT!CJ14</f>
        <v>0</v>
      </c>
      <c r="BO14" s="16">
        <f t="shared" si="43"/>
        <v>0</v>
      </c>
      <c r="BP14" s="17">
        <f t="shared" si="44"/>
        <v>0</v>
      </c>
      <c r="BQ14" s="151">
        <f>FraDT!CN14</f>
        <v>0</v>
      </c>
      <c r="BR14" s="16">
        <f t="shared" si="45"/>
        <v>0</v>
      </c>
      <c r="BS14" s="17">
        <f t="shared" si="46"/>
        <v>0</v>
      </c>
      <c r="BT14" s="151">
        <f>FraDT!CR14</f>
        <v>0</v>
      </c>
      <c r="BU14" s="16">
        <f t="shared" si="47"/>
        <v>0</v>
      </c>
      <c r="BV14" s="17">
        <f t="shared" si="48"/>
        <v>0</v>
      </c>
      <c r="BW14" s="151">
        <f>FraDT!CV14</f>
        <v>0</v>
      </c>
      <c r="BX14" s="16">
        <f t="shared" si="49"/>
        <v>0</v>
      </c>
      <c r="BY14" s="17">
        <f t="shared" si="50"/>
        <v>0</v>
      </c>
      <c r="BZ14" s="151">
        <f>FraDT!CZ14</f>
        <v>0</v>
      </c>
      <c r="CA14" s="16">
        <f t="shared" si="51"/>
        <v>0</v>
      </c>
      <c r="CB14" s="17">
        <f t="shared" si="52"/>
        <v>0</v>
      </c>
      <c r="CC14" s="151">
        <f>FraDT!DD14</f>
        <v>10</v>
      </c>
      <c r="CD14" s="16">
        <f t="shared" si="53"/>
        <v>1</v>
      </c>
      <c r="CE14" s="17">
        <f t="shared" si="54"/>
        <v>0</v>
      </c>
      <c r="CF14" s="151">
        <f>FraDT!DH14</f>
        <v>0</v>
      </c>
      <c r="CG14" s="16">
        <f t="shared" si="55"/>
        <v>0</v>
      </c>
      <c r="CH14" s="17">
        <f t="shared" si="56"/>
        <v>0</v>
      </c>
      <c r="CI14" s="151">
        <f>FraDT!DL14</f>
        <v>10</v>
      </c>
      <c r="CJ14" s="16">
        <f t="shared" si="57"/>
        <v>1</v>
      </c>
      <c r="CK14" s="17">
        <f t="shared" si="58"/>
        <v>0</v>
      </c>
      <c r="CL14" s="151">
        <f>FraDT!DP14</f>
        <v>0</v>
      </c>
      <c r="CM14" s="16">
        <f t="shared" si="59"/>
        <v>0</v>
      </c>
      <c r="CN14" s="17">
        <f t="shared" si="60"/>
        <v>0</v>
      </c>
      <c r="CO14" s="151">
        <f>FraDT!DT14</f>
        <v>0</v>
      </c>
      <c r="CP14" s="16">
        <f t="shared" si="61"/>
        <v>0</v>
      </c>
      <c r="CQ14" s="17">
        <f t="shared" si="62"/>
        <v>0</v>
      </c>
      <c r="CR14" s="151">
        <f>FraDT!DX14</f>
        <v>0</v>
      </c>
      <c r="CS14" s="16">
        <f t="shared" si="63"/>
        <v>0</v>
      </c>
      <c r="CT14" s="17">
        <f t="shared" si="64"/>
        <v>0</v>
      </c>
      <c r="CU14" s="151">
        <f>FraDT!EB14</f>
        <v>0</v>
      </c>
      <c r="CV14" s="16">
        <f t="shared" si="65"/>
        <v>0</v>
      </c>
      <c r="CW14" s="17">
        <f t="shared" si="66"/>
        <v>0</v>
      </c>
      <c r="CX14" s="151">
        <f>FraDT!EF14</f>
        <v>0</v>
      </c>
      <c r="CY14" s="16">
        <f t="shared" si="67"/>
        <v>0</v>
      </c>
      <c r="CZ14" s="17">
        <f t="shared" si="68"/>
        <v>0</v>
      </c>
      <c r="DA14" s="151">
        <f>FraDT!EJ14</f>
        <v>0</v>
      </c>
      <c r="DB14" s="16">
        <f t="shared" si="69"/>
        <v>0</v>
      </c>
      <c r="DC14" s="17">
        <f t="shared" si="70"/>
        <v>0</v>
      </c>
      <c r="DD14" s="151">
        <f>FraDT!EN14</f>
        <v>0</v>
      </c>
      <c r="DE14" s="16">
        <f t="shared" si="71"/>
        <v>0</v>
      </c>
      <c r="DF14" s="17">
        <f t="shared" si="72"/>
        <v>0</v>
      </c>
      <c r="DG14" s="151">
        <f>FraDT!ER14</f>
        <v>0</v>
      </c>
      <c r="DH14" s="16">
        <f t="shared" si="73"/>
        <v>0</v>
      </c>
      <c r="DI14" s="17">
        <f t="shared" si="74"/>
        <v>0</v>
      </c>
      <c r="DJ14" s="151">
        <f>FraDT!EV14</f>
        <v>0</v>
      </c>
      <c r="DK14" s="16">
        <f t="shared" si="75"/>
        <v>0</v>
      </c>
      <c r="DL14" s="17">
        <f t="shared" si="76"/>
        <v>0</v>
      </c>
      <c r="DM14" s="151">
        <f>FraDT!EZ14</f>
        <v>0</v>
      </c>
      <c r="DN14" s="16">
        <f t="shared" si="77"/>
        <v>0</v>
      </c>
      <c r="DO14" s="17">
        <f t="shared" si="78"/>
        <v>0</v>
      </c>
      <c r="DP14" s="151">
        <f>FraDT!FD14</f>
        <v>0</v>
      </c>
      <c r="DQ14" s="16">
        <f t="shared" si="79"/>
        <v>0</v>
      </c>
      <c r="DR14" s="17">
        <f t="shared" si="80"/>
        <v>0</v>
      </c>
      <c r="DS14" s="151">
        <f>FraDT!FH14</f>
        <v>0</v>
      </c>
      <c r="DT14" s="16">
        <f t="shared" si="81"/>
        <v>0</v>
      </c>
      <c r="DU14" s="17">
        <f t="shared" si="82"/>
        <v>0</v>
      </c>
      <c r="DV14" s="151">
        <f>FraDT!FL14</f>
        <v>0</v>
      </c>
      <c r="DW14" s="16">
        <f t="shared" si="83"/>
        <v>0</v>
      </c>
      <c r="DX14" s="17">
        <f t="shared" si="84"/>
        <v>0</v>
      </c>
      <c r="DY14" s="151">
        <f>FraDT!FP14</f>
        <v>0</v>
      </c>
      <c r="DZ14" s="16">
        <f t="shared" si="85"/>
        <v>0</v>
      </c>
      <c r="EA14" s="17">
        <f t="shared" si="86"/>
        <v>0</v>
      </c>
      <c r="EB14" s="151">
        <f>FraDT!FT14</f>
        <v>0</v>
      </c>
      <c r="EC14" s="16">
        <f t="shared" si="87"/>
        <v>0</v>
      </c>
      <c r="ED14" s="17">
        <f t="shared" si="88"/>
        <v>0</v>
      </c>
      <c r="EE14" s="151">
        <f>FraDT!FX14</f>
        <v>0</v>
      </c>
      <c r="EF14" s="16">
        <f t="shared" si="89"/>
        <v>0</v>
      </c>
      <c r="EG14" s="17">
        <f t="shared" si="90"/>
        <v>0</v>
      </c>
      <c r="EH14" s="151">
        <f>FraDT!GB14</f>
        <v>0</v>
      </c>
      <c r="EI14" s="16">
        <f t="shared" si="91"/>
        <v>0</v>
      </c>
      <c r="EJ14" s="17">
        <f t="shared" si="92"/>
        <v>0</v>
      </c>
      <c r="EK14" s="151">
        <f>FraDT!GF14</f>
        <v>0</v>
      </c>
      <c r="EL14" s="16">
        <f t="shared" si="93"/>
        <v>0</v>
      </c>
      <c r="EM14" s="17">
        <f t="shared" si="94"/>
        <v>0</v>
      </c>
      <c r="EN14" s="151">
        <f>FraDT!GJ14</f>
        <v>0</v>
      </c>
      <c r="EO14" s="16">
        <f t="shared" si="95"/>
        <v>0</v>
      </c>
      <c r="EP14" s="17">
        <f t="shared" si="96"/>
        <v>0</v>
      </c>
      <c r="EQ14" s="151">
        <f>FraDT!GN14</f>
        <v>0</v>
      </c>
      <c r="ER14" s="16">
        <f t="shared" si="97"/>
        <v>0</v>
      </c>
      <c r="ES14" s="17">
        <f t="shared" si="98"/>
        <v>0</v>
      </c>
      <c r="ET14" s="151">
        <f>FraDT!GR14</f>
        <v>0</v>
      </c>
      <c r="EU14" s="16">
        <f t="shared" si="99"/>
        <v>0</v>
      </c>
      <c r="EV14" s="17">
        <f t="shared" si="100"/>
        <v>0</v>
      </c>
      <c r="EW14" s="151">
        <f>FraDT!GV14</f>
        <v>0</v>
      </c>
      <c r="EX14" s="16">
        <f t="shared" si="101"/>
        <v>0</v>
      </c>
      <c r="EY14" s="17">
        <f t="shared" si="102"/>
        <v>0</v>
      </c>
      <c r="EZ14" s="151">
        <f>FraDT!GZ14</f>
        <v>0</v>
      </c>
      <c r="FA14" s="16">
        <f t="shared" si="103"/>
        <v>0</v>
      </c>
      <c r="FB14" s="17">
        <f t="shared" si="104"/>
        <v>0</v>
      </c>
      <c r="FC14" s="151">
        <f>FraDT!HD14</f>
        <v>0</v>
      </c>
      <c r="FD14" s="16">
        <f t="shared" si="105"/>
        <v>0</v>
      </c>
      <c r="FE14" s="17">
        <f t="shared" si="106"/>
        <v>0</v>
      </c>
    </row>
    <row r="15" spans="1:161" x14ac:dyDescent="0.3">
      <c r="A15" s="2" t="s">
        <v>24</v>
      </c>
      <c r="B15" s="3">
        <f t="shared" si="2"/>
        <v>0</v>
      </c>
      <c r="C15" s="199">
        <f>FraDT!D15</f>
        <v>0</v>
      </c>
      <c r="D15" s="16">
        <f t="shared" si="0"/>
        <v>0</v>
      </c>
      <c r="E15" s="17">
        <f t="shared" si="1"/>
        <v>0</v>
      </c>
      <c r="F15" s="151">
        <f>FraDT!H15</f>
        <v>0</v>
      </c>
      <c r="G15" s="16">
        <f t="shared" si="3"/>
        <v>0</v>
      </c>
      <c r="H15" s="17">
        <f t="shared" si="4"/>
        <v>0</v>
      </c>
      <c r="I15" s="151">
        <f>FraDT!L15</f>
        <v>0</v>
      </c>
      <c r="J15" s="16">
        <f t="shared" si="5"/>
        <v>0</v>
      </c>
      <c r="K15" s="17">
        <f t="shared" si="6"/>
        <v>0</v>
      </c>
      <c r="L15" s="151">
        <f>FraDT!P15</f>
        <v>0</v>
      </c>
      <c r="M15" s="16">
        <f t="shared" si="7"/>
        <v>0</v>
      </c>
      <c r="N15" s="17">
        <f t="shared" si="8"/>
        <v>0</v>
      </c>
      <c r="O15" s="151">
        <f>FraDT!T15</f>
        <v>0</v>
      </c>
      <c r="P15" s="16">
        <f t="shared" si="9"/>
        <v>0</v>
      </c>
      <c r="Q15" s="17">
        <f t="shared" si="10"/>
        <v>0</v>
      </c>
      <c r="R15" s="151">
        <f>FraDT!X15</f>
        <v>0</v>
      </c>
      <c r="S15" s="16">
        <f t="shared" si="11"/>
        <v>0</v>
      </c>
      <c r="T15" s="17">
        <f t="shared" si="12"/>
        <v>0</v>
      </c>
      <c r="U15" s="151">
        <f>FraDT!AB15</f>
        <v>0</v>
      </c>
      <c r="V15" s="16">
        <f t="shared" si="13"/>
        <v>0</v>
      </c>
      <c r="W15" s="17">
        <f t="shared" si="14"/>
        <v>0</v>
      </c>
      <c r="X15" s="151">
        <f>FraDT!AF15</f>
        <v>0</v>
      </c>
      <c r="Y15" s="16">
        <f t="shared" si="15"/>
        <v>0</v>
      </c>
      <c r="Z15" s="17">
        <f t="shared" si="16"/>
        <v>0</v>
      </c>
      <c r="AA15" s="151">
        <f>FraDT!AJ15</f>
        <v>0</v>
      </c>
      <c r="AB15" s="16">
        <f t="shared" si="17"/>
        <v>0</v>
      </c>
      <c r="AC15" s="17">
        <f t="shared" si="18"/>
        <v>0</v>
      </c>
      <c r="AD15" s="151">
        <f>FraDT!AN15</f>
        <v>0</v>
      </c>
      <c r="AE15" s="16">
        <f t="shared" si="19"/>
        <v>0</v>
      </c>
      <c r="AF15" s="17">
        <f t="shared" si="20"/>
        <v>0</v>
      </c>
      <c r="AG15" s="151">
        <f>FraDT!AR15</f>
        <v>0</v>
      </c>
      <c r="AH15" s="16">
        <f t="shared" si="21"/>
        <v>0</v>
      </c>
      <c r="AI15" s="17">
        <f t="shared" si="22"/>
        <v>0</v>
      </c>
      <c r="AJ15" s="151">
        <f>FraDT!AV15</f>
        <v>0</v>
      </c>
      <c r="AK15" s="16">
        <f t="shared" si="23"/>
        <v>0</v>
      </c>
      <c r="AL15" s="17">
        <f t="shared" si="24"/>
        <v>0</v>
      </c>
      <c r="AM15" s="151">
        <f>FraDT!AZ15</f>
        <v>0</v>
      </c>
      <c r="AN15" s="16">
        <f t="shared" si="25"/>
        <v>0</v>
      </c>
      <c r="AO15" s="17">
        <f t="shared" si="26"/>
        <v>0</v>
      </c>
      <c r="AP15" s="151">
        <f>FraDT!BD15</f>
        <v>0</v>
      </c>
      <c r="AQ15" s="16">
        <f t="shared" si="27"/>
        <v>0</v>
      </c>
      <c r="AR15" s="17">
        <f t="shared" si="28"/>
        <v>0</v>
      </c>
      <c r="AS15" s="151">
        <f>FraDT!BH15</f>
        <v>10</v>
      </c>
      <c r="AT15" s="16">
        <f t="shared" si="29"/>
        <v>1</v>
      </c>
      <c r="AU15" s="17">
        <f t="shared" si="30"/>
        <v>30</v>
      </c>
      <c r="AV15" s="151">
        <f>FraDT!BL15</f>
        <v>0</v>
      </c>
      <c r="AW15" s="16">
        <f t="shared" si="31"/>
        <v>0</v>
      </c>
      <c r="AX15" s="17">
        <f t="shared" si="32"/>
        <v>0</v>
      </c>
      <c r="AY15" s="151">
        <f>FraDT!BP15</f>
        <v>0</v>
      </c>
      <c r="AZ15" s="16">
        <f t="shared" si="33"/>
        <v>0</v>
      </c>
      <c r="BA15" s="17">
        <f t="shared" si="34"/>
        <v>0</v>
      </c>
      <c r="BB15" s="151">
        <f>FraDT!BT15</f>
        <v>0</v>
      </c>
      <c r="BC15" s="16">
        <f t="shared" si="35"/>
        <v>0</v>
      </c>
      <c r="BD15" s="17">
        <f t="shared" si="36"/>
        <v>0</v>
      </c>
      <c r="BE15" s="151">
        <f>FraDT!BX15</f>
        <v>0</v>
      </c>
      <c r="BF15" s="16">
        <f t="shared" si="37"/>
        <v>0</v>
      </c>
      <c r="BG15" s="17">
        <f t="shared" si="38"/>
        <v>0</v>
      </c>
      <c r="BH15" s="151">
        <f>FraDT!CB15</f>
        <v>0</v>
      </c>
      <c r="BI15" s="16">
        <f t="shared" si="39"/>
        <v>0</v>
      </c>
      <c r="BJ15" s="17">
        <f t="shared" si="40"/>
        <v>0</v>
      </c>
      <c r="BK15" s="151">
        <f>FraDT!CF15</f>
        <v>0</v>
      </c>
      <c r="BL15" s="16">
        <f t="shared" si="41"/>
        <v>0</v>
      </c>
      <c r="BM15" s="17">
        <f t="shared" si="42"/>
        <v>0</v>
      </c>
      <c r="BN15" s="151">
        <f>FraDT!CJ15</f>
        <v>0</v>
      </c>
      <c r="BO15" s="16">
        <f t="shared" si="43"/>
        <v>0</v>
      </c>
      <c r="BP15" s="17">
        <f t="shared" si="44"/>
        <v>0</v>
      </c>
      <c r="BQ15" s="151">
        <f>FraDT!CN15</f>
        <v>0</v>
      </c>
      <c r="BR15" s="16">
        <f t="shared" si="45"/>
        <v>0</v>
      </c>
      <c r="BS15" s="17">
        <f t="shared" si="46"/>
        <v>0</v>
      </c>
      <c r="BT15" s="151">
        <f>FraDT!CR15</f>
        <v>0</v>
      </c>
      <c r="BU15" s="16">
        <f t="shared" si="47"/>
        <v>0</v>
      </c>
      <c r="BV15" s="17">
        <f t="shared" si="48"/>
        <v>0</v>
      </c>
      <c r="BW15" s="151">
        <f>FraDT!CV15</f>
        <v>0</v>
      </c>
      <c r="BX15" s="16">
        <f t="shared" si="49"/>
        <v>0</v>
      </c>
      <c r="BY15" s="17">
        <f t="shared" si="50"/>
        <v>0</v>
      </c>
      <c r="BZ15" s="151">
        <f>FraDT!CZ15</f>
        <v>0</v>
      </c>
      <c r="CA15" s="16">
        <f t="shared" si="51"/>
        <v>0</v>
      </c>
      <c r="CB15" s="17">
        <f t="shared" si="52"/>
        <v>0</v>
      </c>
      <c r="CC15" s="151">
        <f>FraDT!DD15</f>
        <v>10</v>
      </c>
      <c r="CD15" s="16">
        <f t="shared" si="53"/>
        <v>1</v>
      </c>
      <c r="CE15" s="17">
        <f t="shared" si="54"/>
        <v>0</v>
      </c>
      <c r="CF15" s="151">
        <f>FraDT!DH15</f>
        <v>0</v>
      </c>
      <c r="CG15" s="16">
        <f t="shared" si="55"/>
        <v>0</v>
      </c>
      <c r="CH15" s="17">
        <f t="shared" si="56"/>
        <v>0</v>
      </c>
      <c r="CI15" s="151">
        <f>FraDT!DL15</f>
        <v>0</v>
      </c>
      <c r="CJ15" s="16">
        <f t="shared" si="57"/>
        <v>0</v>
      </c>
      <c r="CK15" s="17">
        <f t="shared" si="58"/>
        <v>0</v>
      </c>
      <c r="CL15" s="151">
        <f>FraDT!DP15</f>
        <v>0</v>
      </c>
      <c r="CM15" s="16">
        <f t="shared" si="59"/>
        <v>0</v>
      </c>
      <c r="CN15" s="17">
        <f t="shared" si="60"/>
        <v>0</v>
      </c>
      <c r="CO15" s="151">
        <f>FraDT!DT15</f>
        <v>0</v>
      </c>
      <c r="CP15" s="16">
        <f t="shared" si="61"/>
        <v>0</v>
      </c>
      <c r="CQ15" s="17">
        <f t="shared" si="62"/>
        <v>0</v>
      </c>
      <c r="CR15" s="151">
        <f>FraDT!DX15</f>
        <v>0</v>
      </c>
      <c r="CS15" s="16">
        <f t="shared" si="63"/>
        <v>0</v>
      </c>
      <c r="CT15" s="17">
        <f t="shared" si="64"/>
        <v>0</v>
      </c>
      <c r="CU15" s="151">
        <f>FraDT!EB15</f>
        <v>0</v>
      </c>
      <c r="CV15" s="16">
        <f t="shared" si="65"/>
        <v>0</v>
      </c>
      <c r="CW15" s="17">
        <f t="shared" si="66"/>
        <v>0</v>
      </c>
      <c r="CX15" s="151">
        <f>FraDT!EF15</f>
        <v>0</v>
      </c>
      <c r="CY15" s="16">
        <f t="shared" si="67"/>
        <v>0</v>
      </c>
      <c r="CZ15" s="17">
        <f t="shared" si="68"/>
        <v>0</v>
      </c>
      <c r="DA15" s="151">
        <f>FraDT!EJ15</f>
        <v>0</v>
      </c>
      <c r="DB15" s="16">
        <f t="shared" si="69"/>
        <v>0</v>
      </c>
      <c r="DC15" s="17">
        <f t="shared" si="70"/>
        <v>0</v>
      </c>
      <c r="DD15" s="151">
        <f>FraDT!EN15</f>
        <v>0</v>
      </c>
      <c r="DE15" s="16">
        <f t="shared" si="71"/>
        <v>0</v>
      </c>
      <c r="DF15" s="17">
        <f t="shared" si="72"/>
        <v>0</v>
      </c>
      <c r="DG15" s="151">
        <f>FraDT!ER15</f>
        <v>0</v>
      </c>
      <c r="DH15" s="16">
        <f t="shared" si="73"/>
        <v>0</v>
      </c>
      <c r="DI15" s="17">
        <f t="shared" si="74"/>
        <v>0</v>
      </c>
      <c r="DJ15" s="151">
        <f>FraDT!EV15</f>
        <v>0</v>
      </c>
      <c r="DK15" s="16">
        <f t="shared" si="75"/>
        <v>0</v>
      </c>
      <c r="DL15" s="17">
        <f t="shared" si="76"/>
        <v>0</v>
      </c>
      <c r="DM15" s="151">
        <f>FraDT!EZ15</f>
        <v>0</v>
      </c>
      <c r="DN15" s="16">
        <f t="shared" si="77"/>
        <v>0</v>
      </c>
      <c r="DO15" s="17">
        <f t="shared" si="78"/>
        <v>0</v>
      </c>
      <c r="DP15" s="151">
        <f>FraDT!FD15</f>
        <v>0</v>
      </c>
      <c r="DQ15" s="16">
        <f t="shared" si="79"/>
        <v>0</v>
      </c>
      <c r="DR15" s="17">
        <f t="shared" si="80"/>
        <v>0</v>
      </c>
      <c r="DS15" s="151">
        <f>FraDT!FH15</f>
        <v>0</v>
      </c>
      <c r="DT15" s="16">
        <f t="shared" si="81"/>
        <v>0</v>
      </c>
      <c r="DU15" s="17">
        <f t="shared" si="82"/>
        <v>0</v>
      </c>
      <c r="DV15" s="151">
        <f>FraDT!FL15</f>
        <v>0</v>
      </c>
      <c r="DW15" s="16">
        <f t="shared" si="83"/>
        <v>0</v>
      </c>
      <c r="DX15" s="17">
        <f t="shared" si="84"/>
        <v>0</v>
      </c>
      <c r="DY15" s="151">
        <f>FraDT!FP15</f>
        <v>0</v>
      </c>
      <c r="DZ15" s="16">
        <f t="shared" si="85"/>
        <v>0</v>
      </c>
      <c r="EA15" s="17">
        <f t="shared" si="86"/>
        <v>0</v>
      </c>
      <c r="EB15" s="151">
        <f>FraDT!FT15</f>
        <v>0</v>
      </c>
      <c r="EC15" s="16">
        <f t="shared" si="87"/>
        <v>0</v>
      </c>
      <c r="ED15" s="17">
        <f t="shared" si="88"/>
        <v>0</v>
      </c>
      <c r="EE15" s="151">
        <f>FraDT!FX15</f>
        <v>0</v>
      </c>
      <c r="EF15" s="16">
        <f t="shared" si="89"/>
        <v>0</v>
      </c>
      <c r="EG15" s="17">
        <f t="shared" si="90"/>
        <v>0</v>
      </c>
      <c r="EH15" s="151">
        <f>FraDT!GB15</f>
        <v>0</v>
      </c>
      <c r="EI15" s="16">
        <f t="shared" si="91"/>
        <v>0</v>
      </c>
      <c r="EJ15" s="17">
        <f t="shared" si="92"/>
        <v>0</v>
      </c>
      <c r="EK15" s="151">
        <f>FraDT!GF15</f>
        <v>0</v>
      </c>
      <c r="EL15" s="16">
        <f t="shared" si="93"/>
        <v>0</v>
      </c>
      <c r="EM15" s="17">
        <f t="shared" si="94"/>
        <v>0</v>
      </c>
      <c r="EN15" s="151">
        <f>FraDT!GJ15</f>
        <v>0</v>
      </c>
      <c r="EO15" s="16">
        <f t="shared" si="95"/>
        <v>0</v>
      </c>
      <c r="EP15" s="17">
        <f t="shared" si="96"/>
        <v>0</v>
      </c>
      <c r="EQ15" s="151">
        <f>FraDT!GN15</f>
        <v>0</v>
      </c>
      <c r="ER15" s="16">
        <f t="shared" si="97"/>
        <v>0</v>
      </c>
      <c r="ES15" s="17">
        <f t="shared" si="98"/>
        <v>0</v>
      </c>
      <c r="ET15" s="151">
        <f>FraDT!GR15</f>
        <v>0</v>
      </c>
      <c r="EU15" s="16">
        <f t="shared" si="99"/>
        <v>0</v>
      </c>
      <c r="EV15" s="17">
        <f t="shared" si="100"/>
        <v>0</v>
      </c>
      <c r="EW15" s="151">
        <f>FraDT!GV15</f>
        <v>0</v>
      </c>
      <c r="EX15" s="16">
        <f t="shared" si="101"/>
        <v>0</v>
      </c>
      <c r="EY15" s="17">
        <f t="shared" si="102"/>
        <v>0</v>
      </c>
      <c r="EZ15" s="151">
        <f>FraDT!GZ15</f>
        <v>0</v>
      </c>
      <c r="FA15" s="16">
        <f t="shared" si="103"/>
        <v>0</v>
      </c>
      <c r="FB15" s="17">
        <f t="shared" si="104"/>
        <v>0</v>
      </c>
      <c r="FC15" s="151">
        <f>FraDT!HD15</f>
        <v>0</v>
      </c>
      <c r="FD15" s="16">
        <f t="shared" si="105"/>
        <v>0</v>
      </c>
      <c r="FE15" s="17">
        <f t="shared" si="106"/>
        <v>0</v>
      </c>
    </row>
    <row r="16" spans="1:161" x14ac:dyDescent="0.3">
      <c r="A16" s="2" t="s">
        <v>23</v>
      </c>
      <c r="B16" s="3">
        <f t="shared" si="2"/>
        <v>0</v>
      </c>
      <c r="C16" s="199">
        <f>FraDT!D16</f>
        <v>0</v>
      </c>
      <c r="D16" s="16">
        <f t="shared" ref="D16:D18" si="107">IF(C16=10,1,0)</f>
        <v>0</v>
      </c>
      <c r="E16" s="17">
        <f t="shared" ref="E16:E18" si="108">IF(AND(D16=1,$D$66&lt;7),$D$2/$D$66,0)</f>
        <v>0</v>
      </c>
      <c r="F16" s="151">
        <f>FraDT!H16</f>
        <v>0</v>
      </c>
      <c r="G16" s="16">
        <f t="shared" si="3"/>
        <v>0</v>
      </c>
      <c r="H16" s="17">
        <f t="shared" si="4"/>
        <v>0</v>
      </c>
      <c r="I16" s="151">
        <f>FraDT!L16</f>
        <v>0</v>
      </c>
      <c r="J16" s="16">
        <f t="shared" si="5"/>
        <v>0</v>
      </c>
      <c r="K16" s="17">
        <f t="shared" si="6"/>
        <v>0</v>
      </c>
      <c r="L16" s="151">
        <f>FraDT!P16</f>
        <v>0</v>
      </c>
      <c r="M16" s="16">
        <f t="shared" si="7"/>
        <v>0</v>
      </c>
      <c r="N16" s="17">
        <f t="shared" si="8"/>
        <v>0</v>
      </c>
      <c r="O16" s="151">
        <f>FraDT!T16</f>
        <v>0</v>
      </c>
      <c r="P16" s="16">
        <f t="shared" si="9"/>
        <v>0</v>
      </c>
      <c r="Q16" s="17">
        <f t="shared" si="10"/>
        <v>0</v>
      </c>
      <c r="R16" s="151">
        <f>FraDT!X16</f>
        <v>0</v>
      </c>
      <c r="S16" s="16">
        <f t="shared" si="11"/>
        <v>0</v>
      </c>
      <c r="T16" s="17">
        <f t="shared" si="12"/>
        <v>0</v>
      </c>
      <c r="U16" s="151">
        <f>FraDT!AB16</f>
        <v>0</v>
      </c>
      <c r="V16" s="16">
        <f t="shared" si="13"/>
        <v>0</v>
      </c>
      <c r="W16" s="17">
        <f t="shared" si="14"/>
        <v>0</v>
      </c>
      <c r="X16" s="151">
        <f>FraDT!AF16</f>
        <v>0</v>
      </c>
      <c r="Y16" s="16">
        <f t="shared" si="15"/>
        <v>0</v>
      </c>
      <c r="Z16" s="17">
        <f t="shared" si="16"/>
        <v>0</v>
      </c>
      <c r="AA16" s="151">
        <f>FraDT!AJ16</f>
        <v>10</v>
      </c>
      <c r="AB16" s="16">
        <f t="shared" si="17"/>
        <v>1</v>
      </c>
      <c r="AC16" s="17">
        <f t="shared" si="18"/>
        <v>0</v>
      </c>
      <c r="AD16" s="151">
        <f>FraDT!AN16</f>
        <v>0</v>
      </c>
      <c r="AE16" s="16">
        <f t="shared" si="19"/>
        <v>0</v>
      </c>
      <c r="AF16" s="17">
        <f t="shared" si="20"/>
        <v>0</v>
      </c>
      <c r="AG16" s="151">
        <f>FraDT!AR16</f>
        <v>0</v>
      </c>
      <c r="AH16" s="16">
        <f t="shared" si="21"/>
        <v>0</v>
      </c>
      <c r="AI16" s="17">
        <f t="shared" si="22"/>
        <v>0</v>
      </c>
      <c r="AJ16" s="151">
        <f>FraDT!AV16</f>
        <v>0</v>
      </c>
      <c r="AK16" s="16">
        <f t="shared" si="23"/>
        <v>0</v>
      </c>
      <c r="AL16" s="17">
        <f t="shared" si="24"/>
        <v>0</v>
      </c>
      <c r="AM16" s="151">
        <f>FraDT!AZ16</f>
        <v>0</v>
      </c>
      <c r="AN16" s="16">
        <f t="shared" si="25"/>
        <v>0</v>
      </c>
      <c r="AO16" s="17">
        <f t="shared" si="26"/>
        <v>0</v>
      </c>
      <c r="AP16" s="151">
        <f>FraDT!BD16</f>
        <v>0</v>
      </c>
      <c r="AQ16" s="16">
        <f t="shared" si="27"/>
        <v>0</v>
      </c>
      <c r="AR16" s="17">
        <f t="shared" si="28"/>
        <v>0</v>
      </c>
      <c r="AS16" s="151">
        <f>FraDT!BH16</f>
        <v>0</v>
      </c>
      <c r="AT16" s="16">
        <f t="shared" si="29"/>
        <v>0</v>
      </c>
      <c r="AU16" s="17">
        <f t="shared" si="30"/>
        <v>0</v>
      </c>
      <c r="AV16" s="151">
        <f>FraDT!BL16</f>
        <v>0</v>
      </c>
      <c r="AW16" s="16">
        <f t="shared" si="31"/>
        <v>0</v>
      </c>
      <c r="AX16" s="17">
        <f t="shared" si="32"/>
        <v>0</v>
      </c>
      <c r="AY16" s="151">
        <f>FraDT!BP16</f>
        <v>0</v>
      </c>
      <c r="AZ16" s="16">
        <f t="shared" si="33"/>
        <v>0</v>
      </c>
      <c r="BA16" s="17">
        <f t="shared" si="34"/>
        <v>0</v>
      </c>
      <c r="BB16" s="151">
        <f>FraDT!BT16</f>
        <v>0</v>
      </c>
      <c r="BC16" s="16">
        <f t="shared" si="35"/>
        <v>0</v>
      </c>
      <c r="BD16" s="17">
        <f t="shared" si="36"/>
        <v>0</v>
      </c>
      <c r="BE16" s="151">
        <f>FraDT!BX16</f>
        <v>0</v>
      </c>
      <c r="BF16" s="16">
        <f t="shared" si="37"/>
        <v>0</v>
      </c>
      <c r="BG16" s="17">
        <f t="shared" si="38"/>
        <v>0</v>
      </c>
      <c r="BH16" s="151">
        <f>FraDT!CB16</f>
        <v>0</v>
      </c>
      <c r="BI16" s="16">
        <f t="shared" si="39"/>
        <v>0</v>
      </c>
      <c r="BJ16" s="17">
        <f t="shared" si="40"/>
        <v>0</v>
      </c>
      <c r="BK16" s="151">
        <f>FraDT!CF16</f>
        <v>0</v>
      </c>
      <c r="BL16" s="16">
        <f t="shared" si="41"/>
        <v>0</v>
      </c>
      <c r="BM16" s="17">
        <f t="shared" si="42"/>
        <v>0</v>
      </c>
      <c r="BN16" s="151">
        <f>FraDT!CJ16</f>
        <v>0</v>
      </c>
      <c r="BO16" s="16">
        <f t="shared" si="43"/>
        <v>0</v>
      </c>
      <c r="BP16" s="17">
        <f t="shared" si="44"/>
        <v>0</v>
      </c>
      <c r="BQ16" s="151">
        <f>FraDT!CN16</f>
        <v>10</v>
      </c>
      <c r="BR16" s="16">
        <f t="shared" si="45"/>
        <v>1</v>
      </c>
      <c r="BS16" s="17">
        <f t="shared" si="46"/>
        <v>10</v>
      </c>
      <c r="BT16" s="151">
        <f>FraDT!CR16</f>
        <v>0</v>
      </c>
      <c r="BU16" s="16">
        <f t="shared" si="47"/>
        <v>0</v>
      </c>
      <c r="BV16" s="17">
        <f t="shared" si="48"/>
        <v>0</v>
      </c>
      <c r="BW16" s="151">
        <f>FraDT!CV16</f>
        <v>0</v>
      </c>
      <c r="BX16" s="16">
        <f t="shared" si="49"/>
        <v>0</v>
      </c>
      <c r="BY16" s="17">
        <f t="shared" si="50"/>
        <v>0</v>
      </c>
      <c r="BZ16" s="151">
        <f>FraDT!CZ16</f>
        <v>0</v>
      </c>
      <c r="CA16" s="16">
        <f t="shared" si="51"/>
        <v>0</v>
      </c>
      <c r="CB16" s="17">
        <f t="shared" si="52"/>
        <v>0</v>
      </c>
      <c r="CC16" s="151">
        <f>FraDT!DD16</f>
        <v>10</v>
      </c>
      <c r="CD16" s="16">
        <f t="shared" si="53"/>
        <v>1</v>
      </c>
      <c r="CE16" s="17">
        <f t="shared" si="54"/>
        <v>0</v>
      </c>
      <c r="CF16" s="151">
        <f>FraDT!DH16</f>
        <v>0</v>
      </c>
      <c r="CG16" s="16">
        <f t="shared" si="55"/>
        <v>0</v>
      </c>
      <c r="CH16" s="17">
        <f t="shared" si="56"/>
        <v>0</v>
      </c>
      <c r="CI16" s="151">
        <f>FraDT!DL16</f>
        <v>0</v>
      </c>
      <c r="CJ16" s="16">
        <f t="shared" si="57"/>
        <v>0</v>
      </c>
      <c r="CK16" s="17">
        <f t="shared" si="58"/>
        <v>0</v>
      </c>
      <c r="CL16" s="151">
        <f>FraDT!DP16</f>
        <v>10</v>
      </c>
      <c r="CM16" s="16">
        <f t="shared" si="59"/>
        <v>1</v>
      </c>
      <c r="CN16" s="17">
        <f t="shared" si="60"/>
        <v>120</v>
      </c>
      <c r="CO16" s="151">
        <f>FraDT!DT16</f>
        <v>0</v>
      </c>
      <c r="CP16" s="16">
        <f t="shared" si="61"/>
        <v>0</v>
      </c>
      <c r="CQ16" s="17">
        <f t="shared" si="62"/>
        <v>0</v>
      </c>
      <c r="CR16" s="151">
        <f>FraDT!DX16</f>
        <v>0</v>
      </c>
      <c r="CS16" s="16">
        <f t="shared" si="63"/>
        <v>0</v>
      </c>
      <c r="CT16" s="17">
        <f t="shared" si="64"/>
        <v>0</v>
      </c>
      <c r="CU16" s="151">
        <f>FraDT!EB16</f>
        <v>0</v>
      </c>
      <c r="CV16" s="16">
        <f t="shared" si="65"/>
        <v>0</v>
      </c>
      <c r="CW16" s="17">
        <f t="shared" si="66"/>
        <v>0</v>
      </c>
      <c r="CX16" s="151">
        <f>FraDT!EF16</f>
        <v>0</v>
      </c>
      <c r="CY16" s="16">
        <f t="shared" si="67"/>
        <v>0</v>
      </c>
      <c r="CZ16" s="17">
        <f t="shared" si="68"/>
        <v>0</v>
      </c>
      <c r="DA16" s="151">
        <f>FraDT!EJ16</f>
        <v>0</v>
      </c>
      <c r="DB16" s="16">
        <f t="shared" si="69"/>
        <v>0</v>
      </c>
      <c r="DC16" s="17">
        <f t="shared" si="70"/>
        <v>0</v>
      </c>
      <c r="DD16" s="151">
        <f>FraDT!EN16</f>
        <v>0</v>
      </c>
      <c r="DE16" s="16">
        <f t="shared" si="71"/>
        <v>0</v>
      </c>
      <c r="DF16" s="17">
        <f t="shared" si="72"/>
        <v>0</v>
      </c>
      <c r="DG16" s="151">
        <f>FraDT!ER16</f>
        <v>0</v>
      </c>
      <c r="DH16" s="16">
        <f t="shared" si="73"/>
        <v>0</v>
      </c>
      <c r="DI16" s="17">
        <f t="shared" si="74"/>
        <v>0</v>
      </c>
      <c r="DJ16" s="151">
        <f>FraDT!EV16</f>
        <v>0</v>
      </c>
      <c r="DK16" s="16">
        <f t="shared" si="75"/>
        <v>0</v>
      </c>
      <c r="DL16" s="17">
        <f t="shared" si="76"/>
        <v>0</v>
      </c>
      <c r="DM16" s="151">
        <f>FraDT!EZ16</f>
        <v>0</v>
      </c>
      <c r="DN16" s="16">
        <f t="shared" si="77"/>
        <v>0</v>
      </c>
      <c r="DO16" s="17">
        <f t="shared" si="78"/>
        <v>0</v>
      </c>
      <c r="DP16" s="151">
        <f>FraDT!FD16</f>
        <v>0</v>
      </c>
      <c r="DQ16" s="16">
        <f t="shared" si="79"/>
        <v>0</v>
      </c>
      <c r="DR16" s="17">
        <f t="shared" si="80"/>
        <v>0</v>
      </c>
      <c r="DS16" s="151">
        <f>FraDT!FH16</f>
        <v>0</v>
      </c>
      <c r="DT16" s="16">
        <f t="shared" si="81"/>
        <v>0</v>
      </c>
      <c r="DU16" s="17">
        <f t="shared" si="82"/>
        <v>0</v>
      </c>
      <c r="DV16" s="151">
        <f>FraDT!FL16</f>
        <v>0</v>
      </c>
      <c r="DW16" s="16">
        <f t="shared" si="83"/>
        <v>0</v>
      </c>
      <c r="DX16" s="17">
        <f t="shared" si="84"/>
        <v>0</v>
      </c>
      <c r="DY16" s="151">
        <f>FraDT!FP16</f>
        <v>0</v>
      </c>
      <c r="DZ16" s="16">
        <f t="shared" si="85"/>
        <v>0</v>
      </c>
      <c r="EA16" s="17">
        <f t="shared" si="86"/>
        <v>0</v>
      </c>
      <c r="EB16" s="151">
        <f>FraDT!FT16</f>
        <v>0</v>
      </c>
      <c r="EC16" s="16">
        <f t="shared" si="87"/>
        <v>0</v>
      </c>
      <c r="ED16" s="17">
        <f t="shared" si="88"/>
        <v>0</v>
      </c>
      <c r="EE16" s="151">
        <f>FraDT!FX16</f>
        <v>0</v>
      </c>
      <c r="EF16" s="16">
        <f t="shared" si="89"/>
        <v>0</v>
      </c>
      <c r="EG16" s="17">
        <f t="shared" si="90"/>
        <v>0</v>
      </c>
      <c r="EH16" s="151">
        <f>FraDT!GB16</f>
        <v>0</v>
      </c>
      <c r="EI16" s="16">
        <f t="shared" si="91"/>
        <v>0</v>
      </c>
      <c r="EJ16" s="17">
        <f t="shared" si="92"/>
        <v>0</v>
      </c>
      <c r="EK16" s="151">
        <f>FraDT!GF16</f>
        <v>0</v>
      </c>
      <c r="EL16" s="16">
        <f t="shared" si="93"/>
        <v>0</v>
      </c>
      <c r="EM16" s="17">
        <f t="shared" si="94"/>
        <v>0</v>
      </c>
      <c r="EN16" s="151">
        <f>FraDT!GJ16</f>
        <v>0</v>
      </c>
      <c r="EO16" s="16">
        <f t="shared" si="95"/>
        <v>0</v>
      </c>
      <c r="EP16" s="17">
        <f t="shared" si="96"/>
        <v>0</v>
      </c>
      <c r="EQ16" s="151">
        <f>FraDT!GN16</f>
        <v>0</v>
      </c>
      <c r="ER16" s="16">
        <f t="shared" si="97"/>
        <v>0</v>
      </c>
      <c r="ES16" s="17">
        <f t="shared" si="98"/>
        <v>0</v>
      </c>
      <c r="ET16" s="151">
        <f>FraDT!GR16</f>
        <v>0</v>
      </c>
      <c r="EU16" s="16">
        <f t="shared" si="99"/>
        <v>0</v>
      </c>
      <c r="EV16" s="17">
        <f t="shared" si="100"/>
        <v>0</v>
      </c>
      <c r="EW16" s="151">
        <f>FraDT!GV16</f>
        <v>0</v>
      </c>
      <c r="EX16" s="16">
        <f t="shared" si="101"/>
        <v>0</v>
      </c>
      <c r="EY16" s="17">
        <f t="shared" si="102"/>
        <v>0</v>
      </c>
      <c r="EZ16" s="151">
        <f>FraDT!GZ16</f>
        <v>0</v>
      </c>
      <c r="FA16" s="16">
        <f t="shared" si="103"/>
        <v>0</v>
      </c>
      <c r="FB16" s="17">
        <f t="shared" si="104"/>
        <v>0</v>
      </c>
      <c r="FC16" s="151">
        <f>FraDT!HD16</f>
        <v>0</v>
      </c>
      <c r="FD16" s="16">
        <f t="shared" si="105"/>
        <v>0</v>
      </c>
      <c r="FE16" s="17">
        <f t="shared" si="106"/>
        <v>0</v>
      </c>
    </row>
    <row r="17" spans="1:161" x14ac:dyDescent="0.3">
      <c r="A17" s="2" t="s">
        <v>7</v>
      </c>
      <c r="B17" s="3">
        <f t="shared" si="2"/>
        <v>0</v>
      </c>
      <c r="C17" s="199">
        <f>FraDT!D17</f>
        <v>2</v>
      </c>
      <c r="D17" s="16">
        <f t="shared" si="107"/>
        <v>0</v>
      </c>
      <c r="E17" s="17">
        <f t="shared" si="108"/>
        <v>0</v>
      </c>
      <c r="F17" s="151">
        <f>FraDT!H17</f>
        <v>0</v>
      </c>
      <c r="G17" s="16">
        <f t="shared" si="3"/>
        <v>0</v>
      </c>
      <c r="H17" s="17">
        <f t="shared" si="4"/>
        <v>0</v>
      </c>
      <c r="I17" s="151">
        <f>FraDT!L17</f>
        <v>0</v>
      </c>
      <c r="J17" s="16">
        <f t="shared" si="5"/>
        <v>0</v>
      </c>
      <c r="K17" s="17">
        <f t="shared" si="6"/>
        <v>0</v>
      </c>
      <c r="L17" s="151">
        <f>FraDT!P17</f>
        <v>0</v>
      </c>
      <c r="M17" s="16">
        <f t="shared" si="7"/>
        <v>0</v>
      </c>
      <c r="N17" s="17">
        <f t="shared" si="8"/>
        <v>0</v>
      </c>
      <c r="O17" s="151">
        <f>FraDT!T17</f>
        <v>0</v>
      </c>
      <c r="P17" s="16">
        <f t="shared" si="9"/>
        <v>0</v>
      </c>
      <c r="Q17" s="17">
        <f t="shared" si="10"/>
        <v>0</v>
      </c>
      <c r="R17" s="151">
        <f>FraDT!X17</f>
        <v>0</v>
      </c>
      <c r="S17" s="16">
        <f t="shared" si="11"/>
        <v>0</v>
      </c>
      <c r="T17" s="17">
        <f t="shared" si="12"/>
        <v>0</v>
      </c>
      <c r="U17" s="151">
        <f>FraDT!AB17</f>
        <v>0</v>
      </c>
      <c r="V17" s="16">
        <f t="shared" si="13"/>
        <v>0</v>
      </c>
      <c r="W17" s="17">
        <f t="shared" si="14"/>
        <v>0</v>
      </c>
      <c r="X17" s="151">
        <f>FraDT!AF17</f>
        <v>0</v>
      </c>
      <c r="Y17" s="16">
        <f t="shared" si="15"/>
        <v>0</v>
      </c>
      <c r="Z17" s="17">
        <f t="shared" si="16"/>
        <v>0</v>
      </c>
      <c r="AA17" s="151">
        <f>FraDT!AJ17</f>
        <v>10</v>
      </c>
      <c r="AB17" s="16">
        <f t="shared" si="17"/>
        <v>1</v>
      </c>
      <c r="AC17" s="17">
        <f t="shared" si="18"/>
        <v>0</v>
      </c>
      <c r="AD17" s="151">
        <f>FraDT!AN17</f>
        <v>0</v>
      </c>
      <c r="AE17" s="16">
        <f t="shared" si="19"/>
        <v>0</v>
      </c>
      <c r="AF17" s="17">
        <f t="shared" si="20"/>
        <v>0</v>
      </c>
      <c r="AG17" s="151">
        <f>FraDT!AR17</f>
        <v>0</v>
      </c>
      <c r="AH17" s="16">
        <f t="shared" si="21"/>
        <v>0</v>
      </c>
      <c r="AI17" s="17">
        <f t="shared" si="22"/>
        <v>0</v>
      </c>
      <c r="AJ17" s="151">
        <f>FraDT!AV17</f>
        <v>0</v>
      </c>
      <c r="AK17" s="16">
        <f t="shared" si="23"/>
        <v>0</v>
      </c>
      <c r="AL17" s="17">
        <f t="shared" si="24"/>
        <v>0</v>
      </c>
      <c r="AM17" s="151">
        <f>FraDT!AZ17</f>
        <v>0</v>
      </c>
      <c r="AN17" s="16">
        <f t="shared" si="25"/>
        <v>0</v>
      </c>
      <c r="AO17" s="17">
        <f t="shared" si="26"/>
        <v>0</v>
      </c>
      <c r="AP17" s="151">
        <f>FraDT!BD17</f>
        <v>0</v>
      </c>
      <c r="AQ17" s="16">
        <f t="shared" si="27"/>
        <v>0</v>
      </c>
      <c r="AR17" s="17">
        <f t="shared" si="28"/>
        <v>0</v>
      </c>
      <c r="AS17" s="151">
        <f>FraDT!BH17</f>
        <v>0</v>
      </c>
      <c r="AT17" s="16">
        <f t="shared" si="29"/>
        <v>0</v>
      </c>
      <c r="AU17" s="17">
        <f t="shared" si="30"/>
        <v>0</v>
      </c>
      <c r="AV17" s="151">
        <f>FraDT!BL17</f>
        <v>0</v>
      </c>
      <c r="AW17" s="16">
        <f t="shared" si="31"/>
        <v>0</v>
      </c>
      <c r="AX17" s="17">
        <f t="shared" si="32"/>
        <v>0</v>
      </c>
      <c r="AY17" s="151">
        <f>FraDT!BP17</f>
        <v>0</v>
      </c>
      <c r="AZ17" s="16">
        <f t="shared" si="33"/>
        <v>0</v>
      </c>
      <c r="BA17" s="17">
        <f t="shared" si="34"/>
        <v>0</v>
      </c>
      <c r="BB17" s="151">
        <f>FraDT!BT17</f>
        <v>0</v>
      </c>
      <c r="BC17" s="16">
        <f t="shared" si="35"/>
        <v>0</v>
      </c>
      <c r="BD17" s="17">
        <f t="shared" si="36"/>
        <v>0</v>
      </c>
      <c r="BE17" s="151">
        <f>FraDT!BX17</f>
        <v>0</v>
      </c>
      <c r="BF17" s="16">
        <f t="shared" si="37"/>
        <v>0</v>
      </c>
      <c r="BG17" s="17">
        <f t="shared" si="38"/>
        <v>0</v>
      </c>
      <c r="BH17" s="151">
        <f>FraDT!CB17</f>
        <v>0</v>
      </c>
      <c r="BI17" s="16">
        <f t="shared" si="39"/>
        <v>0</v>
      </c>
      <c r="BJ17" s="17">
        <f t="shared" si="40"/>
        <v>0</v>
      </c>
      <c r="BK17" s="151">
        <f>FraDT!CF17</f>
        <v>0</v>
      </c>
      <c r="BL17" s="16">
        <f t="shared" si="41"/>
        <v>0</v>
      </c>
      <c r="BM17" s="17">
        <f t="shared" si="42"/>
        <v>0</v>
      </c>
      <c r="BN17" s="151">
        <f>FraDT!CJ17</f>
        <v>0</v>
      </c>
      <c r="BO17" s="16">
        <f t="shared" si="43"/>
        <v>0</v>
      </c>
      <c r="BP17" s="17">
        <f t="shared" si="44"/>
        <v>0</v>
      </c>
      <c r="BQ17" s="151">
        <f>FraDT!CN17</f>
        <v>0</v>
      </c>
      <c r="BR17" s="16">
        <f t="shared" si="45"/>
        <v>0</v>
      </c>
      <c r="BS17" s="17">
        <f t="shared" si="46"/>
        <v>0</v>
      </c>
      <c r="BT17" s="151">
        <f>FraDT!CR17</f>
        <v>0</v>
      </c>
      <c r="BU17" s="16">
        <f t="shared" si="47"/>
        <v>0</v>
      </c>
      <c r="BV17" s="17">
        <f t="shared" si="48"/>
        <v>0</v>
      </c>
      <c r="BW17" s="151">
        <f>FraDT!CV17</f>
        <v>0</v>
      </c>
      <c r="BX17" s="16">
        <f t="shared" si="49"/>
        <v>0</v>
      </c>
      <c r="BY17" s="17">
        <f t="shared" si="50"/>
        <v>0</v>
      </c>
      <c r="BZ17" s="151">
        <f>FraDT!CZ17</f>
        <v>0</v>
      </c>
      <c r="CA17" s="16">
        <f t="shared" si="51"/>
        <v>0</v>
      </c>
      <c r="CB17" s="17">
        <f t="shared" si="52"/>
        <v>0</v>
      </c>
      <c r="CC17" s="151">
        <f>FraDT!DD17</f>
        <v>10</v>
      </c>
      <c r="CD17" s="16">
        <f t="shared" si="53"/>
        <v>1</v>
      </c>
      <c r="CE17" s="17">
        <f t="shared" si="54"/>
        <v>0</v>
      </c>
      <c r="CF17" s="151">
        <f>FraDT!DH17</f>
        <v>0</v>
      </c>
      <c r="CG17" s="16">
        <f t="shared" si="55"/>
        <v>0</v>
      </c>
      <c r="CH17" s="17">
        <f t="shared" si="56"/>
        <v>0</v>
      </c>
      <c r="CI17" s="151">
        <f>FraDT!DL17</f>
        <v>0</v>
      </c>
      <c r="CJ17" s="16">
        <f t="shared" si="57"/>
        <v>0</v>
      </c>
      <c r="CK17" s="17">
        <f t="shared" si="58"/>
        <v>0</v>
      </c>
      <c r="CL17" s="151">
        <f>FraDT!DP17</f>
        <v>0</v>
      </c>
      <c r="CM17" s="16">
        <f t="shared" si="59"/>
        <v>0</v>
      </c>
      <c r="CN17" s="17">
        <f t="shared" si="60"/>
        <v>0</v>
      </c>
      <c r="CO17" s="151">
        <f>FraDT!DT17</f>
        <v>0</v>
      </c>
      <c r="CP17" s="16">
        <f t="shared" si="61"/>
        <v>0</v>
      </c>
      <c r="CQ17" s="17">
        <f t="shared" si="62"/>
        <v>0</v>
      </c>
      <c r="CR17" s="151">
        <f>FraDT!DX17</f>
        <v>0</v>
      </c>
      <c r="CS17" s="16">
        <f t="shared" si="63"/>
        <v>0</v>
      </c>
      <c r="CT17" s="17">
        <f t="shared" si="64"/>
        <v>0</v>
      </c>
      <c r="CU17" s="151">
        <f>FraDT!EB17</f>
        <v>0</v>
      </c>
      <c r="CV17" s="16">
        <f t="shared" si="65"/>
        <v>0</v>
      </c>
      <c r="CW17" s="17">
        <f t="shared" si="66"/>
        <v>0</v>
      </c>
      <c r="CX17" s="151">
        <f>FraDT!EF17</f>
        <v>0</v>
      </c>
      <c r="CY17" s="16">
        <f t="shared" si="67"/>
        <v>0</v>
      </c>
      <c r="CZ17" s="17">
        <f t="shared" si="68"/>
        <v>0</v>
      </c>
      <c r="DA17" s="151">
        <f>FraDT!EJ17</f>
        <v>0</v>
      </c>
      <c r="DB17" s="16">
        <f t="shared" si="69"/>
        <v>0</v>
      </c>
      <c r="DC17" s="17">
        <f t="shared" si="70"/>
        <v>0</v>
      </c>
      <c r="DD17" s="151">
        <f>FraDT!EN17</f>
        <v>0</v>
      </c>
      <c r="DE17" s="16">
        <f t="shared" si="71"/>
        <v>0</v>
      </c>
      <c r="DF17" s="17">
        <f t="shared" si="72"/>
        <v>0</v>
      </c>
      <c r="DG17" s="151">
        <f>FraDT!ER17</f>
        <v>0</v>
      </c>
      <c r="DH17" s="16">
        <f t="shared" si="73"/>
        <v>0</v>
      </c>
      <c r="DI17" s="17">
        <f t="shared" si="74"/>
        <v>0</v>
      </c>
      <c r="DJ17" s="151">
        <f>FraDT!EV17</f>
        <v>0</v>
      </c>
      <c r="DK17" s="16">
        <f t="shared" si="75"/>
        <v>0</v>
      </c>
      <c r="DL17" s="17">
        <f t="shared" si="76"/>
        <v>0</v>
      </c>
      <c r="DM17" s="151">
        <f>FraDT!EZ17</f>
        <v>0</v>
      </c>
      <c r="DN17" s="16">
        <f t="shared" si="77"/>
        <v>0</v>
      </c>
      <c r="DO17" s="17">
        <f t="shared" si="78"/>
        <v>0</v>
      </c>
      <c r="DP17" s="151">
        <f>FraDT!FD17</f>
        <v>0</v>
      </c>
      <c r="DQ17" s="16">
        <f t="shared" si="79"/>
        <v>0</v>
      </c>
      <c r="DR17" s="17">
        <f t="shared" si="80"/>
        <v>0</v>
      </c>
      <c r="DS17" s="151">
        <f>FraDT!FH17</f>
        <v>0</v>
      </c>
      <c r="DT17" s="16">
        <f t="shared" si="81"/>
        <v>0</v>
      </c>
      <c r="DU17" s="17">
        <f t="shared" si="82"/>
        <v>0</v>
      </c>
      <c r="DV17" s="151">
        <f>FraDT!FL17</f>
        <v>0</v>
      </c>
      <c r="DW17" s="16">
        <f t="shared" si="83"/>
        <v>0</v>
      </c>
      <c r="DX17" s="17">
        <f t="shared" si="84"/>
        <v>0</v>
      </c>
      <c r="DY17" s="151">
        <f>FraDT!FP17</f>
        <v>0</v>
      </c>
      <c r="DZ17" s="16">
        <f t="shared" si="85"/>
        <v>0</v>
      </c>
      <c r="EA17" s="17">
        <f t="shared" si="86"/>
        <v>0</v>
      </c>
      <c r="EB17" s="151">
        <f>FraDT!FT17</f>
        <v>0</v>
      </c>
      <c r="EC17" s="16">
        <f t="shared" si="87"/>
        <v>0</v>
      </c>
      <c r="ED17" s="17">
        <f t="shared" si="88"/>
        <v>0</v>
      </c>
      <c r="EE17" s="151">
        <f>FraDT!FX17</f>
        <v>0</v>
      </c>
      <c r="EF17" s="16">
        <f t="shared" si="89"/>
        <v>0</v>
      </c>
      <c r="EG17" s="17">
        <f t="shared" si="90"/>
        <v>0</v>
      </c>
      <c r="EH17" s="151">
        <f>FraDT!GB17</f>
        <v>0</v>
      </c>
      <c r="EI17" s="16">
        <f t="shared" si="91"/>
        <v>0</v>
      </c>
      <c r="EJ17" s="17">
        <f t="shared" si="92"/>
        <v>0</v>
      </c>
      <c r="EK17" s="151">
        <f>FraDT!GF17</f>
        <v>0</v>
      </c>
      <c r="EL17" s="16">
        <f t="shared" si="93"/>
        <v>0</v>
      </c>
      <c r="EM17" s="17">
        <f t="shared" si="94"/>
        <v>0</v>
      </c>
      <c r="EN17" s="151">
        <f>FraDT!GJ17</f>
        <v>0</v>
      </c>
      <c r="EO17" s="16">
        <f t="shared" si="95"/>
        <v>0</v>
      </c>
      <c r="EP17" s="17">
        <f t="shared" si="96"/>
        <v>0</v>
      </c>
      <c r="EQ17" s="151">
        <f>FraDT!GN17</f>
        <v>0</v>
      </c>
      <c r="ER17" s="16">
        <f t="shared" si="97"/>
        <v>0</v>
      </c>
      <c r="ES17" s="17">
        <f t="shared" si="98"/>
        <v>0</v>
      </c>
      <c r="ET17" s="151">
        <f>FraDT!GR17</f>
        <v>0</v>
      </c>
      <c r="EU17" s="16">
        <f t="shared" si="99"/>
        <v>0</v>
      </c>
      <c r="EV17" s="17">
        <f t="shared" si="100"/>
        <v>0</v>
      </c>
      <c r="EW17" s="151">
        <f>FraDT!GV17</f>
        <v>0</v>
      </c>
      <c r="EX17" s="16">
        <f t="shared" si="101"/>
        <v>0</v>
      </c>
      <c r="EY17" s="17">
        <f t="shared" si="102"/>
        <v>0</v>
      </c>
      <c r="EZ17" s="151">
        <f>FraDT!GZ17</f>
        <v>0</v>
      </c>
      <c r="FA17" s="16">
        <f t="shared" si="103"/>
        <v>0</v>
      </c>
      <c r="FB17" s="17">
        <f t="shared" si="104"/>
        <v>0</v>
      </c>
      <c r="FC17" s="151">
        <f>FraDT!HD17</f>
        <v>0</v>
      </c>
      <c r="FD17" s="16">
        <f t="shared" si="105"/>
        <v>0</v>
      </c>
      <c r="FE17" s="17">
        <f t="shared" si="106"/>
        <v>0</v>
      </c>
    </row>
    <row r="18" spans="1:161" x14ac:dyDescent="0.3">
      <c r="A18" s="2" t="s">
        <v>18</v>
      </c>
      <c r="B18" s="3">
        <f t="shared" si="2"/>
        <v>0</v>
      </c>
      <c r="C18" s="199">
        <f>FraDT!D18</f>
        <v>0</v>
      </c>
      <c r="D18" s="16">
        <f t="shared" si="107"/>
        <v>0</v>
      </c>
      <c r="E18" s="17">
        <f t="shared" si="108"/>
        <v>0</v>
      </c>
      <c r="F18" s="151">
        <f>FraDT!H18</f>
        <v>3</v>
      </c>
      <c r="G18" s="16">
        <f t="shared" si="3"/>
        <v>0</v>
      </c>
      <c r="H18" s="17">
        <f t="shared" si="4"/>
        <v>0</v>
      </c>
      <c r="I18" s="151">
        <f>FraDT!L18</f>
        <v>0</v>
      </c>
      <c r="J18" s="16">
        <f t="shared" si="5"/>
        <v>0</v>
      </c>
      <c r="K18" s="17">
        <f t="shared" si="6"/>
        <v>0</v>
      </c>
      <c r="L18" s="151">
        <f>FraDT!P18</f>
        <v>0</v>
      </c>
      <c r="M18" s="16">
        <f t="shared" si="7"/>
        <v>0</v>
      </c>
      <c r="N18" s="17">
        <f t="shared" si="8"/>
        <v>0</v>
      </c>
      <c r="O18" s="151">
        <f>FraDT!T18</f>
        <v>0</v>
      </c>
      <c r="P18" s="16">
        <f t="shared" si="9"/>
        <v>0</v>
      </c>
      <c r="Q18" s="17">
        <f t="shared" si="10"/>
        <v>0</v>
      </c>
      <c r="R18" s="151">
        <f>FraDT!X18</f>
        <v>0</v>
      </c>
      <c r="S18" s="16">
        <f t="shared" si="11"/>
        <v>0</v>
      </c>
      <c r="T18" s="17">
        <f t="shared" si="12"/>
        <v>0</v>
      </c>
      <c r="U18" s="151">
        <f>FraDT!AB18</f>
        <v>0</v>
      </c>
      <c r="V18" s="16">
        <f t="shared" si="13"/>
        <v>0</v>
      </c>
      <c r="W18" s="17">
        <f t="shared" si="14"/>
        <v>0</v>
      </c>
      <c r="X18" s="151">
        <f>FraDT!AF18</f>
        <v>0</v>
      </c>
      <c r="Y18" s="16">
        <f t="shared" si="15"/>
        <v>0</v>
      </c>
      <c r="Z18" s="17">
        <f t="shared" si="16"/>
        <v>0</v>
      </c>
      <c r="AA18" s="151">
        <f>FraDT!AJ18</f>
        <v>0</v>
      </c>
      <c r="AB18" s="16">
        <f t="shared" si="17"/>
        <v>0</v>
      </c>
      <c r="AC18" s="17">
        <f t="shared" si="18"/>
        <v>0</v>
      </c>
      <c r="AD18" s="151">
        <f>FraDT!AN18</f>
        <v>0</v>
      </c>
      <c r="AE18" s="16">
        <f t="shared" si="19"/>
        <v>0</v>
      </c>
      <c r="AF18" s="17">
        <f t="shared" si="20"/>
        <v>0</v>
      </c>
      <c r="AG18" s="151">
        <f>FraDT!AR18</f>
        <v>0</v>
      </c>
      <c r="AH18" s="16">
        <f t="shared" si="21"/>
        <v>0</v>
      </c>
      <c r="AI18" s="17">
        <f t="shared" si="22"/>
        <v>0</v>
      </c>
      <c r="AJ18" s="151">
        <f>FraDT!AV18</f>
        <v>0</v>
      </c>
      <c r="AK18" s="16">
        <f t="shared" si="23"/>
        <v>0</v>
      </c>
      <c r="AL18" s="17">
        <f t="shared" si="24"/>
        <v>0</v>
      </c>
      <c r="AM18" s="151">
        <f>FraDT!AZ18</f>
        <v>0</v>
      </c>
      <c r="AN18" s="16">
        <f t="shared" si="25"/>
        <v>0</v>
      </c>
      <c r="AO18" s="17">
        <f t="shared" si="26"/>
        <v>0</v>
      </c>
      <c r="AP18" s="151">
        <f>FraDT!BD18</f>
        <v>0</v>
      </c>
      <c r="AQ18" s="16">
        <f t="shared" si="27"/>
        <v>0</v>
      </c>
      <c r="AR18" s="17">
        <f t="shared" si="28"/>
        <v>0</v>
      </c>
      <c r="AS18" s="151">
        <f>FraDT!BH18</f>
        <v>0</v>
      </c>
      <c r="AT18" s="16">
        <f t="shared" si="29"/>
        <v>0</v>
      </c>
      <c r="AU18" s="17">
        <f t="shared" si="30"/>
        <v>0</v>
      </c>
      <c r="AV18" s="151">
        <f>FraDT!BL18</f>
        <v>0</v>
      </c>
      <c r="AW18" s="16">
        <f t="shared" si="31"/>
        <v>0</v>
      </c>
      <c r="AX18" s="17">
        <f t="shared" si="32"/>
        <v>0</v>
      </c>
      <c r="AY18" s="151">
        <f>FraDT!BP18</f>
        <v>0</v>
      </c>
      <c r="AZ18" s="16">
        <f t="shared" si="33"/>
        <v>0</v>
      </c>
      <c r="BA18" s="17">
        <f t="shared" si="34"/>
        <v>0</v>
      </c>
      <c r="BB18" s="151">
        <f>FraDT!BT18</f>
        <v>0</v>
      </c>
      <c r="BC18" s="16">
        <f t="shared" si="35"/>
        <v>0</v>
      </c>
      <c r="BD18" s="17">
        <f t="shared" si="36"/>
        <v>0</v>
      </c>
      <c r="BE18" s="151">
        <f>FraDT!BX18</f>
        <v>0</v>
      </c>
      <c r="BF18" s="16">
        <f t="shared" si="37"/>
        <v>0</v>
      </c>
      <c r="BG18" s="17">
        <f t="shared" si="38"/>
        <v>0</v>
      </c>
      <c r="BH18" s="151">
        <f>FraDT!CB18</f>
        <v>0</v>
      </c>
      <c r="BI18" s="16">
        <f t="shared" si="39"/>
        <v>0</v>
      </c>
      <c r="BJ18" s="17">
        <f t="shared" si="40"/>
        <v>0</v>
      </c>
      <c r="BK18" s="151">
        <f>FraDT!CF18</f>
        <v>0</v>
      </c>
      <c r="BL18" s="16">
        <f t="shared" si="41"/>
        <v>0</v>
      </c>
      <c r="BM18" s="17">
        <f t="shared" si="42"/>
        <v>0</v>
      </c>
      <c r="BN18" s="151">
        <f>FraDT!CJ18</f>
        <v>0</v>
      </c>
      <c r="BO18" s="16">
        <f t="shared" si="43"/>
        <v>0</v>
      </c>
      <c r="BP18" s="17">
        <f t="shared" si="44"/>
        <v>0</v>
      </c>
      <c r="BQ18" s="151">
        <f>FraDT!CN18</f>
        <v>0</v>
      </c>
      <c r="BR18" s="16">
        <f t="shared" si="45"/>
        <v>0</v>
      </c>
      <c r="BS18" s="17">
        <f t="shared" si="46"/>
        <v>0</v>
      </c>
      <c r="BT18" s="151">
        <f>FraDT!CR18</f>
        <v>0</v>
      </c>
      <c r="BU18" s="16">
        <f t="shared" si="47"/>
        <v>0</v>
      </c>
      <c r="BV18" s="17">
        <f t="shared" si="48"/>
        <v>0</v>
      </c>
      <c r="BW18" s="151">
        <f>FraDT!CV18</f>
        <v>0</v>
      </c>
      <c r="BX18" s="16">
        <f t="shared" si="49"/>
        <v>0</v>
      </c>
      <c r="BY18" s="17">
        <f t="shared" si="50"/>
        <v>0</v>
      </c>
      <c r="BZ18" s="151">
        <f>FraDT!CZ18</f>
        <v>0</v>
      </c>
      <c r="CA18" s="16">
        <f t="shared" si="51"/>
        <v>0</v>
      </c>
      <c r="CB18" s="17">
        <f t="shared" si="52"/>
        <v>0</v>
      </c>
      <c r="CC18" s="151">
        <f>FraDT!DD18</f>
        <v>10</v>
      </c>
      <c r="CD18" s="16">
        <f t="shared" si="53"/>
        <v>1</v>
      </c>
      <c r="CE18" s="17">
        <f t="shared" si="54"/>
        <v>0</v>
      </c>
      <c r="CF18" s="151">
        <f>FraDT!DH18</f>
        <v>0</v>
      </c>
      <c r="CG18" s="16">
        <f t="shared" si="55"/>
        <v>0</v>
      </c>
      <c r="CH18" s="17">
        <f t="shared" si="56"/>
        <v>0</v>
      </c>
      <c r="CI18" s="151">
        <f>FraDT!DL18</f>
        <v>0</v>
      </c>
      <c r="CJ18" s="16">
        <f t="shared" si="57"/>
        <v>0</v>
      </c>
      <c r="CK18" s="17">
        <f t="shared" si="58"/>
        <v>0</v>
      </c>
      <c r="CL18" s="151">
        <f>FraDT!DP18</f>
        <v>0</v>
      </c>
      <c r="CM18" s="16">
        <f t="shared" si="59"/>
        <v>0</v>
      </c>
      <c r="CN18" s="17">
        <f t="shared" si="60"/>
        <v>0</v>
      </c>
      <c r="CO18" s="151">
        <f>FraDT!DT18</f>
        <v>0</v>
      </c>
      <c r="CP18" s="16">
        <f t="shared" si="61"/>
        <v>0</v>
      </c>
      <c r="CQ18" s="17">
        <f t="shared" si="62"/>
        <v>0</v>
      </c>
      <c r="CR18" s="151">
        <f>FraDT!DX18</f>
        <v>0</v>
      </c>
      <c r="CS18" s="16">
        <f t="shared" si="63"/>
        <v>0</v>
      </c>
      <c r="CT18" s="17">
        <f t="shared" si="64"/>
        <v>0</v>
      </c>
      <c r="CU18" s="151">
        <f>FraDT!EB18</f>
        <v>0</v>
      </c>
      <c r="CV18" s="16">
        <f t="shared" si="65"/>
        <v>0</v>
      </c>
      <c r="CW18" s="17">
        <f t="shared" si="66"/>
        <v>0</v>
      </c>
      <c r="CX18" s="151">
        <f>FraDT!EF18</f>
        <v>0</v>
      </c>
      <c r="CY18" s="16">
        <f t="shared" si="67"/>
        <v>0</v>
      </c>
      <c r="CZ18" s="17">
        <f t="shared" si="68"/>
        <v>0</v>
      </c>
      <c r="DA18" s="151">
        <f>FraDT!EJ18</f>
        <v>0</v>
      </c>
      <c r="DB18" s="16">
        <f t="shared" si="69"/>
        <v>0</v>
      </c>
      <c r="DC18" s="17">
        <f t="shared" si="70"/>
        <v>0</v>
      </c>
      <c r="DD18" s="151">
        <f>FraDT!EN18</f>
        <v>0</v>
      </c>
      <c r="DE18" s="16">
        <f t="shared" si="71"/>
        <v>0</v>
      </c>
      <c r="DF18" s="17">
        <f t="shared" si="72"/>
        <v>0</v>
      </c>
      <c r="DG18" s="151">
        <f>FraDT!ER18</f>
        <v>0</v>
      </c>
      <c r="DH18" s="16">
        <f t="shared" si="73"/>
        <v>0</v>
      </c>
      <c r="DI18" s="17">
        <f t="shared" si="74"/>
        <v>0</v>
      </c>
      <c r="DJ18" s="151">
        <f>FraDT!EV18</f>
        <v>0</v>
      </c>
      <c r="DK18" s="16">
        <f t="shared" si="75"/>
        <v>0</v>
      </c>
      <c r="DL18" s="17">
        <f t="shared" si="76"/>
        <v>0</v>
      </c>
      <c r="DM18" s="151">
        <f>FraDT!EZ18</f>
        <v>0</v>
      </c>
      <c r="DN18" s="16">
        <f t="shared" si="77"/>
        <v>0</v>
      </c>
      <c r="DO18" s="17">
        <f t="shared" si="78"/>
        <v>0</v>
      </c>
      <c r="DP18" s="151">
        <f>FraDT!FD18</f>
        <v>0</v>
      </c>
      <c r="DQ18" s="16">
        <f t="shared" si="79"/>
        <v>0</v>
      </c>
      <c r="DR18" s="17">
        <f t="shared" si="80"/>
        <v>0</v>
      </c>
      <c r="DS18" s="151">
        <f>FraDT!FH18</f>
        <v>0</v>
      </c>
      <c r="DT18" s="16">
        <f t="shared" si="81"/>
        <v>0</v>
      </c>
      <c r="DU18" s="17">
        <f t="shared" si="82"/>
        <v>0</v>
      </c>
      <c r="DV18" s="151">
        <f>FraDT!FL18</f>
        <v>0</v>
      </c>
      <c r="DW18" s="16">
        <f t="shared" si="83"/>
        <v>0</v>
      </c>
      <c r="DX18" s="17">
        <f t="shared" si="84"/>
        <v>0</v>
      </c>
      <c r="DY18" s="151">
        <f>FraDT!FP18</f>
        <v>0</v>
      </c>
      <c r="DZ18" s="16">
        <f t="shared" si="85"/>
        <v>0</v>
      </c>
      <c r="EA18" s="17">
        <f t="shared" si="86"/>
        <v>0</v>
      </c>
      <c r="EB18" s="151">
        <f>FraDT!FT18</f>
        <v>0</v>
      </c>
      <c r="EC18" s="16">
        <f t="shared" si="87"/>
        <v>0</v>
      </c>
      <c r="ED18" s="17">
        <f t="shared" si="88"/>
        <v>0</v>
      </c>
      <c r="EE18" s="151">
        <f>FraDT!FX18</f>
        <v>0</v>
      </c>
      <c r="EF18" s="16">
        <f t="shared" si="89"/>
        <v>0</v>
      </c>
      <c r="EG18" s="17">
        <f t="shared" si="90"/>
        <v>0</v>
      </c>
      <c r="EH18" s="151">
        <f>FraDT!GB18</f>
        <v>0</v>
      </c>
      <c r="EI18" s="16">
        <f t="shared" si="91"/>
        <v>0</v>
      </c>
      <c r="EJ18" s="17">
        <f t="shared" si="92"/>
        <v>0</v>
      </c>
      <c r="EK18" s="151">
        <f>FraDT!GF18</f>
        <v>0</v>
      </c>
      <c r="EL18" s="16">
        <f t="shared" si="93"/>
        <v>0</v>
      </c>
      <c r="EM18" s="17">
        <f t="shared" si="94"/>
        <v>0</v>
      </c>
      <c r="EN18" s="151">
        <f>FraDT!GJ18</f>
        <v>0</v>
      </c>
      <c r="EO18" s="16">
        <f t="shared" si="95"/>
        <v>0</v>
      </c>
      <c r="EP18" s="17">
        <f t="shared" si="96"/>
        <v>0</v>
      </c>
      <c r="EQ18" s="151">
        <f>FraDT!GN18</f>
        <v>0</v>
      </c>
      <c r="ER18" s="16">
        <f t="shared" si="97"/>
        <v>0</v>
      </c>
      <c r="ES18" s="17">
        <f t="shared" si="98"/>
        <v>0</v>
      </c>
      <c r="ET18" s="151">
        <f>FraDT!GR18</f>
        <v>0</v>
      </c>
      <c r="EU18" s="16">
        <f t="shared" si="99"/>
        <v>0</v>
      </c>
      <c r="EV18" s="17">
        <f t="shared" si="100"/>
        <v>0</v>
      </c>
      <c r="EW18" s="151">
        <f>FraDT!GV18</f>
        <v>0</v>
      </c>
      <c r="EX18" s="16">
        <f t="shared" si="101"/>
        <v>0</v>
      </c>
      <c r="EY18" s="17">
        <f t="shared" si="102"/>
        <v>0</v>
      </c>
      <c r="EZ18" s="151">
        <f>FraDT!GZ18</f>
        <v>0</v>
      </c>
      <c r="FA18" s="16">
        <f t="shared" si="103"/>
        <v>0</v>
      </c>
      <c r="FB18" s="17">
        <f t="shared" si="104"/>
        <v>0</v>
      </c>
      <c r="FC18" s="151">
        <f>FraDT!HD18</f>
        <v>0</v>
      </c>
      <c r="FD18" s="16">
        <f t="shared" si="105"/>
        <v>0</v>
      </c>
      <c r="FE18" s="17">
        <f t="shared" si="106"/>
        <v>0</v>
      </c>
    </row>
    <row r="19" spans="1:161" x14ac:dyDescent="0.3">
      <c r="A19" s="2" t="s">
        <v>19</v>
      </c>
      <c r="B19" s="3">
        <f t="shared" si="2"/>
        <v>0</v>
      </c>
      <c r="C19" s="199">
        <f>FraDT!D19</f>
        <v>0</v>
      </c>
      <c r="D19" s="16">
        <f>IF(C19=10,1,0)</f>
        <v>0</v>
      </c>
      <c r="E19" s="17">
        <f>IF(AND(D19=1,$D$66&lt;7),$D$2/$D$66,0)</f>
        <v>0</v>
      </c>
      <c r="F19" s="151">
        <f>FraDT!H19</f>
        <v>0</v>
      </c>
      <c r="G19" s="16">
        <f t="shared" si="3"/>
        <v>0</v>
      </c>
      <c r="H19" s="17">
        <f t="shared" si="4"/>
        <v>0</v>
      </c>
      <c r="I19" s="151">
        <f>FraDT!L19</f>
        <v>3</v>
      </c>
      <c r="J19" s="16">
        <f t="shared" si="5"/>
        <v>0</v>
      </c>
      <c r="K19" s="17">
        <f t="shared" si="6"/>
        <v>0</v>
      </c>
      <c r="L19" s="151">
        <f>FraDT!P19</f>
        <v>0</v>
      </c>
      <c r="M19" s="16">
        <f t="shared" si="7"/>
        <v>0</v>
      </c>
      <c r="N19" s="17">
        <f t="shared" si="8"/>
        <v>0</v>
      </c>
      <c r="O19" s="151">
        <f>FraDT!T19</f>
        <v>0</v>
      </c>
      <c r="P19" s="16">
        <f t="shared" si="9"/>
        <v>0</v>
      </c>
      <c r="Q19" s="17">
        <f t="shared" si="10"/>
        <v>0</v>
      </c>
      <c r="R19" s="151">
        <f>FraDT!X19</f>
        <v>0</v>
      </c>
      <c r="S19" s="16">
        <f t="shared" si="11"/>
        <v>0</v>
      </c>
      <c r="T19" s="17">
        <f t="shared" si="12"/>
        <v>0</v>
      </c>
      <c r="U19" s="151">
        <f>FraDT!AB19</f>
        <v>0</v>
      </c>
      <c r="V19" s="16">
        <f t="shared" si="13"/>
        <v>0</v>
      </c>
      <c r="W19" s="17">
        <f t="shared" si="14"/>
        <v>0</v>
      </c>
      <c r="X19" s="151">
        <f>FraDT!AF19</f>
        <v>0</v>
      </c>
      <c r="Y19" s="16">
        <f t="shared" si="15"/>
        <v>0</v>
      </c>
      <c r="Z19" s="17">
        <f t="shared" si="16"/>
        <v>0</v>
      </c>
      <c r="AA19" s="151">
        <f>FraDT!AJ19</f>
        <v>0</v>
      </c>
      <c r="AB19" s="16">
        <f t="shared" si="17"/>
        <v>0</v>
      </c>
      <c r="AC19" s="17">
        <f t="shared" si="18"/>
        <v>0</v>
      </c>
      <c r="AD19" s="151">
        <f>FraDT!AN19</f>
        <v>0</v>
      </c>
      <c r="AE19" s="16">
        <f t="shared" si="19"/>
        <v>0</v>
      </c>
      <c r="AF19" s="17">
        <f t="shared" si="20"/>
        <v>0</v>
      </c>
      <c r="AG19" s="151">
        <f>FraDT!AR19</f>
        <v>0</v>
      </c>
      <c r="AH19" s="16">
        <f t="shared" si="21"/>
        <v>0</v>
      </c>
      <c r="AI19" s="17">
        <f t="shared" si="22"/>
        <v>0</v>
      </c>
      <c r="AJ19" s="151">
        <f>FraDT!AV19</f>
        <v>0</v>
      </c>
      <c r="AK19" s="16">
        <f t="shared" si="23"/>
        <v>0</v>
      </c>
      <c r="AL19" s="17">
        <f t="shared" si="24"/>
        <v>0</v>
      </c>
      <c r="AM19" s="151">
        <f>FraDT!AZ19</f>
        <v>0</v>
      </c>
      <c r="AN19" s="16">
        <f t="shared" si="25"/>
        <v>0</v>
      </c>
      <c r="AO19" s="17">
        <f t="shared" si="26"/>
        <v>0</v>
      </c>
      <c r="AP19" s="151">
        <f>FraDT!BD19</f>
        <v>0</v>
      </c>
      <c r="AQ19" s="16">
        <f t="shared" si="27"/>
        <v>0</v>
      </c>
      <c r="AR19" s="17">
        <f t="shared" si="28"/>
        <v>0</v>
      </c>
      <c r="AS19" s="151">
        <f>FraDT!BH19</f>
        <v>0</v>
      </c>
      <c r="AT19" s="16">
        <f t="shared" si="29"/>
        <v>0</v>
      </c>
      <c r="AU19" s="17">
        <f t="shared" si="30"/>
        <v>0</v>
      </c>
      <c r="AV19" s="151">
        <f>FraDT!BL19</f>
        <v>0</v>
      </c>
      <c r="AW19" s="16">
        <f t="shared" si="31"/>
        <v>0</v>
      </c>
      <c r="AX19" s="17">
        <f t="shared" si="32"/>
        <v>0</v>
      </c>
      <c r="AY19" s="151">
        <f>FraDT!BP19</f>
        <v>0</v>
      </c>
      <c r="AZ19" s="16">
        <f t="shared" si="33"/>
        <v>0</v>
      </c>
      <c r="BA19" s="17">
        <f t="shared" si="34"/>
        <v>0</v>
      </c>
      <c r="BB19" s="151">
        <f>FraDT!BT19</f>
        <v>0</v>
      </c>
      <c r="BC19" s="16">
        <f t="shared" si="35"/>
        <v>0</v>
      </c>
      <c r="BD19" s="17">
        <f t="shared" si="36"/>
        <v>0</v>
      </c>
      <c r="BE19" s="151">
        <f>FraDT!BX19</f>
        <v>0</v>
      </c>
      <c r="BF19" s="16">
        <f t="shared" si="37"/>
        <v>0</v>
      </c>
      <c r="BG19" s="17">
        <f t="shared" si="38"/>
        <v>0</v>
      </c>
      <c r="BH19" s="151">
        <f>FraDT!CB19</f>
        <v>0</v>
      </c>
      <c r="BI19" s="16">
        <f t="shared" si="39"/>
        <v>0</v>
      </c>
      <c r="BJ19" s="17">
        <f t="shared" si="40"/>
        <v>0</v>
      </c>
      <c r="BK19" s="151">
        <f>FraDT!CF19</f>
        <v>0</v>
      </c>
      <c r="BL19" s="16">
        <f t="shared" si="41"/>
        <v>0</v>
      </c>
      <c r="BM19" s="17">
        <f t="shared" si="42"/>
        <v>0</v>
      </c>
      <c r="BN19" s="151">
        <f>FraDT!CJ19</f>
        <v>0</v>
      </c>
      <c r="BO19" s="16">
        <f t="shared" si="43"/>
        <v>0</v>
      </c>
      <c r="BP19" s="17">
        <f t="shared" si="44"/>
        <v>0</v>
      </c>
      <c r="BQ19" s="151">
        <f>FraDT!CN19</f>
        <v>0</v>
      </c>
      <c r="BR19" s="16">
        <f t="shared" si="45"/>
        <v>0</v>
      </c>
      <c r="BS19" s="17">
        <f t="shared" si="46"/>
        <v>0</v>
      </c>
      <c r="BT19" s="151">
        <f>FraDT!CR19</f>
        <v>0</v>
      </c>
      <c r="BU19" s="16">
        <f t="shared" si="47"/>
        <v>0</v>
      </c>
      <c r="BV19" s="17">
        <f t="shared" si="48"/>
        <v>0</v>
      </c>
      <c r="BW19" s="151">
        <f>FraDT!CV19</f>
        <v>0</v>
      </c>
      <c r="BX19" s="16">
        <f t="shared" si="49"/>
        <v>0</v>
      </c>
      <c r="BY19" s="17">
        <f t="shared" si="50"/>
        <v>0</v>
      </c>
      <c r="BZ19" s="151">
        <f>FraDT!CZ19</f>
        <v>0</v>
      </c>
      <c r="CA19" s="16">
        <f t="shared" si="51"/>
        <v>0</v>
      </c>
      <c r="CB19" s="17">
        <f t="shared" si="52"/>
        <v>0</v>
      </c>
      <c r="CC19" s="151">
        <f>FraDT!DD19</f>
        <v>10</v>
      </c>
      <c r="CD19" s="16">
        <f t="shared" si="53"/>
        <v>1</v>
      </c>
      <c r="CE19" s="17">
        <f t="shared" si="54"/>
        <v>0</v>
      </c>
      <c r="CF19" s="151">
        <f>FraDT!DH19</f>
        <v>0</v>
      </c>
      <c r="CG19" s="16">
        <f t="shared" si="55"/>
        <v>0</v>
      </c>
      <c r="CH19" s="17">
        <f t="shared" si="56"/>
        <v>0</v>
      </c>
      <c r="CI19" s="151">
        <f>FraDT!DL19</f>
        <v>0</v>
      </c>
      <c r="CJ19" s="16">
        <f t="shared" si="57"/>
        <v>0</v>
      </c>
      <c r="CK19" s="17">
        <f t="shared" si="58"/>
        <v>0</v>
      </c>
      <c r="CL19" s="151">
        <f>FraDT!DP19</f>
        <v>0</v>
      </c>
      <c r="CM19" s="16">
        <f t="shared" si="59"/>
        <v>0</v>
      </c>
      <c r="CN19" s="17">
        <f t="shared" si="60"/>
        <v>0</v>
      </c>
      <c r="CO19" s="151">
        <f>FraDT!DT19</f>
        <v>0</v>
      </c>
      <c r="CP19" s="16">
        <f t="shared" si="61"/>
        <v>0</v>
      </c>
      <c r="CQ19" s="17">
        <f t="shared" si="62"/>
        <v>0</v>
      </c>
      <c r="CR19" s="151">
        <f>FraDT!DX19</f>
        <v>0</v>
      </c>
      <c r="CS19" s="16">
        <f t="shared" si="63"/>
        <v>0</v>
      </c>
      <c r="CT19" s="17">
        <f t="shared" si="64"/>
        <v>0</v>
      </c>
      <c r="CU19" s="151">
        <f>FraDT!EB19</f>
        <v>0</v>
      </c>
      <c r="CV19" s="16">
        <f t="shared" si="65"/>
        <v>0</v>
      </c>
      <c r="CW19" s="17">
        <f t="shared" si="66"/>
        <v>0</v>
      </c>
      <c r="CX19" s="151">
        <f>FraDT!EF19</f>
        <v>0</v>
      </c>
      <c r="CY19" s="16">
        <f t="shared" si="67"/>
        <v>0</v>
      </c>
      <c r="CZ19" s="17">
        <f t="shared" si="68"/>
        <v>0</v>
      </c>
      <c r="DA19" s="151">
        <f>FraDT!EJ19</f>
        <v>0</v>
      </c>
      <c r="DB19" s="16">
        <f t="shared" si="69"/>
        <v>0</v>
      </c>
      <c r="DC19" s="17">
        <f t="shared" si="70"/>
        <v>0</v>
      </c>
      <c r="DD19" s="151">
        <f>FraDT!EN19</f>
        <v>0</v>
      </c>
      <c r="DE19" s="16">
        <f t="shared" si="71"/>
        <v>0</v>
      </c>
      <c r="DF19" s="17">
        <f t="shared" si="72"/>
        <v>0</v>
      </c>
      <c r="DG19" s="151">
        <f>FraDT!ER19</f>
        <v>0</v>
      </c>
      <c r="DH19" s="16">
        <f t="shared" si="73"/>
        <v>0</v>
      </c>
      <c r="DI19" s="17">
        <f t="shared" si="74"/>
        <v>0</v>
      </c>
      <c r="DJ19" s="151">
        <f>FraDT!EV19</f>
        <v>0</v>
      </c>
      <c r="DK19" s="16">
        <f t="shared" si="75"/>
        <v>0</v>
      </c>
      <c r="DL19" s="17">
        <f t="shared" si="76"/>
        <v>0</v>
      </c>
      <c r="DM19" s="151">
        <f>FraDT!EZ19</f>
        <v>0</v>
      </c>
      <c r="DN19" s="16">
        <f t="shared" si="77"/>
        <v>0</v>
      </c>
      <c r="DO19" s="17">
        <f t="shared" si="78"/>
        <v>0</v>
      </c>
      <c r="DP19" s="151">
        <f>FraDT!FD19</f>
        <v>0</v>
      </c>
      <c r="DQ19" s="16">
        <f t="shared" si="79"/>
        <v>0</v>
      </c>
      <c r="DR19" s="17">
        <f t="shared" si="80"/>
        <v>0</v>
      </c>
      <c r="DS19" s="151">
        <f>FraDT!FH19</f>
        <v>0</v>
      </c>
      <c r="DT19" s="16">
        <f t="shared" si="81"/>
        <v>0</v>
      </c>
      <c r="DU19" s="17">
        <f t="shared" si="82"/>
        <v>0</v>
      </c>
      <c r="DV19" s="151">
        <f>FraDT!FL19</f>
        <v>0</v>
      </c>
      <c r="DW19" s="16">
        <f t="shared" si="83"/>
        <v>0</v>
      </c>
      <c r="DX19" s="17">
        <f t="shared" si="84"/>
        <v>0</v>
      </c>
      <c r="DY19" s="151">
        <f>FraDT!FP19</f>
        <v>0</v>
      </c>
      <c r="DZ19" s="16">
        <f t="shared" si="85"/>
        <v>0</v>
      </c>
      <c r="EA19" s="17">
        <f t="shared" si="86"/>
        <v>0</v>
      </c>
      <c r="EB19" s="151">
        <f>FraDT!FT19</f>
        <v>0</v>
      </c>
      <c r="EC19" s="16">
        <f t="shared" si="87"/>
        <v>0</v>
      </c>
      <c r="ED19" s="17">
        <f t="shared" si="88"/>
        <v>0</v>
      </c>
      <c r="EE19" s="151">
        <f>FraDT!FX19</f>
        <v>0</v>
      </c>
      <c r="EF19" s="16">
        <f t="shared" si="89"/>
        <v>0</v>
      </c>
      <c r="EG19" s="17">
        <f t="shared" si="90"/>
        <v>0</v>
      </c>
      <c r="EH19" s="151">
        <f>FraDT!GB19</f>
        <v>0</v>
      </c>
      <c r="EI19" s="16">
        <f t="shared" si="91"/>
        <v>0</v>
      </c>
      <c r="EJ19" s="17">
        <f t="shared" si="92"/>
        <v>0</v>
      </c>
      <c r="EK19" s="151">
        <f>FraDT!GF19</f>
        <v>0</v>
      </c>
      <c r="EL19" s="16">
        <f t="shared" si="93"/>
        <v>0</v>
      </c>
      <c r="EM19" s="17">
        <f t="shared" si="94"/>
        <v>0</v>
      </c>
      <c r="EN19" s="151">
        <f>FraDT!GJ19</f>
        <v>0</v>
      </c>
      <c r="EO19" s="16">
        <f t="shared" si="95"/>
        <v>0</v>
      </c>
      <c r="EP19" s="17">
        <f t="shared" si="96"/>
        <v>0</v>
      </c>
      <c r="EQ19" s="151">
        <f>FraDT!GN19</f>
        <v>0</v>
      </c>
      <c r="ER19" s="16">
        <f t="shared" si="97"/>
        <v>0</v>
      </c>
      <c r="ES19" s="17">
        <f t="shared" si="98"/>
        <v>0</v>
      </c>
      <c r="ET19" s="151">
        <f>FraDT!GR19</f>
        <v>0</v>
      </c>
      <c r="EU19" s="16">
        <f t="shared" si="99"/>
        <v>0</v>
      </c>
      <c r="EV19" s="17">
        <f t="shared" si="100"/>
        <v>0</v>
      </c>
      <c r="EW19" s="151">
        <f>FraDT!GV19</f>
        <v>0</v>
      </c>
      <c r="EX19" s="16">
        <f t="shared" si="101"/>
        <v>0</v>
      </c>
      <c r="EY19" s="17">
        <f t="shared" si="102"/>
        <v>0</v>
      </c>
      <c r="EZ19" s="151">
        <f>FraDT!GZ19</f>
        <v>0</v>
      </c>
      <c r="FA19" s="16">
        <f t="shared" si="103"/>
        <v>0</v>
      </c>
      <c r="FB19" s="17">
        <f t="shared" si="104"/>
        <v>0</v>
      </c>
      <c r="FC19" s="151">
        <f>FraDT!HD19</f>
        <v>0</v>
      </c>
      <c r="FD19" s="16">
        <f t="shared" si="105"/>
        <v>0</v>
      </c>
      <c r="FE19" s="17">
        <f t="shared" si="106"/>
        <v>0</v>
      </c>
    </row>
    <row r="20" spans="1:161" x14ac:dyDescent="0.3">
      <c r="A20" s="2" t="s">
        <v>14</v>
      </c>
      <c r="B20" s="3">
        <f t="shared" si="2"/>
        <v>0</v>
      </c>
      <c r="C20" s="199">
        <f>FraDT!D20</f>
        <v>0</v>
      </c>
      <c r="D20" s="16">
        <f>IF(C20=10,1,0)</f>
        <v>0</v>
      </c>
      <c r="E20" s="17">
        <f>IF(AND(D20=1,$D$66&lt;7),$D$2/$D$66,0)</f>
        <v>0</v>
      </c>
      <c r="F20" s="151">
        <f>FraDT!H20</f>
        <v>0</v>
      </c>
      <c r="G20" s="16">
        <f t="shared" si="3"/>
        <v>0</v>
      </c>
      <c r="H20" s="17">
        <f t="shared" si="4"/>
        <v>0</v>
      </c>
      <c r="I20" s="151">
        <f>FraDT!L20</f>
        <v>0</v>
      </c>
      <c r="J20" s="16">
        <f t="shared" si="5"/>
        <v>0</v>
      </c>
      <c r="K20" s="17">
        <f t="shared" si="6"/>
        <v>0</v>
      </c>
      <c r="L20" s="151">
        <f>FraDT!P20</f>
        <v>0</v>
      </c>
      <c r="M20" s="16">
        <f t="shared" si="7"/>
        <v>0</v>
      </c>
      <c r="N20" s="17">
        <f t="shared" si="8"/>
        <v>0</v>
      </c>
      <c r="O20" s="151">
        <f>FraDT!T20</f>
        <v>0</v>
      </c>
      <c r="P20" s="16">
        <f t="shared" si="9"/>
        <v>0</v>
      </c>
      <c r="Q20" s="17">
        <f t="shared" si="10"/>
        <v>0</v>
      </c>
      <c r="R20" s="151">
        <f>FraDT!X20</f>
        <v>0</v>
      </c>
      <c r="S20" s="16">
        <f t="shared" si="11"/>
        <v>0</v>
      </c>
      <c r="T20" s="17">
        <f t="shared" si="12"/>
        <v>0</v>
      </c>
      <c r="U20" s="151">
        <f>FraDT!AB20</f>
        <v>0</v>
      </c>
      <c r="V20" s="16">
        <f t="shared" si="13"/>
        <v>0</v>
      </c>
      <c r="W20" s="17">
        <f t="shared" si="14"/>
        <v>0</v>
      </c>
      <c r="X20" s="151">
        <f>FraDT!AF20</f>
        <v>0</v>
      </c>
      <c r="Y20" s="16">
        <f t="shared" si="15"/>
        <v>0</v>
      </c>
      <c r="Z20" s="17">
        <f t="shared" si="16"/>
        <v>0</v>
      </c>
      <c r="AA20" s="151">
        <f>FraDT!AJ20</f>
        <v>0</v>
      </c>
      <c r="AB20" s="16">
        <f t="shared" si="17"/>
        <v>0</v>
      </c>
      <c r="AC20" s="17">
        <f t="shared" si="18"/>
        <v>0</v>
      </c>
      <c r="AD20" s="151">
        <f>FraDT!AN20</f>
        <v>0</v>
      </c>
      <c r="AE20" s="16">
        <f t="shared" si="19"/>
        <v>0</v>
      </c>
      <c r="AF20" s="17">
        <f t="shared" si="20"/>
        <v>0</v>
      </c>
      <c r="AG20" s="151">
        <f>FraDT!AR20</f>
        <v>0</v>
      </c>
      <c r="AH20" s="16">
        <f t="shared" si="21"/>
        <v>0</v>
      </c>
      <c r="AI20" s="17">
        <f t="shared" si="22"/>
        <v>0</v>
      </c>
      <c r="AJ20" s="151">
        <f>FraDT!AV20</f>
        <v>0</v>
      </c>
      <c r="AK20" s="16">
        <f t="shared" si="23"/>
        <v>0</v>
      </c>
      <c r="AL20" s="17">
        <f t="shared" si="24"/>
        <v>0</v>
      </c>
      <c r="AM20" s="151">
        <f>FraDT!AZ20</f>
        <v>0</v>
      </c>
      <c r="AN20" s="16">
        <f t="shared" si="25"/>
        <v>0</v>
      </c>
      <c r="AO20" s="17">
        <f t="shared" si="26"/>
        <v>0</v>
      </c>
      <c r="AP20" s="151">
        <f>FraDT!BD20</f>
        <v>0</v>
      </c>
      <c r="AQ20" s="16">
        <f t="shared" si="27"/>
        <v>0</v>
      </c>
      <c r="AR20" s="17">
        <f t="shared" si="28"/>
        <v>0</v>
      </c>
      <c r="AS20" s="151">
        <f>FraDT!BH20</f>
        <v>0</v>
      </c>
      <c r="AT20" s="16">
        <f t="shared" si="29"/>
        <v>0</v>
      </c>
      <c r="AU20" s="17">
        <f t="shared" si="30"/>
        <v>0</v>
      </c>
      <c r="AV20" s="151">
        <f>FraDT!BL20</f>
        <v>0</v>
      </c>
      <c r="AW20" s="16">
        <f t="shared" si="31"/>
        <v>0</v>
      </c>
      <c r="AX20" s="17">
        <f t="shared" si="32"/>
        <v>0</v>
      </c>
      <c r="AY20" s="151">
        <f>FraDT!BP20</f>
        <v>0</v>
      </c>
      <c r="AZ20" s="16">
        <f t="shared" si="33"/>
        <v>0</v>
      </c>
      <c r="BA20" s="17">
        <f t="shared" si="34"/>
        <v>0</v>
      </c>
      <c r="BB20" s="151">
        <f>FraDT!BT20</f>
        <v>0</v>
      </c>
      <c r="BC20" s="16">
        <f t="shared" si="35"/>
        <v>0</v>
      </c>
      <c r="BD20" s="17">
        <f t="shared" si="36"/>
        <v>0</v>
      </c>
      <c r="BE20" s="151">
        <f>FraDT!BX20</f>
        <v>0</v>
      </c>
      <c r="BF20" s="16">
        <f t="shared" si="37"/>
        <v>0</v>
      </c>
      <c r="BG20" s="17">
        <f t="shared" si="38"/>
        <v>0</v>
      </c>
      <c r="BH20" s="151">
        <f>FraDT!CB20</f>
        <v>0</v>
      </c>
      <c r="BI20" s="16">
        <f t="shared" si="39"/>
        <v>0</v>
      </c>
      <c r="BJ20" s="17">
        <f t="shared" si="40"/>
        <v>0</v>
      </c>
      <c r="BK20" s="151">
        <f>FraDT!CF20</f>
        <v>0</v>
      </c>
      <c r="BL20" s="16">
        <f t="shared" si="41"/>
        <v>0</v>
      </c>
      <c r="BM20" s="17">
        <f t="shared" si="42"/>
        <v>0</v>
      </c>
      <c r="BN20" s="151">
        <f>FraDT!CJ20</f>
        <v>0</v>
      </c>
      <c r="BO20" s="16">
        <f t="shared" si="43"/>
        <v>0</v>
      </c>
      <c r="BP20" s="17">
        <f t="shared" si="44"/>
        <v>0</v>
      </c>
      <c r="BQ20" s="151">
        <f>FraDT!CN20</f>
        <v>0</v>
      </c>
      <c r="BR20" s="16">
        <f t="shared" si="45"/>
        <v>0</v>
      </c>
      <c r="BS20" s="17">
        <f t="shared" si="46"/>
        <v>0</v>
      </c>
      <c r="BT20" s="151">
        <f>FraDT!CR20</f>
        <v>0</v>
      </c>
      <c r="BU20" s="16">
        <f t="shared" si="47"/>
        <v>0</v>
      </c>
      <c r="BV20" s="17">
        <f t="shared" si="48"/>
        <v>0</v>
      </c>
      <c r="BW20" s="151">
        <f>FraDT!CV20</f>
        <v>0</v>
      </c>
      <c r="BX20" s="16">
        <f t="shared" si="49"/>
        <v>0</v>
      </c>
      <c r="BY20" s="17">
        <f t="shared" si="50"/>
        <v>0</v>
      </c>
      <c r="BZ20" s="151">
        <f>FraDT!CZ20</f>
        <v>0</v>
      </c>
      <c r="CA20" s="16">
        <f t="shared" si="51"/>
        <v>0</v>
      </c>
      <c r="CB20" s="17">
        <f t="shared" si="52"/>
        <v>0</v>
      </c>
      <c r="CC20" s="151">
        <f>FraDT!DD20</f>
        <v>10</v>
      </c>
      <c r="CD20" s="16">
        <f t="shared" si="53"/>
        <v>1</v>
      </c>
      <c r="CE20" s="17">
        <f t="shared" si="54"/>
        <v>0</v>
      </c>
      <c r="CF20" s="151">
        <f>FraDT!DH20</f>
        <v>0</v>
      </c>
      <c r="CG20" s="16">
        <f t="shared" si="55"/>
        <v>0</v>
      </c>
      <c r="CH20" s="17">
        <f t="shared" si="56"/>
        <v>0</v>
      </c>
      <c r="CI20" s="151">
        <f>FraDT!DL20</f>
        <v>0</v>
      </c>
      <c r="CJ20" s="16">
        <f t="shared" si="57"/>
        <v>0</v>
      </c>
      <c r="CK20" s="17">
        <f t="shared" si="58"/>
        <v>0</v>
      </c>
      <c r="CL20" s="151">
        <f>FraDT!DP20</f>
        <v>0</v>
      </c>
      <c r="CM20" s="16">
        <f t="shared" si="59"/>
        <v>0</v>
      </c>
      <c r="CN20" s="17">
        <f t="shared" si="60"/>
        <v>0</v>
      </c>
      <c r="CO20" s="151">
        <f>FraDT!DT20</f>
        <v>0</v>
      </c>
      <c r="CP20" s="16">
        <f t="shared" si="61"/>
        <v>0</v>
      </c>
      <c r="CQ20" s="17">
        <f t="shared" si="62"/>
        <v>0</v>
      </c>
      <c r="CR20" s="151">
        <f>FraDT!DX20</f>
        <v>0</v>
      </c>
      <c r="CS20" s="16">
        <f t="shared" si="63"/>
        <v>0</v>
      </c>
      <c r="CT20" s="17">
        <f t="shared" si="64"/>
        <v>0</v>
      </c>
      <c r="CU20" s="151">
        <f>FraDT!EB20</f>
        <v>0</v>
      </c>
      <c r="CV20" s="16">
        <f t="shared" si="65"/>
        <v>0</v>
      </c>
      <c r="CW20" s="17">
        <f t="shared" si="66"/>
        <v>0</v>
      </c>
      <c r="CX20" s="151">
        <f>FraDT!EF20</f>
        <v>0</v>
      </c>
      <c r="CY20" s="16">
        <f t="shared" si="67"/>
        <v>0</v>
      </c>
      <c r="CZ20" s="17">
        <f t="shared" si="68"/>
        <v>0</v>
      </c>
      <c r="DA20" s="151">
        <f>FraDT!EJ20</f>
        <v>0</v>
      </c>
      <c r="DB20" s="16">
        <f t="shared" si="69"/>
        <v>0</v>
      </c>
      <c r="DC20" s="17">
        <f t="shared" si="70"/>
        <v>0</v>
      </c>
      <c r="DD20" s="151">
        <f>FraDT!EN20</f>
        <v>0</v>
      </c>
      <c r="DE20" s="16">
        <f t="shared" si="71"/>
        <v>0</v>
      </c>
      <c r="DF20" s="17">
        <f t="shared" si="72"/>
        <v>0</v>
      </c>
      <c r="DG20" s="151">
        <f>FraDT!ER20</f>
        <v>0</v>
      </c>
      <c r="DH20" s="16">
        <f t="shared" si="73"/>
        <v>0</v>
      </c>
      <c r="DI20" s="17">
        <f t="shared" si="74"/>
        <v>0</v>
      </c>
      <c r="DJ20" s="151">
        <f>FraDT!EV20</f>
        <v>0</v>
      </c>
      <c r="DK20" s="16">
        <f t="shared" si="75"/>
        <v>0</v>
      </c>
      <c r="DL20" s="17">
        <f t="shared" si="76"/>
        <v>0</v>
      </c>
      <c r="DM20" s="151">
        <f>FraDT!EZ20</f>
        <v>0</v>
      </c>
      <c r="DN20" s="16">
        <f t="shared" si="77"/>
        <v>0</v>
      </c>
      <c r="DO20" s="17">
        <f t="shared" si="78"/>
        <v>0</v>
      </c>
      <c r="DP20" s="151">
        <f>FraDT!FD20</f>
        <v>0</v>
      </c>
      <c r="DQ20" s="16">
        <f t="shared" si="79"/>
        <v>0</v>
      </c>
      <c r="DR20" s="17">
        <f t="shared" si="80"/>
        <v>0</v>
      </c>
      <c r="DS20" s="151">
        <f>FraDT!FH20</f>
        <v>0</v>
      </c>
      <c r="DT20" s="16">
        <f t="shared" si="81"/>
        <v>0</v>
      </c>
      <c r="DU20" s="17">
        <f t="shared" si="82"/>
        <v>0</v>
      </c>
      <c r="DV20" s="151">
        <f>FraDT!FL20</f>
        <v>0</v>
      </c>
      <c r="DW20" s="16">
        <f t="shared" si="83"/>
        <v>0</v>
      </c>
      <c r="DX20" s="17">
        <f t="shared" si="84"/>
        <v>0</v>
      </c>
      <c r="DY20" s="151">
        <f>FraDT!FP20</f>
        <v>0</v>
      </c>
      <c r="DZ20" s="16">
        <f t="shared" si="85"/>
        <v>0</v>
      </c>
      <c r="EA20" s="17">
        <f t="shared" si="86"/>
        <v>0</v>
      </c>
      <c r="EB20" s="151">
        <f>FraDT!FT20</f>
        <v>0</v>
      </c>
      <c r="EC20" s="16">
        <f t="shared" si="87"/>
        <v>0</v>
      </c>
      <c r="ED20" s="17">
        <f t="shared" si="88"/>
        <v>0</v>
      </c>
      <c r="EE20" s="151">
        <f>FraDT!FX20</f>
        <v>0</v>
      </c>
      <c r="EF20" s="16">
        <f t="shared" si="89"/>
        <v>0</v>
      </c>
      <c r="EG20" s="17">
        <f t="shared" si="90"/>
        <v>0</v>
      </c>
      <c r="EH20" s="151">
        <f>FraDT!GB20</f>
        <v>0</v>
      </c>
      <c r="EI20" s="16">
        <f t="shared" si="91"/>
        <v>0</v>
      </c>
      <c r="EJ20" s="17">
        <f t="shared" si="92"/>
        <v>0</v>
      </c>
      <c r="EK20" s="151">
        <f>FraDT!GF20</f>
        <v>0</v>
      </c>
      <c r="EL20" s="16">
        <f t="shared" si="93"/>
        <v>0</v>
      </c>
      <c r="EM20" s="17">
        <f t="shared" si="94"/>
        <v>0</v>
      </c>
      <c r="EN20" s="151">
        <f>FraDT!GJ20</f>
        <v>0</v>
      </c>
      <c r="EO20" s="16">
        <f t="shared" si="95"/>
        <v>0</v>
      </c>
      <c r="EP20" s="17">
        <f t="shared" si="96"/>
        <v>0</v>
      </c>
      <c r="EQ20" s="151">
        <f>FraDT!GN20</f>
        <v>0</v>
      </c>
      <c r="ER20" s="16">
        <f t="shared" si="97"/>
        <v>0</v>
      </c>
      <c r="ES20" s="17">
        <f t="shared" si="98"/>
        <v>0</v>
      </c>
      <c r="ET20" s="151">
        <f>FraDT!GR20</f>
        <v>0</v>
      </c>
      <c r="EU20" s="16">
        <f t="shared" si="99"/>
        <v>0</v>
      </c>
      <c r="EV20" s="17">
        <f t="shared" si="100"/>
        <v>0</v>
      </c>
      <c r="EW20" s="151">
        <f>FraDT!GV20</f>
        <v>0</v>
      </c>
      <c r="EX20" s="16">
        <f t="shared" si="101"/>
        <v>0</v>
      </c>
      <c r="EY20" s="17">
        <f t="shared" si="102"/>
        <v>0</v>
      </c>
      <c r="EZ20" s="151">
        <f>FraDT!GZ20</f>
        <v>0</v>
      </c>
      <c r="FA20" s="16">
        <f t="shared" si="103"/>
        <v>0</v>
      </c>
      <c r="FB20" s="17">
        <f t="shared" si="104"/>
        <v>0</v>
      </c>
      <c r="FC20" s="151">
        <f>FraDT!HD20</f>
        <v>0</v>
      </c>
      <c r="FD20" s="16">
        <f t="shared" si="105"/>
        <v>0</v>
      </c>
      <c r="FE20" s="17">
        <f t="shared" si="106"/>
        <v>0</v>
      </c>
    </row>
    <row r="21" spans="1:161" x14ac:dyDescent="0.3">
      <c r="A21" s="2" t="s">
        <v>9</v>
      </c>
      <c r="B21" s="3">
        <f t="shared" si="2"/>
        <v>0</v>
      </c>
      <c r="C21" s="199">
        <f>FraDT!D21</f>
        <v>10</v>
      </c>
      <c r="D21" s="16">
        <f>IF(C21=10,1,0)</f>
        <v>1</v>
      </c>
      <c r="E21" s="17">
        <f>IF(AND(D21=1,$D$66&lt;7),$D$2/$D$66,0)</f>
        <v>15</v>
      </c>
      <c r="F21" s="151">
        <f>FraDT!H21</f>
        <v>0</v>
      </c>
      <c r="G21" s="16">
        <f t="shared" si="3"/>
        <v>0</v>
      </c>
      <c r="H21" s="17">
        <f t="shared" si="4"/>
        <v>0</v>
      </c>
      <c r="I21" s="151">
        <f>FraDT!L21</f>
        <v>3</v>
      </c>
      <c r="J21" s="16">
        <f t="shared" si="5"/>
        <v>0</v>
      </c>
      <c r="K21" s="17">
        <f t="shared" si="6"/>
        <v>0</v>
      </c>
      <c r="L21" s="151">
        <f>FraDT!P21</f>
        <v>0</v>
      </c>
      <c r="M21" s="16">
        <f t="shared" si="7"/>
        <v>0</v>
      </c>
      <c r="N21" s="17">
        <f t="shared" si="8"/>
        <v>0</v>
      </c>
      <c r="O21" s="151">
        <f>FraDT!T21</f>
        <v>0</v>
      </c>
      <c r="P21" s="16">
        <f t="shared" si="9"/>
        <v>0</v>
      </c>
      <c r="Q21" s="17">
        <f t="shared" si="10"/>
        <v>0</v>
      </c>
      <c r="R21" s="151">
        <f>FraDT!X21</f>
        <v>0</v>
      </c>
      <c r="S21" s="16">
        <f t="shared" si="11"/>
        <v>0</v>
      </c>
      <c r="T21" s="17">
        <f t="shared" si="12"/>
        <v>0</v>
      </c>
      <c r="U21" s="151">
        <f>FraDT!AB21</f>
        <v>0</v>
      </c>
      <c r="V21" s="16">
        <f t="shared" si="13"/>
        <v>0</v>
      </c>
      <c r="W21" s="17">
        <f t="shared" si="14"/>
        <v>0</v>
      </c>
      <c r="X21" s="151">
        <f>FraDT!AF21</f>
        <v>0</v>
      </c>
      <c r="Y21" s="16">
        <f t="shared" si="15"/>
        <v>0</v>
      </c>
      <c r="Z21" s="17">
        <f t="shared" si="16"/>
        <v>0</v>
      </c>
      <c r="AA21" s="151">
        <f>FraDT!AJ21</f>
        <v>0</v>
      </c>
      <c r="AB21" s="16">
        <f t="shared" si="17"/>
        <v>0</v>
      </c>
      <c r="AC21" s="17">
        <f t="shared" si="18"/>
        <v>0</v>
      </c>
      <c r="AD21" s="151">
        <f>FraDT!AN21</f>
        <v>0</v>
      </c>
      <c r="AE21" s="16">
        <f t="shared" si="19"/>
        <v>0</v>
      </c>
      <c r="AF21" s="17">
        <f t="shared" si="20"/>
        <v>0</v>
      </c>
      <c r="AG21" s="151">
        <f>FraDT!AR21</f>
        <v>0</v>
      </c>
      <c r="AH21" s="16">
        <f t="shared" si="21"/>
        <v>0</v>
      </c>
      <c r="AI21" s="17">
        <f t="shared" si="22"/>
        <v>0</v>
      </c>
      <c r="AJ21" s="151">
        <f>FraDT!AV21</f>
        <v>0</v>
      </c>
      <c r="AK21" s="16">
        <f t="shared" si="23"/>
        <v>0</v>
      </c>
      <c r="AL21" s="17">
        <f t="shared" si="24"/>
        <v>0</v>
      </c>
      <c r="AM21" s="151">
        <f>FraDT!AZ21</f>
        <v>0</v>
      </c>
      <c r="AN21" s="16">
        <f t="shared" si="25"/>
        <v>0</v>
      </c>
      <c r="AO21" s="17">
        <f t="shared" si="26"/>
        <v>0</v>
      </c>
      <c r="AP21" s="151">
        <f>FraDT!BD21</f>
        <v>0</v>
      </c>
      <c r="AQ21" s="16">
        <f t="shared" si="27"/>
        <v>0</v>
      </c>
      <c r="AR21" s="17">
        <f t="shared" si="28"/>
        <v>0</v>
      </c>
      <c r="AS21" s="151">
        <f>FraDT!BH21</f>
        <v>0</v>
      </c>
      <c r="AT21" s="16">
        <f t="shared" si="29"/>
        <v>0</v>
      </c>
      <c r="AU21" s="17">
        <f t="shared" si="30"/>
        <v>0</v>
      </c>
      <c r="AV21" s="151">
        <f>FraDT!BL21</f>
        <v>0</v>
      </c>
      <c r="AW21" s="16">
        <f t="shared" si="31"/>
        <v>0</v>
      </c>
      <c r="AX21" s="17">
        <f t="shared" si="32"/>
        <v>0</v>
      </c>
      <c r="AY21" s="151">
        <f>FraDT!BP21</f>
        <v>0</v>
      </c>
      <c r="AZ21" s="16">
        <f t="shared" si="33"/>
        <v>0</v>
      </c>
      <c r="BA21" s="17">
        <f t="shared" si="34"/>
        <v>0</v>
      </c>
      <c r="BB21" s="151">
        <f>FraDT!BT21</f>
        <v>0</v>
      </c>
      <c r="BC21" s="16">
        <f t="shared" si="35"/>
        <v>0</v>
      </c>
      <c r="BD21" s="17">
        <f t="shared" si="36"/>
        <v>0</v>
      </c>
      <c r="BE21" s="151">
        <f>FraDT!BX21</f>
        <v>0</v>
      </c>
      <c r="BF21" s="16">
        <f t="shared" si="37"/>
        <v>0</v>
      </c>
      <c r="BG21" s="17">
        <f t="shared" si="38"/>
        <v>0</v>
      </c>
      <c r="BH21" s="151">
        <f>FraDT!CB21</f>
        <v>0</v>
      </c>
      <c r="BI21" s="16">
        <f t="shared" si="39"/>
        <v>0</v>
      </c>
      <c r="BJ21" s="17">
        <f t="shared" si="40"/>
        <v>0</v>
      </c>
      <c r="BK21" s="151">
        <f>FraDT!CF21</f>
        <v>0</v>
      </c>
      <c r="BL21" s="16">
        <f t="shared" si="41"/>
        <v>0</v>
      </c>
      <c r="BM21" s="17">
        <f t="shared" si="42"/>
        <v>0</v>
      </c>
      <c r="BN21" s="151">
        <f>FraDT!CJ21</f>
        <v>0</v>
      </c>
      <c r="BO21" s="16">
        <f t="shared" si="43"/>
        <v>0</v>
      </c>
      <c r="BP21" s="17">
        <f t="shared" si="44"/>
        <v>0</v>
      </c>
      <c r="BQ21" s="151">
        <f>FraDT!CN21</f>
        <v>0</v>
      </c>
      <c r="BR21" s="16">
        <f t="shared" si="45"/>
        <v>0</v>
      </c>
      <c r="BS21" s="17">
        <f t="shared" si="46"/>
        <v>0</v>
      </c>
      <c r="BT21" s="151">
        <f>FraDT!CR21</f>
        <v>0</v>
      </c>
      <c r="BU21" s="16">
        <f t="shared" si="47"/>
        <v>0</v>
      </c>
      <c r="BV21" s="17">
        <f t="shared" si="48"/>
        <v>0</v>
      </c>
      <c r="BW21" s="151">
        <f>FraDT!CV21</f>
        <v>0</v>
      </c>
      <c r="BX21" s="16">
        <f t="shared" si="49"/>
        <v>0</v>
      </c>
      <c r="BY21" s="17">
        <f t="shared" si="50"/>
        <v>0</v>
      </c>
      <c r="BZ21" s="151">
        <f>FraDT!CZ21</f>
        <v>0</v>
      </c>
      <c r="CA21" s="16">
        <f t="shared" si="51"/>
        <v>0</v>
      </c>
      <c r="CB21" s="17">
        <f t="shared" si="52"/>
        <v>0</v>
      </c>
      <c r="CC21" s="151">
        <f>FraDT!DD21</f>
        <v>10</v>
      </c>
      <c r="CD21" s="16">
        <f t="shared" si="53"/>
        <v>1</v>
      </c>
      <c r="CE21" s="17">
        <f t="shared" si="54"/>
        <v>0</v>
      </c>
      <c r="CF21" s="151">
        <f>FraDT!DH21</f>
        <v>0</v>
      </c>
      <c r="CG21" s="16">
        <f t="shared" si="55"/>
        <v>0</v>
      </c>
      <c r="CH21" s="17">
        <f t="shared" si="56"/>
        <v>0</v>
      </c>
      <c r="CI21" s="151">
        <f>FraDT!DL21</f>
        <v>0</v>
      </c>
      <c r="CJ21" s="16">
        <f t="shared" si="57"/>
        <v>0</v>
      </c>
      <c r="CK21" s="17">
        <f t="shared" si="58"/>
        <v>0</v>
      </c>
      <c r="CL21" s="151">
        <f>FraDT!DP21</f>
        <v>0</v>
      </c>
      <c r="CM21" s="16">
        <f t="shared" si="59"/>
        <v>0</v>
      </c>
      <c r="CN21" s="17">
        <f t="shared" si="60"/>
        <v>0</v>
      </c>
      <c r="CO21" s="151">
        <f>FraDT!DT21</f>
        <v>0</v>
      </c>
      <c r="CP21" s="16">
        <f t="shared" si="61"/>
        <v>0</v>
      </c>
      <c r="CQ21" s="17">
        <f t="shared" si="62"/>
        <v>0</v>
      </c>
      <c r="CR21" s="151">
        <f>FraDT!DX21</f>
        <v>0</v>
      </c>
      <c r="CS21" s="16">
        <f t="shared" si="63"/>
        <v>0</v>
      </c>
      <c r="CT21" s="17">
        <f t="shared" si="64"/>
        <v>0</v>
      </c>
      <c r="CU21" s="151">
        <f>FraDT!EB21</f>
        <v>0</v>
      </c>
      <c r="CV21" s="16">
        <f t="shared" si="65"/>
        <v>0</v>
      </c>
      <c r="CW21" s="17">
        <f t="shared" si="66"/>
        <v>0</v>
      </c>
      <c r="CX21" s="151">
        <f>FraDT!EF21</f>
        <v>0</v>
      </c>
      <c r="CY21" s="16">
        <f t="shared" si="67"/>
        <v>0</v>
      </c>
      <c r="CZ21" s="17">
        <f t="shared" si="68"/>
        <v>0</v>
      </c>
      <c r="DA21" s="151">
        <f>FraDT!EJ21</f>
        <v>0</v>
      </c>
      <c r="DB21" s="16">
        <f t="shared" si="69"/>
        <v>0</v>
      </c>
      <c r="DC21" s="17">
        <f t="shared" si="70"/>
        <v>0</v>
      </c>
      <c r="DD21" s="151">
        <f>FraDT!EN21</f>
        <v>0</v>
      </c>
      <c r="DE21" s="16">
        <f t="shared" si="71"/>
        <v>0</v>
      </c>
      <c r="DF21" s="17">
        <f t="shared" si="72"/>
        <v>0</v>
      </c>
      <c r="DG21" s="151">
        <f>FraDT!ER21</f>
        <v>0</v>
      </c>
      <c r="DH21" s="16">
        <f t="shared" si="73"/>
        <v>0</v>
      </c>
      <c r="DI21" s="17">
        <f t="shared" si="74"/>
        <v>0</v>
      </c>
      <c r="DJ21" s="151">
        <f>FraDT!EV21</f>
        <v>0</v>
      </c>
      <c r="DK21" s="16">
        <f t="shared" si="75"/>
        <v>0</v>
      </c>
      <c r="DL21" s="17">
        <f t="shared" si="76"/>
        <v>0</v>
      </c>
      <c r="DM21" s="151">
        <f>FraDT!EZ21</f>
        <v>0</v>
      </c>
      <c r="DN21" s="16">
        <f t="shared" si="77"/>
        <v>0</v>
      </c>
      <c r="DO21" s="17">
        <f t="shared" si="78"/>
        <v>0</v>
      </c>
      <c r="DP21" s="151">
        <f>FraDT!FD21</f>
        <v>0</v>
      </c>
      <c r="DQ21" s="16">
        <f t="shared" si="79"/>
        <v>0</v>
      </c>
      <c r="DR21" s="17">
        <f t="shared" si="80"/>
        <v>0</v>
      </c>
      <c r="DS21" s="151">
        <f>FraDT!FH21</f>
        <v>0</v>
      </c>
      <c r="DT21" s="16">
        <f t="shared" si="81"/>
        <v>0</v>
      </c>
      <c r="DU21" s="17">
        <f t="shared" si="82"/>
        <v>0</v>
      </c>
      <c r="DV21" s="151">
        <f>FraDT!FL21</f>
        <v>0</v>
      </c>
      <c r="DW21" s="16">
        <f t="shared" si="83"/>
        <v>0</v>
      </c>
      <c r="DX21" s="17">
        <f t="shared" si="84"/>
        <v>0</v>
      </c>
      <c r="DY21" s="151">
        <f>FraDT!FP21</f>
        <v>0</v>
      </c>
      <c r="DZ21" s="16">
        <f t="shared" si="85"/>
        <v>0</v>
      </c>
      <c r="EA21" s="17">
        <f t="shared" si="86"/>
        <v>0</v>
      </c>
      <c r="EB21" s="151">
        <f>FraDT!FT21</f>
        <v>0</v>
      </c>
      <c r="EC21" s="16">
        <f t="shared" si="87"/>
        <v>0</v>
      </c>
      <c r="ED21" s="17">
        <f t="shared" si="88"/>
        <v>0</v>
      </c>
      <c r="EE21" s="151">
        <f>FraDT!FX21</f>
        <v>0</v>
      </c>
      <c r="EF21" s="16">
        <f t="shared" si="89"/>
        <v>0</v>
      </c>
      <c r="EG21" s="17">
        <f t="shared" si="90"/>
        <v>0</v>
      </c>
      <c r="EH21" s="151">
        <f>FraDT!GB21</f>
        <v>0</v>
      </c>
      <c r="EI21" s="16">
        <f t="shared" si="91"/>
        <v>0</v>
      </c>
      <c r="EJ21" s="17">
        <f t="shared" si="92"/>
        <v>0</v>
      </c>
      <c r="EK21" s="151">
        <f>FraDT!GF21</f>
        <v>0</v>
      </c>
      <c r="EL21" s="16">
        <f t="shared" si="93"/>
        <v>0</v>
      </c>
      <c r="EM21" s="17">
        <f t="shared" si="94"/>
        <v>0</v>
      </c>
      <c r="EN21" s="151">
        <f>FraDT!GJ21</f>
        <v>0</v>
      </c>
      <c r="EO21" s="16">
        <f t="shared" si="95"/>
        <v>0</v>
      </c>
      <c r="EP21" s="17">
        <f t="shared" si="96"/>
        <v>0</v>
      </c>
      <c r="EQ21" s="151">
        <f>FraDT!GN21</f>
        <v>0</v>
      </c>
      <c r="ER21" s="16">
        <f t="shared" si="97"/>
        <v>0</v>
      </c>
      <c r="ES21" s="17">
        <f t="shared" si="98"/>
        <v>0</v>
      </c>
      <c r="ET21" s="151">
        <f>FraDT!GR21</f>
        <v>0</v>
      </c>
      <c r="EU21" s="16">
        <f t="shared" si="99"/>
        <v>0</v>
      </c>
      <c r="EV21" s="17">
        <f t="shared" si="100"/>
        <v>0</v>
      </c>
      <c r="EW21" s="151">
        <f>FraDT!GV21</f>
        <v>0</v>
      </c>
      <c r="EX21" s="16">
        <f t="shared" si="101"/>
        <v>0</v>
      </c>
      <c r="EY21" s="17">
        <f t="shared" si="102"/>
        <v>0</v>
      </c>
      <c r="EZ21" s="151">
        <f>FraDT!GZ21</f>
        <v>0</v>
      </c>
      <c r="FA21" s="16">
        <f t="shared" si="103"/>
        <v>0</v>
      </c>
      <c r="FB21" s="17">
        <f t="shared" si="104"/>
        <v>0</v>
      </c>
      <c r="FC21" s="151">
        <f>FraDT!HD21</f>
        <v>0</v>
      </c>
      <c r="FD21" s="16">
        <f t="shared" si="105"/>
        <v>0</v>
      </c>
      <c r="FE21" s="17">
        <f t="shared" si="106"/>
        <v>0</v>
      </c>
    </row>
    <row r="22" spans="1:161" x14ac:dyDescent="0.3">
      <c r="A22" s="2" t="s">
        <v>22</v>
      </c>
      <c r="B22" s="3">
        <f t="shared" si="2"/>
        <v>0</v>
      </c>
      <c r="C22" s="199">
        <f>FraDT!D22</f>
        <v>0</v>
      </c>
      <c r="D22" s="16">
        <f>IF(C22=10,1,0)</f>
        <v>0</v>
      </c>
      <c r="E22" s="17">
        <f>IF(AND(D22=1,$D$66&lt;7),$D$2/$D$66,0)</f>
        <v>0</v>
      </c>
      <c r="F22" s="151">
        <f>FraDT!H22</f>
        <v>0</v>
      </c>
      <c r="G22" s="16">
        <f t="shared" si="3"/>
        <v>0</v>
      </c>
      <c r="H22" s="17">
        <f t="shared" si="4"/>
        <v>0</v>
      </c>
      <c r="I22" s="151">
        <f>FraDT!L22</f>
        <v>0</v>
      </c>
      <c r="J22" s="16">
        <f t="shared" si="5"/>
        <v>0</v>
      </c>
      <c r="K22" s="17">
        <f t="shared" si="6"/>
        <v>0</v>
      </c>
      <c r="L22" s="151">
        <f>FraDT!P22</f>
        <v>0</v>
      </c>
      <c r="M22" s="16">
        <f t="shared" si="7"/>
        <v>0</v>
      </c>
      <c r="N22" s="17">
        <f t="shared" si="8"/>
        <v>0</v>
      </c>
      <c r="O22" s="151">
        <f>FraDT!T22</f>
        <v>0</v>
      </c>
      <c r="P22" s="16">
        <f t="shared" si="9"/>
        <v>0</v>
      </c>
      <c r="Q22" s="17">
        <f t="shared" si="10"/>
        <v>0</v>
      </c>
      <c r="R22" s="151">
        <f>FraDT!X22</f>
        <v>0</v>
      </c>
      <c r="S22" s="16">
        <f t="shared" si="11"/>
        <v>0</v>
      </c>
      <c r="T22" s="17">
        <f t="shared" si="12"/>
        <v>0</v>
      </c>
      <c r="U22" s="151">
        <f>FraDT!AB22</f>
        <v>0</v>
      </c>
      <c r="V22" s="16">
        <f t="shared" si="13"/>
        <v>0</v>
      </c>
      <c r="W22" s="17">
        <f t="shared" si="14"/>
        <v>0</v>
      </c>
      <c r="X22" s="151">
        <f>FraDT!AF22</f>
        <v>0</v>
      </c>
      <c r="Y22" s="16">
        <f t="shared" si="15"/>
        <v>0</v>
      </c>
      <c r="Z22" s="17">
        <f t="shared" si="16"/>
        <v>0</v>
      </c>
      <c r="AA22" s="151">
        <f>FraDT!AJ22</f>
        <v>0</v>
      </c>
      <c r="AB22" s="16">
        <f t="shared" si="17"/>
        <v>0</v>
      </c>
      <c r="AC22" s="17">
        <f t="shared" si="18"/>
        <v>0</v>
      </c>
      <c r="AD22" s="151">
        <f>FraDT!AN22</f>
        <v>0</v>
      </c>
      <c r="AE22" s="16">
        <f t="shared" si="19"/>
        <v>0</v>
      </c>
      <c r="AF22" s="17">
        <f t="shared" si="20"/>
        <v>0</v>
      </c>
      <c r="AG22" s="151">
        <f>FraDT!AR22</f>
        <v>0</v>
      </c>
      <c r="AH22" s="16">
        <f t="shared" si="21"/>
        <v>0</v>
      </c>
      <c r="AI22" s="17">
        <f t="shared" si="22"/>
        <v>0</v>
      </c>
      <c r="AJ22" s="151">
        <f>FraDT!AV22</f>
        <v>0</v>
      </c>
      <c r="AK22" s="16">
        <f t="shared" si="23"/>
        <v>0</v>
      </c>
      <c r="AL22" s="17">
        <f t="shared" si="24"/>
        <v>0</v>
      </c>
      <c r="AM22" s="151">
        <f>FraDT!AZ22</f>
        <v>0</v>
      </c>
      <c r="AN22" s="16">
        <f t="shared" si="25"/>
        <v>0</v>
      </c>
      <c r="AO22" s="17">
        <f t="shared" si="26"/>
        <v>0</v>
      </c>
      <c r="AP22" s="151">
        <f>FraDT!BD22</f>
        <v>0</v>
      </c>
      <c r="AQ22" s="16">
        <f t="shared" si="27"/>
        <v>0</v>
      </c>
      <c r="AR22" s="17">
        <f t="shared" si="28"/>
        <v>0</v>
      </c>
      <c r="AS22" s="151">
        <f>FraDT!BH22</f>
        <v>0</v>
      </c>
      <c r="AT22" s="16">
        <f t="shared" si="29"/>
        <v>0</v>
      </c>
      <c r="AU22" s="17">
        <f t="shared" si="30"/>
        <v>0</v>
      </c>
      <c r="AV22" s="151">
        <f>FraDT!BL22</f>
        <v>0</v>
      </c>
      <c r="AW22" s="16">
        <f t="shared" si="31"/>
        <v>0</v>
      </c>
      <c r="AX22" s="17">
        <f t="shared" si="32"/>
        <v>0</v>
      </c>
      <c r="AY22" s="151">
        <f>FraDT!BP22</f>
        <v>0</v>
      </c>
      <c r="AZ22" s="16">
        <f t="shared" si="33"/>
        <v>0</v>
      </c>
      <c r="BA22" s="17">
        <f t="shared" si="34"/>
        <v>0</v>
      </c>
      <c r="BB22" s="151">
        <f>FraDT!BT22</f>
        <v>0</v>
      </c>
      <c r="BC22" s="16">
        <f t="shared" si="35"/>
        <v>0</v>
      </c>
      <c r="BD22" s="17">
        <f t="shared" si="36"/>
        <v>0</v>
      </c>
      <c r="BE22" s="151">
        <f>FraDT!BX22</f>
        <v>0</v>
      </c>
      <c r="BF22" s="16">
        <f t="shared" si="37"/>
        <v>0</v>
      </c>
      <c r="BG22" s="17">
        <f t="shared" si="38"/>
        <v>0</v>
      </c>
      <c r="BH22" s="151">
        <f>FraDT!CB22</f>
        <v>10</v>
      </c>
      <c r="BI22" s="16">
        <f t="shared" si="39"/>
        <v>1</v>
      </c>
      <c r="BJ22" s="17">
        <f t="shared" si="40"/>
        <v>60</v>
      </c>
      <c r="BK22" s="151">
        <f>FraDT!CF22</f>
        <v>0</v>
      </c>
      <c r="BL22" s="16">
        <f t="shared" si="41"/>
        <v>0</v>
      </c>
      <c r="BM22" s="17">
        <f t="shared" si="42"/>
        <v>0</v>
      </c>
      <c r="BN22" s="151">
        <f>FraDT!CJ22</f>
        <v>0</v>
      </c>
      <c r="BO22" s="16">
        <f t="shared" si="43"/>
        <v>0</v>
      </c>
      <c r="BP22" s="17">
        <f t="shared" si="44"/>
        <v>0</v>
      </c>
      <c r="BQ22" s="151">
        <f>FraDT!CN22</f>
        <v>0</v>
      </c>
      <c r="BR22" s="16">
        <f t="shared" si="45"/>
        <v>0</v>
      </c>
      <c r="BS22" s="17">
        <f t="shared" si="46"/>
        <v>0</v>
      </c>
      <c r="BT22" s="151">
        <f>FraDT!CR22</f>
        <v>0</v>
      </c>
      <c r="BU22" s="16">
        <f t="shared" si="47"/>
        <v>0</v>
      </c>
      <c r="BV22" s="17">
        <f t="shared" si="48"/>
        <v>0</v>
      </c>
      <c r="BW22" s="151">
        <f>FraDT!CV22</f>
        <v>0</v>
      </c>
      <c r="BX22" s="16">
        <f t="shared" si="49"/>
        <v>0</v>
      </c>
      <c r="BY22" s="17">
        <f t="shared" si="50"/>
        <v>0</v>
      </c>
      <c r="BZ22" s="151">
        <f>FraDT!CZ22</f>
        <v>0</v>
      </c>
      <c r="CA22" s="16">
        <f t="shared" si="51"/>
        <v>0</v>
      </c>
      <c r="CB22" s="17">
        <f t="shared" si="52"/>
        <v>0</v>
      </c>
      <c r="CC22" s="151">
        <f>FraDT!DD22</f>
        <v>10</v>
      </c>
      <c r="CD22" s="16">
        <f t="shared" si="53"/>
        <v>1</v>
      </c>
      <c r="CE22" s="17">
        <f t="shared" si="54"/>
        <v>0</v>
      </c>
      <c r="CF22" s="151">
        <f>FraDT!DH22</f>
        <v>0</v>
      </c>
      <c r="CG22" s="16">
        <f t="shared" si="55"/>
        <v>0</v>
      </c>
      <c r="CH22" s="17">
        <f t="shared" si="56"/>
        <v>0</v>
      </c>
      <c r="CI22" s="151">
        <f>FraDT!DL22</f>
        <v>10</v>
      </c>
      <c r="CJ22" s="16">
        <f t="shared" si="57"/>
        <v>1</v>
      </c>
      <c r="CK22" s="17">
        <f t="shared" si="58"/>
        <v>0</v>
      </c>
      <c r="CL22" s="151">
        <f>FraDT!DP22</f>
        <v>0</v>
      </c>
      <c r="CM22" s="16">
        <f t="shared" si="59"/>
        <v>0</v>
      </c>
      <c r="CN22" s="17">
        <f t="shared" si="60"/>
        <v>0</v>
      </c>
      <c r="CO22" s="151">
        <f>FraDT!DT22</f>
        <v>0</v>
      </c>
      <c r="CP22" s="16">
        <f t="shared" si="61"/>
        <v>0</v>
      </c>
      <c r="CQ22" s="17">
        <f t="shared" si="62"/>
        <v>0</v>
      </c>
      <c r="CR22" s="151">
        <f>FraDT!DX22</f>
        <v>0</v>
      </c>
      <c r="CS22" s="16">
        <f t="shared" si="63"/>
        <v>0</v>
      </c>
      <c r="CT22" s="17">
        <f t="shared" si="64"/>
        <v>0</v>
      </c>
      <c r="CU22" s="151">
        <f>FraDT!EB22</f>
        <v>0</v>
      </c>
      <c r="CV22" s="16">
        <f t="shared" si="65"/>
        <v>0</v>
      </c>
      <c r="CW22" s="17">
        <f t="shared" si="66"/>
        <v>0</v>
      </c>
      <c r="CX22" s="151">
        <f>FraDT!EF22</f>
        <v>0</v>
      </c>
      <c r="CY22" s="16">
        <f t="shared" si="67"/>
        <v>0</v>
      </c>
      <c r="CZ22" s="17">
        <f t="shared" si="68"/>
        <v>0</v>
      </c>
      <c r="DA22" s="151">
        <f>FraDT!EJ22</f>
        <v>0</v>
      </c>
      <c r="DB22" s="16">
        <f t="shared" si="69"/>
        <v>0</v>
      </c>
      <c r="DC22" s="17">
        <f t="shared" si="70"/>
        <v>0</v>
      </c>
      <c r="DD22" s="151">
        <f>FraDT!EN22</f>
        <v>0</v>
      </c>
      <c r="DE22" s="16">
        <f t="shared" si="71"/>
        <v>0</v>
      </c>
      <c r="DF22" s="17">
        <f t="shared" si="72"/>
        <v>0</v>
      </c>
      <c r="DG22" s="151">
        <f>FraDT!ER22</f>
        <v>0</v>
      </c>
      <c r="DH22" s="16">
        <f t="shared" si="73"/>
        <v>0</v>
      </c>
      <c r="DI22" s="17">
        <f t="shared" si="74"/>
        <v>0</v>
      </c>
      <c r="DJ22" s="151">
        <f>FraDT!EV22</f>
        <v>0</v>
      </c>
      <c r="DK22" s="16">
        <f t="shared" si="75"/>
        <v>0</v>
      </c>
      <c r="DL22" s="17">
        <f t="shared" si="76"/>
        <v>0</v>
      </c>
      <c r="DM22" s="151">
        <f>FraDT!EZ22</f>
        <v>0</v>
      </c>
      <c r="DN22" s="16">
        <f t="shared" si="77"/>
        <v>0</v>
      </c>
      <c r="DO22" s="17">
        <f t="shared" si="78"/>
        <v>0</v>
      </c>
      <c r="DP22" s="151">
        <f>FraDT!FD22</f>
        <v>0</v>
      </c>
      <c r="DQ22" s="16">
        <f t="shared" si="79"/>
        <v>0</v>
      </c>
      <c r="DR22" s="17">
        <f t="shared" si="80"/>
        <v>0</v>
      </c>
      <c r="DS22" s="151">
        <f>FraDT!FH22</f>
        <v>0</v>
      </c>
      <c r="DT22" s="16">
        <f t="shared" si="81"/>
        <v>0</v>
      </c>
      <c r="DU22" s="17">
        <f t="shared" si="82"/>
        <v>0</v>
      </c>
      <c r="DV22" s="151">
        <f>FraDT!FL22</f>
        <v>0</v>
      </c>
      <c r="DW22" s="16">
        <f t="shared" si="83"/>
        <v>0</v>
      </c>
      <c r="DX22" s="17">
        <f t="shared" si="84"/>
        <v>0</v>
      </c>
      <c r="DY22" s="151">
        <f>FraDT!FP22</f>
        <v>0</v>
      </c>
      <c r="DZ22" s="16">
        <f t="shared" si="85"/>
        <v>0</v>
      </c>
      <c r="EA22" s="17">
        <f t="shared" si="86"/>
        <v>0</v>
      </c>
      <c r="EB22" s="151">
        <f>FraDT!FT22</f>
        <v>0</v>
      </c>
      <c r="EC22" s="16">
        <f t="shared" si="87"/>
        <v>0</v>
      </c>
      <c r="ED22" s="17">
        <f t="shared" si="88"/>
        <v>0</v>
      </c>
      <c r="EE22" s="151">
        <f>FraDT!FX22</f>
        <v>0</v>
      </c>
      <c r="EF22" s="16">
        <f t="shared" si="89"/>
        <v>0</v>
      </c>
      <c r="EG22" s="17">
        <f t="shared" si="90"/>
        <v>0</v>
      </c>
      <c r="EH22" s="151">
        <f>FraDT!GB22</f>
        <v>0</v>
      </c>
      <c r="EI22" s="16">
        <f t="shared" si="91"/>
        <v>0</v>
      </c>
      <c r="EJ22" s="17">
        <f t="shared" si="92"/>
        <v>0</v>
      </c>
      <c r="EK22" s="151">
        <f>FraDT!GF22</f>
        <v>0</v>
      </c>
      <c r="EL22" s="16">
        <f t="shared" si="93"/>
        <v>0</v>
      </c>
      <c r="EM22" s="17">
        <f t="shared" si="94"/>
        <v>0</v>
      </c>
      <c r="EN22" s="151">
        <f>FraDT!GJ22</f>
        <v>0</v>
      </c>
      <c r="EO22" s="16">
        <f t="shared" si="95"/>
        <v>0</v>
      </c>
      <c r="EP22" s="17">
        <f t="shared" si="96"/>
        <v>0</v>
      </c>
      <c r="EQ22" s="151">
        <f>FraDT!GN22</f>
        <v>0</v>
      </c>
      <c r="ER22" s="16">
        <f t="shared" si="97"/>
        <v>0</v>
      </c>
      <c r="ES22" s="17">
        <f t="shared" si="98"/>
        <v>0</v>
      </c>
      <c r="ET22" s="151">
        <f>FraDT!GR22</f>
        <v>0</v>
      </c>
      <c r="EU22" s="16">
        <f t="shared" si="99"/>
        <v>0</v>
      </c>
      <c r="EV22" s="17">
        <f t="shared" si="100"/>
        <v>0</v>
      </c>
      <c r="EW22" s="151">
        <f>FraDT!GV22</f>
        <v>0</v>
      </c>
      <c r="EX22" s="16">
        <f t="shared" si="101"/>
        <v>0</v>
      </c>
      <c r="EY22" s="17">
        <f t="shared" si="102"/>
        <v>0</v>
      </c>
      <c r="EZ22" s="151">
        <f>FraDT!GZ22</f>
        <v>0</v>
      </c>
      <c r="FA22" s="16">
        <f t="shared" si="103"/>
        <v>0</v>
      </c>
      <c r="FB22" s="17">
        <f t="shared" si="104"/>
        <v>0</v>
      </c>
      <c r="FC22" s="151">
        <f>FraDT!HD22</f>
        <v>0</v>
      </c>
      <c r="FD22" s="16">
        <f t="shared" si="105"/>
        <v>0</v>
      </c>
      <c r="FE22" s="17">
        <f t="shared" si="106"/>
        <v>0</v>
      </c>
    </row>
    <row r="23" spans="1:161" x14ac:dyDescent="0.3">
      <c r="A23" s="2" t="s">
        <v>16</v>
      </c>
      <c r="B23" s="3">
        <f t="shared" si="2"/>
        <v>0</v>
      </c>
      <c r="C23" s="199">
        <f>FraDT!D23</f>
        <v>0</v>
      </c>
      <c r="D23" s="16">
        <f>IF(C23=10,1,0)</f>
        <v>0</v>
      </c>
      <c r="E23" s="17">
        <f>IF(AND(D23=1,$D$66&lt;7),$D$2/$D$66,0)</f>
        <v>0</v>
      </c>
      <c r="F23" s="151">
        <f>FraDT!H23</f>
        <v>3</v>
      </c>
      <c r="G23" s="16">
        <f t="shared" si="3"/>
        <v>0</v>
      </c>
      <c r="H23" s="17">
        <f t="shared" si="4"/>
        <v>0</v>
      </c>
      <c r="I23" s="151">
        <f>FraDT!L23</f>
        <v>0</v>
      </c>
      <c r="J23" s="16">
        <f t="shared" si="5"/>
        <v>0</v>
      </c>
      <c r="K23" s="17">
        <f t="shared" si="6"/>
        <v>0</v>
      </c>
      <c r="L23" s="151">
        <f>FraDT!P23</f>
        <v>4</v>
      </c>
      <c r="M23" s="16">
        <f t="shared" si="7"/>
        <v>0</v>
      </c>
      <c r="N23" s="17">
        <f t="shared" si="8"/>
        <v>0</v>
      </c>
      <c r="O23" s="151">
        <f>FraDT!T23</f>
        <v>0</v>
      </c>
      <c r="P23" s="16">
        <f t="shared" si="9"/>
        <v>0</v>
      </c>
      <c r="Q23" s="17">
        <f t="shared" si="10"/>
        <v>0</v>
      </c>
      <c r="R23" s="151">
        <f>FraDT!X23</f>
        <v>0</v>
      </c>
      <c r="S23" s="16">
        <f t="shared" si="11"/>
        <v>0</v>
      </c>
      <c r="T23" s="17">
        <f t="shared" si="12"/>
        <v>0</v>
      </c>
      <c r="U23" s="151">
        <f>FraDT!AB23</f>
        <v>0</v>
      </c>
      <c r="V23" s="16">
        <f t="shared" si="13"/>
        <v>0</v>
      </c>
      <c r="W23" s="17">
        <f t="shared" si="14"/>
        <v>0</v>
      </c>
      <c r="X23" s="151">
        <f>FraDT!AF23</f>
        <v>0</v>
      </c>
      <c r="Y23" s="16">
        <f t="shared" si="15"/>
        <v>0</v>
      </c>
      <c r="Z23" s="17">
        <f t="shared" si="16"/>
        <v>0</v>
      </c>
      <c r="AA23" s="151">
        <f>FraDT!AJ23</f>
        <v>0</v>
      </c>
      <c r="AB23" s="16">
        <f t="shared" si="17"/>
        <v>0</v>
      </c>
      <c r="AC23" s="17">
        <f t="shared" si="18"/>
        <v>0</v>
      </c>
      <c r="AD23" s="151">
        <f>FraDT!AN23</f>
        <v>0</v>
      </c>
      <c r="AE23" s="16">
        <f t="shared" si="19"/>
        <v>0</v>
      </c>
      <c r="AF23" s="17">
        <f t="shared" si="20"/>
        <v>0</v>
      </c>
      <c r="AG23" s="151">
        <f>FraDT!AR23</f>
        <v>0</v>
      </c>
      <c r="AH23" s="16">
        <f t="shared" si="21"/>
        <v>0</v>
      </c>
      <c r="AI23" s="17">
        <f t="shared" si="22"/>
        <v>0</v>
      </c>
      <c r="AJ23" s="151">
        <f>FraDT!AV23</f>
        <v>0</v>
      </c>
      <c r="AK23" s="16">
        <f t="shared" si="23"/>
        <v>0</v>
      </c>
      <c r="AL23" s="17">
        <f t="shared" si="24"/>
        <v>0</v>
      </c>
      <c r="AM23" s="151">
        <f>FraDT!AZ23</f>
        <v>0</v>
      </c>
      <c r="AN23" s="16">
        <f t="shared" si="25"/>
        <v>0</v>
      </c>
      <c r="AO23" s="17">
        <f t="shared" si="26"/>
        <v>0</v>
      </c>
      <c r="AP23" s="151">
        <f>FraDT!BD23</f>
        <v>0</v>
      </c>
      <c r="AQ23" s="16">
        <f t="shared" si="27"/>
        <v>0</v>
      </c>
      <c r="AR23" s="17">
        <f t="shared" si="28"/>
        <v>0</v>
      </c>
      <c r="AS23" s="151">
        <f>FraDT!BH23</f>
        <v>0</v>
      </c>
      <c r="AT23" s="16">
        <f t="shared" si="29"/>
        <v>0</v>
      </c>
      <c r="AU23" s="17">
        <f t="shared" si="30"/>
        <v>0</v>
      </c>
      <c r="AV23" s="151">
        <f>FraDT!BL23</f>
        <v>0</v>
      </c>
      <c r="AW23" s="16">
        <f t="shared" si="31"/>
        <v>0</v>
      </c>
      <c r="AX23" s="17">
        <f t="shared" si="32"/>
        <v>0</v>
      </c>
      <c r="AY23" s="151">
        <f>FraDT!BP23</f>
        <v>0</v>
      </c>
      <c r="AZ23" s="16">
        <f t="shared" si="33"/>
        <v>0</v>
      </c>
      <c r="BA23" s="17">
        <f t="shared" si="34"/>
        <v>0</v>
      </c>
      <c r="BB23" s="151">
        <f>FraDT!BT23</f>
        <v>0</v>
      </c>
      <c r="BC23" s="16">
        <f t="shared" si="35"/>
        <v>0</v>
      </c>
      <c r="BD23" s="17">
        <f t="shared" si="36"/>
        <v>0</v>
      </c>
      <c r="BE23" s="151">
        <f>FraDT!BX23</f>
        <v>0</v>
      </c>
      <c r="BF23" s="16">
        <f t="shared" si="37"/>
        <v>0</v>
      </c>
      <c r="BG23" s="17">
        <f t="shared" si="38"/>
        <v>0</v>
      </c>
      <c r="BH23" s="151">
        <f>FraDT!CB23</f>
        <v>0</v>
      </c>
      <c r="BI23" s="16">
        <f t="shared" si="39"/>
        <v>0</v>
      </c>
      <c r="BJ23" s="17">
        <f t="shared" si="40"/>
        <v>0</v>
      </c>
      <c r="BK23" s="151">
        <f>FraDT!CF23</f>
        <v>0</v>
      </c>
      <c r="BL23" s="16">
        <f t="shared" si="41"/>
        <v>0</v>
      </c>
      <c r="BM23" s="17">
        <f t="shared" si="42"/>
        <v>0</v>
      </c>
      <c r="BN23" s="151">
        <f>FraDT!CJ23</f>
        <v>0</v>
      </c>
      <c r="BO23" s="16">
        <f t="shared" si="43"/>
        <v>0</v>
      </c>
      <c r="BP23" s="17">
        <f t="shared" si="44"/>
        <v>0</v>
      </c>
      <c r="BQ23" s="151">
        <f>FraDT!CN23</f>
        <v>0</v>
      </c>
      <c r="BR23" s="16">
        <f t="shared" si="45"/>
        <v>0</v>
      </c>
      <c r="BS23" s="17">
        <f t="shared" si="46"/>
        <v>0</v>
      </c>
      <c r="BT23" s="151">
        <f>FraDT!CR23</f>
        <v>0</v>
      </c>
      <c r="BU23" s="16">
        <f t="shared" si="47"/>
        <v>0</v>
      </c>
      <c r="BV23" s="17">
        <f t="shared" si="48"/>
        <v>0</v>
      </c>
      <c r="BW23" s="151">
        <f>FraDT!CV23</f>
        <v>0</v>
      </c>
      <c r="BX23" s="16">
        <f t="shared" si="49"/>
        <v>0</v>
      </c>
      <c r="BY23" s="17">
        <f t="shared" si="50"/>
        <v>0</v>
      </c>
      <c r="BZ23" s="151">
        <f>FraDT!CZ23</f>
        <v>0</v>
      </c>
      <c r="CA23" s="16">
        <f t="shared" si="51"/>
        <v>0</v>
      </c>
      <c r="CB23" s="17">
        <f t="shared" si="52"/>
        <v>0</v>
      </c>
      <c r="CC23" s="151">
        <f>FraDT!DD23</f>
        <v>10</v>
      </c>
      <c r="CD23" s="16">
        <f t="shared" si="53"/>
        <v>1</v>
      </c>
      <c r="CE23" s="17">
        <f t="shared" si="54"/>
        <v>0</v>
      </c>
      <c r="CF23" s="151">
        <f>FraDT!DH23</f>
        <v>0</v>
      </c>
      <c r="CG23" s="16">
        <f t="shared" si="55"/>
        <v>0</v>
      </c>
      <c r="CH23" s="17">
        <f t="shared" si="56"/>
        <v>0</v>
      </c>
      <c r="CI23" s="151">
        <f>FraDT!DL23</f>
        <v>0</v>
      </c>
      <c r="CJ23" s="16">
        <f t="shared" si="57"/>
        <v>0</v>
      </c>
      <c r="CK23" s="17">
        <f t="shared" si="58"/>
        <v>0</v>
      </c>
      <c r="CL23" s="151">
        <f>FraDT!DP23</f>
        <v>0</v>
      </c>
      <c r="CM23" s="16">
        <f t="shared" si="59"/>
        <v>0</v>
      </c>
      <c r="CN23" s="17">
        <f t="shared" si="60"/>
        <v>0</v>
      </c>
      <c r="CO23" s="151">
        <f>FraDT!DT23</f>
        <v>0</v>
      </c>
      <c r="CP23" s="16">
        <f t="shared" si="61"/>
        <v>0</v>
      </c>
      <c r="CQ23" s="17">
        <f t="shared" si="62"/>
        <v>0</v>
      </c>
      <c r="CR23" s="151">
        <f>FraDT!DX23</f>
        <v>0</v>
      </c>
      <c r="CS23" s="16">
        <f t="shared" si="63"/>
        <v>0</v>
      </c>
      <c r="CT23" s="17">
        <f t="shared" si="64"/>
        <v>0</v>
      </c>
      <c r="CU23" s="151">
        <f>FraDT!EB23</f>
        <v>0</v>
      </c>
      <c r="CV23" s="16">
        <f t="shared" si="65"/>
        <v>0</v>
      </c>
      <c r="CW23" s="17">
        <f t="shared" si="66"/>
        <v>0</v>
      </c>
      <c r="CX23" s="151">
        <f>FraDT!EF23</f>
        <v>0</v>
      </c>
      <c r="CY23" s="16">
        <f t="shared" si="67"/>
        <v>0</v>
      </c>
      <c r="CZ23" s="17">
        <f t="shared" si="68"/>
        <v>0</v>
      </c>
      <c r="DA23" s="151">
        <f>FraDT!EJ23</f>
        <v>0</v>
      </c>
      <c r="DB23" s="16">
        <f t="shared" si="69"/>
        <v>0</v>
      </c>
      <c r="DC23" s="17">
        <f t="shared" si="70"/>
        <v>0</v>
      </c>
      <c r="DD23" s="151">
        <f>FraDT!EN23</f>
        <v>0</v>
      </c>
      <c r="DE23" s="16">
        <f t="shared" si="71"/>
        <v>0</v>
      </c>
      <c r="DF23" s="17">
        <f t="shared" si="72"/>
        <v>0</v>
      </c>
      <c r="DG23" s="151">
        <f>FraDT!ER23</f>
        <v>0</v>
      </c>
      <c r="DH23" s="16">
        <f t="shared" si="73"/>
        <v>0</v>
      </c>
      <c r="DI23" s="17">
        <f t="shared" si="74"/>
        <v>0</v>
      </c>
      <c r="DJ23" s="151">
        <f>FraDT!EV23</f>
        <v>0</v>
      </c>
      <c r="DK23" s="16">
        <f t="shared" si="75"/>
        <v>0</v>
      </c>
      <c r="DL23" s="17">
        <f t="shared" si="76"/>
        <v>0</v>
      </c>
      <c r="DM23" s="151">
        <f>FraDT!EZ23</f>
        <v>0</v>
      </c>
      <c r="DN23" s="16">
        <f t="shared" si="77"/>
        <v>0</v>
      </c>
      <c r="DO23" s="17">
        <f t="shared" si="78"/>
        <v>0</v>
      </c>
      <c r="DP23" s="151">
        <f>FraDT!FD23</f>
        <v>0</v>
      </c>
      <c r="DQ23" s="16">
        <f t="shared" si="79"/>
        <v>0</v>
      </c>
      <c r="DR23" s="17">
        <f t="shared" si="80"/>
        <v>0</v>
      </c>
      <c r="DS23" s="151">
        <f>FraDT!FH23</f>
        <v>0</v>
      </c>
      <c r="DT23" s="16">
        <f t="shared" si="81"/>
        <v>0</v>
      </c>
      <c r="DU23" s="17">
        <f t="shared" si="82"/>
        <v>0</v>
      </c>
      <c r="DV23" s="151">
        <f>FraDT!FL23</f>
        <v>0</v>
      </c>
      <c r="DW23" s="16">
        <f t="shared" si="83"/>
        <v>0</v>
      </c>
      <c r="DX23" s="17">
        <f t="shared" si="84"/>
        <v>0</v>
      </c>
      <c r="DY23" s="151">
        <f>FraDT!FP23</f>
        <v>0</v>
      </c>
      <c r="DZ23" s="16">
        <f t="shared" si="85"/>
        <v>0</v>
      </c>
      <c r="EA23" s="17">
        <f t="shared" si="86"/>
        <v>0</v>
      </c>
      <c r="EB23" s="151">
        <f>FraDT!FT23</f>
        <v>0</v>
      </c>
      <c r="EC23" s="16">
        <f t="shared" si="87"/>
        <v>0</v>
      </c>
      <c r="ED23" s="17">
        <f t="shared" si="88"/>
        <v>0</v>
      </c>
      <c r="EE23" s="151">
        <f>FraDT!FX23</f>
        <v>0</v>
      </c>
      <c r="EF23" s="16">
        <f t="shared" si="89"/>
        <v>0</v>
      </c>
      <c r="EG23" s="17">
        <f t="shared" si="90"/>
        <v>0</v>
      </c>
      <c r="EH23" s="151">
        <f>FraDT!GB23</f>
        <v>0</v>
      </c>
      <c r="EI23" s="16">
        <f t="shared" si="91"/>
        <v>0</v>
      </c>
      <c r="EJ23" s="17">
        <f t="shared" si="92"/>
        <v>0</v>
      </c>
      <c r="EK23" s="151">
        <f>FraDT!GF23</f>
        <v>0</v>
      </c>
      <c r="EL23" s="16">
        <f t="shared" si="93"/>
        <v>0</v>
      </c>
      <c r="EM23" s="17">
        <f t="shared" si="94"/>
        <v>0</v>
      </c>
      <c r="EN23" s="151">
        <f>FraDT!GJ23</f>
        <v>0</v>
      </c>
      <c r="EO23" s="16">
        <f t="shared" si="95"/>
        <v>0</v>
      </c>
      <c r="EP23" s="17">
        <f t="shared" si="96"/>
        <v>0</v>
      </c>
      <c r="EQ23" s="151">
        <f>FraDT!GN23</f>
        <v>0</v>
      </c>
      <c r="ER23" s="16">
        <f t="shared" si="97"/>
        <v>0</v>
      </c>
      <c r="ES23" s="17">
        <f t="shared" si="98"/>
        <v>0</v>
      </c>
      <c r="ET23" s="151">
        <f>FraDT!GR23</f>
        <v>0</v>
      </c>
      <c r="EU23" s="16">
        <f t="shared" si="99"/>
        <v>0</v>
      </c>
      <c r="EV23" s="17">
        <f t="shared" si="100"/>
        <v>0</v>
      </c>
      <c r="EW23" s="151">
        <f>FraDT!GV23</f>
        <v>0</v>
      </c>
      <c r="EX23" s="16">
        <f t="shared" si="101"/>
        <v>0</v>
      </c>
      <c r="EY23" s="17">
        <f t="shared" si="102"/>
        <v>0</v>
      </c>
      <c r="EZ23" s="151">
        <f>FraDT!GZ23</f>
        <v>0</v>
      </c>
      <c r="FA23" s="16">
        <f t="shared" si="103"/>
        <v>0</v>
      </c>
      <c r="FB23" s="17">
        <f t="shared" si="104"/>
        <v>0</v>
      </c>
      <c r="FC23" s="151">
        <f>FraDT!HD23</f>
        <v>0</v>
      </c>
      <c r="FD23" s="16">
        <f t="shared" si="105"/>
        <v>0</v>
      </c>
      <c r="FE23" s="17">
        <f t="shared" si="106"/>
        <v>0</v>
      </c>
    </row>
    <row r="24" spans="1:161" x14ac:dyDescent="0.3">
      <c r="A24" s="2"/>
      <c r="B24" s="3"/>
      <c r="C24" s="199">
        <f>FraDT!D24</f>
        <v>0</v>
      </c>
      <c r="D24" s="16"/>
      <c r="E24" s="17"/>
      <c r="F24" s="151">
        <f>FraDT!H24</f>
        <v>0</v>
      </c>
      <c r="G24" s="16"/>
      <c r="H24" s="17"/>
      <c r="I24" s="151">
        <f>FraDT!L24</f>
        <v>0</v>
      </c>
      <c r="J24" s="16"/>
      <c r="K24" s="17"/>
      <c r="L24" s="151">
        <f>FraDT!P24</f>
        <v>0</v>
      </c>
      <c r="M24" s="16"/>
      <c r="N24" s="17"/>
      <c r="O24" s="151">
        <f>FraDT!T24</f>
        <v>0</v>
      </c>
      <c r="P24" s="16"/>
      <c r="Q24" s="17"/>
      <c r="R24" s="151">
        <f>FraDT!X24</f>
        <v>0</v>
      </c>
      <c r="S24" s="16"/>
      <c r="T24" s="17"/>
      <c r="U24" s="151">
        <f>FraDT!AB24</f>
        <v>0</v>
      </c>
      <c r="V24" s="16"/>
      <c r="W24" s="17"/>
      <c r="X24" s="151">
        <f>FraDT!AF24</f>
        <v>0</v>
      </c>
      <c r="Y24" s="16"/>
      <c r="Z24" s="17"/>
      <c r="AA24" s="151">
        <f>FraDT!AJ24</f>
        <v>0</v>
      </c>
      <c r="AB24" s="16"/>
      <c r="AC24" s="17"/>
      <c r="AD24" s="151">
        <f>FraDT!AN24</f>
        <v>0</v>
      </c>
      <c r="AE24" s="16"/>
      <c r="AF24" s="17"/>
      <c r="AG24" s="151">
        <f>FraDT!AR24</f>
        <v>0</v>
      </c>
      <c r="AH24" s="16"/>
      <c r="AI24" s="17"/>
      <c r="AJ24" s="151">
        <f>FraDT!AV24</f>
        <v>0</v>
      </c>
      <c r="AK24" s="16"/>
      <c r="AL24" s="17"/>
      <c r="AM24" s="151">
        <f>FraDT!AZ24</f>
        <v>0</v>
      </c>
      <c r="AN24" s="16"/>
      <c r="AO24" s="17"/>
      <c r="AP24" s="151">
        <f>FraDT!BD24</f>
        <v>0</v>
      </c>
      <c r="AQ24" s="16"/>
      <c r="AR24" s="17"/>
      <c r="AS24" s="151">
        <f>FraDT!BH24</f>
        <v>0</v>
      </c>
      <c r="AT24" s="16"/>
      <c r="AU24" s="17"/>
      <c r="AV24" s="151">
        <f>FraDT!BL24</f>
        <v>0</v>
      </c>
      <c r="AW24" s="16"/>
      <c r="AX24" s="17"/>
      <c r="AY24" s="151">
        <f>FraDT!BP24</f>
        <v>0</v>
      </c>
      <c r="AZ24" s="16"/>
      <c r="BA24" s="17"/>
      <c r="BB24" s="151">
        <f>FraDT!BT24</f>
        <v>0</v>
      </c>
      <c r="BC24" s="16"/>
      <c r="BD24" s="17"/>
      <c r="BE24" s="151">
        <f>FraDT!BX24</f>
        <v>0</v>
      </c>
      <c r="BF24" s="16"/>
      <c r="BG24" s="17"/>
      <c r="BH24" s="151">
        <f>FraDT!CB24</f>
        <v>0</v>
      </c>
      <c r="BI24" s="16"/>
      <c r="BJ24" s="17"/>
      <c r="BK24" s="151">
        <f>FraDT!CF24</f>
        <v>0</v>
      </c>
      <c r="BL24" s="16"/>
      <c r="BM24" s="17"/>
      <c r="BN24" s="151">
        <f>FraDT!CJ24</f>
        <v>0</v>
      </c>
      <c r="BO24" s="16"/>
      <c r="BP24" s="17"/>
      <c r="BQ24" s="151">
        <f>FraDT!CN24</f>
        <v>0</v>
      </c>
      <c r="BR24" s="16"/>
      <c r="BS24" s="17"/>
      <c r="BT24" s="151"/>
      <c r="BU24" s="16"/>
      <c r="BV24" s="17"/>
      <c r="BW24" s="151">
        <f>FraDT!CV24</f>
        <v>0</v>
      </c>
      <c r="BX24" s="16"/>
      <c r="BY24" s="17"/>
      <c r="BZ24" s="151">
        <f>FraDT!CZ24</f>
        <v>0</v>
      </c>
      <c r="CA24" s="16"/>
      <c r="CB24" s="17"/>
      <c r="CC24" s="151">
        <f>FraDT!DD24</f>
        <v>0</v>
      </c>
      <c r="CD24" s="16"/>
      <c r="CE24" s="17"/>
      <c r="CF24" s="151">
        <f>FraDT!DH24</f>
        <v>0</v>
      </c>
      <c r="CG24" s="16"/>
      <c r="CH24" s="17"/>
      <c r="CI24" s="151">
        <f>FraDT!DL24</f>
        <v>0</v>
      </c>
      <c r="CJ24" s="16"/>
      <c r="CK24" s="17"/>
      <c r="CL24" s="151">
        <f>FraDT!DP24</f>
        <v>0</v>
      </c>
      <c r="CM24" s="16"/>
      <c r="CN24" s="17"/>
      <c r="CO24" s="151">
        <f>FraDT!DT24</f>
        <v>0</v>
      </c>
      <c r="CP24" s="16"/>
      <c r="CQ24" s="17"/>
      <c r="CR24" s="151">
        <f>FraDT!DX24</f>
        <v>0</v>
      </c>
      <c r="CS24" s="16"/>
      <c r="CT24" s="17"/>
      <c r="CU24" s="151">
        <f>FraDT!EB24</f>
        <v>0</v>
      </c>
      <c r="CV24" s="16"/>
      <c r="CW24" s="17"/>
      <c r="CX24" s="151">
        <f>FraDT!EF24</f>
        <v>0</v>
      </c>
      <c r="CY24" s="16"/>
      <c r="CZ24" s="17"/>
      <c r="DA24" s="151">
        <f>FraDT!EJ24</f>
        <v>0</v>
      </c>
      <c r="DB24" s="16"/>
      <c r="DC24" s="17"/>
      <c r="DD24" s="151">
        <f>FraDT!EN24</f>
        <v>0</v>
      </c>
      <c r="DE24" s="16"/>
      <c r="DF24" s="17"/>
      <c r="DG24" s="151">
        <f>FraDT!ER24</f>
        <v>0</v>
      </c>
      <c r="DH24" s="16"/>
      <c r="DI24" s="17"/>
      <c r="DJ24" s="151">
        <f>FraDT!EV24</f>
        <v>0</v>
      </c>
      <c r="DK24" s="16"/>
      <c r="DL24" s="17"/>
      <c r="DM24" s="151">
        <f>FraDT!EZ24</f>
        <v>0</v>
      </c>
      <c r="DN24" s="16"/>
      <c r="DO24" s="17"/>
      <c r="DP24" s="151">
        <f>FraDT!FD24</f>
        <v>0</v>
      </c>
      <c r="DQ24" s="16"/>
      <c r="DR24" s="17"/>
      <c r="DS24" s="151">
        <f>FraDT!FH24</f>
        <v>0</v>
      </c>
      <c r="DT24" s="16"/>
      <c r="DU24" s="17"/>
      <c r="DV24" s="151">
        <f>FraDT!FL24</f>
        <v>0</v>
      </c>
      <c r="DW24" s="16"/>
      <c r="DX24" s="17"/>
      <c r="DY24" s="151">
        <f>FraDT!FP24</f>
        <v>0</v>
      </c>
      <c r="DZ24" s="16"/>
      <c r="EA24" s="17"/>
      <c r="EB24" s="151">
        <f>FraDT!FT24</f>
        <v>0</v>
      </c>
      <c r="EC24" s="16"/>
      <c r="ED24" s="17"/>
      <c r="EE24" s="151">
        <f>FraDT!FX24</f>
        <v>0</v>
      </c>
      <c r="EF24" s="16"/>
      <c r="EG24" s="17"/>
      <c r="EH24" s="151">
        <f>FraDT!GB24</f>
        <v>0</v>
      </c>
      <c r="EI24" s="16"/>
      <c r="EJ24" s="17"/>
      <c r="EK24" s="151">
        <f>FraDT!GF24</f>
        <v>0</v>
      </c>
      <c r="EL24" s="16"/>
      <c r="EM24" s="17"/>
      <c r="EN24" s="151">
        <f>FraDT!GJ24</f>
        <v>0</v>
      </c>
      <c r="EO24" s="16"/>
      <c r="EP24" s="17"/>
      <c r="EQ24" s="151">
        <f>FraDT!GN24</f>
        <v>0</v>
      </c>
      <c r="ER24" s="16"/>
      <c r="ES24" s="17"/>
      <c r="ET24" s="151">
        <f>FraDT!GR24</f>
        <v>0</v>
      </c>
      <c r="EU24" s="16"/>
      <c r="EV24" s="17"/>
      <c r="EW24" s="151">
        <f>FraDT!GV24</f>
        <v>0</v>
      </c>
      <c r="EX24" s="16"/>
      <c r="EY24" s="17"/>
      <c r="EZ24" s="151">
        <f>FraDT!GZ24</f>
        <v>0</v>
      </c>
      <c r="FA24" s="16"/>
      <c r="FB24" s="17"/>
      <c r="FC24" s="151">
        <f>FraDT!HD24</f>
        <v>0</v>
      </c>
      <c r="FD24" s="16"/>
      <c r="FE24" s="17"/>
    </row>
    <row r="25" spans="1:161" x14ac:dyDescent="0.3">
      <c r="A25" s="2" t="s">
        <v>25</v>
      </c>
      <c r="B25" s="3">
        <f>DD29</f>
        <v>0</v>
      </c>
      <c r="C25" s="199">
        <f>FraDT!D25</f>
        <v>0</v>
      </c>
      <c r="D25" s="16">
        <f t="shared" ref="D25:D44" si="109">IF(C25=10,1,0)</f>
        <v>0</v>
      </c>
      <c r="E25" s="17">
        <f t="shared" ref="E25:E44" si="110">IF(AND(D25=1,$D$66&lt;7),$D$2/$D$66,0)</f>
        <v>0</v>
      </c>
      <c r="F25" s="151">
        <f>FraDT!H25</f>
        <v>5</v>
      </c>
      <c r="G25" s="16">
        <f t="shared" si="3"/>
        <v>0</v>
      </c>
      <c r="H25" s="17">
        <f t="shared" si="4"/>
        <v>0</v>
      </c>
      <c r="I25" s="151">
        <f>FraDT!L25</f>
        <v>0</v>
      </c>
      <c r="J25" s="16">
        <f t="shared" si="5"/>
        <v>0</v>
      </c>
      <c r="K25" s="17">
        <f t="shared" si="6"/>
        <v>0</v>
      </c>
      <c r="L25" s="151">
        <f>FraDT!P25</f>
        <v>0</v>
      </c>
      <c r="M25" s="16">
        <f t="shared" si="7"/>
        <v>0</v>
      </c>
      <c r="N25" s="17">
        <f t="shared" si="8"/>
        <v>0</v>
      </c>
      <c r="O25" s="151">
        <f>FraDT!T25</f>
        <v>0</v>
      </c>
      <c r="P25" s="16">
        <f t="shared" si="9"/>
        <v>0</v>
      </c>
      <c r="Q25" s="17">
        <f t="shared" si="10"/>
        <v>0</v>
      </c>
      <c r="R25" s="151">
        <f>FraDT!X25</f>
        <v>0</v>
      </c>
      <c r="S25" s="16">
        <f t="shared" si="11"/>
        <v>0</v>
      </c>
      <c r="T25" s="17">
        <f t="shared" si="12"/>
        <v>0</v>
      </c>
      <c r="U25" s="151">
        <f>FraDT!AB25</f>
        <v>0</v>
      </c>
      <c r="V25" s="16">
        <f t="shared" si="13"/>
        <v>0</v>
      </c>
      <c r="W25" s="17">
        <f t="shared" si="14"/>
        <v>0</v>
      </c>
      <c r="X25" s="151">
        <f>FraDT!AF25</f>
        <v>0</v>
      </c>
      <c r="Y25" s="16">
        <f t="shared" si="15"/>
        <v>0</v>
      </c>
      <c r="Z25" s="17">
        <f t="shared" si="16"/>
        <v>0</v>
      </c>
      <c r="AA25" s="151">
        <f>FraDT!AJ25</f>
        <v>0</v>
      </c>
      <c r="AB25" s="16">
        <f t="shared" si="17"/>
        <v>0</v>
      </c>
      <c r="AC25" s="17">
        <f t="shared" si="18"/>
        <v>0</v>
      </c>
      <c r="AD25" s="151">
        <f>FraDT!AN25</f>
        <v>0</v>
      </c>
      <c r="AE25" s="16">
        <f t="shared" si="19"/>
        <v>0</v>
      </c>
      <c r="AF25" s="17">
        <f t="shared" si="20"/>
        <v>0</v>
      </c>
      <c r="AG25" s="151">
        <f>FraDT!AR25</f>
        <v>0</v>
      </c>
      <c r="AH25" s="16">
        <f t="shared" si="21"/>
        <v>0</v>
      </c>
      <c r="AI25" s="17">
        <f t="shared" si="22"/>
        <v>0</v>
      </c>
      <c r="AJ25" s="151">
        <f>FraDT!AV25</f>
        <v>0</v>
      </c>
      <c r="AK25" s="16">
        <f t="shared" si="23"/>
        <v>0</v>
      </c>
      <c r="AL25" s="17">
        <f t="shared" si="24"/>
        <v>0</v>
      </c>
      <c r="AM25" s="151">
        <f>FraDT!AZ25</f>
        <v>0</v>
      </c>
      <c r="AN25" s="16">
        <f t="shared" si="25"/>
        <v>0</v>
      </c>
      <c r="AO25" s="17">
        <f t="shared" si="26"/>
        <v>0</v>
      </c>
      <c r="AP25" s="151">
        <f>FraDT!BD25</f>
        <v>0</v>
      </c>
      <c r="AQ25" s="16">
        <f t="shared" si="27"/>
        <v>0</v>
      </c>
      <c r="AR25" s="17">
        <f t="shared" si="28"/>
        <v>0</v>
      </c>
      <c r="AS25" s="151">
        <f>FraDT!BH25</f>
        <v>0</v>
      </c>
      <c r="AT25" s="16">
        <f t="shared" si="29"/>
        <v>0</v>
      </c>
      <c r="AU25" s="17">
        <f t="shared" si="30"/>
        <v>0</v>
      </c>
      <c r="AV25" s="151">
        <f>FraDT!BL25</f>
        <v>0</v>
      </c>
      <c r="AW25" s="16">
        <f t="shared" si="31"/>
        <v>0</v>
      </c>
      <c r="AX25" s="17">
        <f t="shared" si="32"/>
        <v>0</v>
      </c>
      <c r="AY25" s="151">
        <f>FraDT!BP25</f>
        <v>0</v>
      </c>
      <c r="AZ25" s="16">
        <f t="shared" si="33"/>
        <v>0</v>
      </c>
      <c r="BA25" s="17">
        <f t="shared" si="34"/>
        <v>0</v>
      </c>
      <c r="BB25" s="151">
        <f>FraDT!BT25</f>
        <v>0</v>
      </c>
      <c r="BC25" s="16">
        <f t="shared" si="35"/>
        <v>0</v>
      </c>
      <c r="BD25" s="17">
        <f t="shared" si="36"/>
        <v>0</v>
      </c>
      <c r="BE25" s="151">
        <f>FraDT!BX25</f>
        <v>0</v>
      </c>
      <c r="BF25" s="16">
        <f t="shared" si="37"/>
        <v>0</v>
      </c>
      <c r="BG25" s="17">
        <f t="shared" si="38"/>
        <v>0</v>
      </c>
      <c r="BH25" s="151">
        <f>FraDT!CB25</f>
        <v>0</v>
      </c>
      <c r="BI25" s="16">
        <f t="shared" si="39"/>
        <v>0</v>
      </c>
      <c r="BJ25" s="17">
        <f t="shared" si="40"/>
        <v>0</v>
      </c>
      <c r="BK25" s="151">
        <f>FraDT!CF25</f>
        <v>0</v>
      </c>
      <c r="BL25" s="16">
        <f t="shared" si="41"/>
        <v>0</v>
      </c>
      <c r="BM25" s="17">
        <f t="shared" si="42"/>
        <v>0</v>
      </c>
      <c r="BN25" s="151">
        <f>FraDT!CJ25</f>
        <v>0</v>
      </c>
      <c r="BO25" s="16">
        <f t="shared" si="43"/>
        <v>0</v>
      </c>
      <c r="BP25" s="17">
        <f t="shared" si="44"/>
        <v>0</v>
      </c>
      <c r="BQ25" s="151">
        <f>FraDT!CN25</f>
        <v>0</v>
      </c>
      <c r="BR25" s="16">
        <f t="shared" si="45"/>
        <v>0</v>
      </c>
      <c r="BS25" s="17">
        <f t="shared" si="46"/>
        <v>0</v>
      </c>
      <c r="BT25" s="151">
        <f>FraDT!CR25</f>
        <v>0</v>
      </c>
      <c r="BU25" s="16">
        <f t="shared" si="47"/>
        <v>0</v>
      </c>
      <c r="BV25" s="17">
        <f t="shared" si="48"/>
        <v>0</v>
      </c>
      <c r="BW25" s="151">
        <f>FraDT!CV25</f>
        <v>0</v>
      </c>
      <c r="BX25" s="16">
        <f t="shared" si="49"/>
        <v>0</v>
      </c>
      <c r="BY25" s="17">
        <f t="shared" si="50"/>
        <v>0</v>
      </c>
      <c r="BZ25" s="151">
        <f>FraDT!CZ25</f>
        <v>0</v>
      </c>
      <c r="CA25" s="16">
        <f t="shared" si="51"/>
        <v>0</v>
      </c>
      <c r="CB25" s="17">
        <f t="shared" si="52"/>
        <v>0</v>
      </c>
      <c r="CC25" s="151">
        <f>FraDT!DD25</f>
        <v>10</v>
      </c>
      <c r="CD25" s="16">
        <f t="shared" si="53"/>
        <v>1</v>
      </c>
      <c r="CE25" s="17">
        <f t="shared" si="54"/>
        <v>0</v>
      </c>
      <c r="CF25" s="151">
        <f>FraDT!DH25</f>
        <v>0</v>
      </c>
      <c r="CG25" s="16">
        <f t="shared" si="55"/>
        <v>0</v>
      </c>
      <c r="CH25" s="17">
        <f t="shared" si="56"/>
        <v>0</v>
      </c>
      <c r="CI25" s="151">
        <f>FraDT!DL25</f>
        <v>10</v>
      </c>
      <c r="CJ25" s="16">
        <f t="shared" si="57"/>
        <v>1</v>
      </c>
      <c r="CK25" s="17">
        <f t="shared" si="58"/>
        <v>0</v>
      </c>
      <c r="CL25" s="151">
        <f>FraDT!DP25</f>
        <v>0</v>
      </c>
      <c r="CM25" s="16">
        <f t="shared" si="59"/>
        <v>0</v>
      </c>
      <c r="CN25" s="17">
        <f t="shared" si="60"/>
        <v>0</v>
      </c>
      <c r="CO25" s="151">
        <f>FraDT!DT25</f>
        <v>0</v>
      </c>
      <c r="CP25" s="16">
        <f t="shared" si="61"/>
        <v>0</v>
      </c>
      <c r="CQ25" s="17">
        <f t="shared" si="62"/>
        <v>0</v>
      </c>
      <c r="CR25" s="151">
        <f>FraDT!DX25</f>
        <v>0</v>
      </c>
      <c r="CS25" s="16">
        <f t="shared" si="63"/>
        <v>0</v>
      </c>
      <c r="CT25" s="17">
        <f t="shared" si="64"/>
        <v>0</v>
      </c>
      <c r="CU25" s="151">
        <f>FraDT!EB25</f>
        <v>0</v>
      </c>
      <c r="CV25" s="16">
        <f t="shared" si="65"/>
        <v>0</v>
      </c>
      <c r="CW25" s="17">
        <f t="shared" si="66"/>
        <v>0</v>
      </c>
      <c r="CX25" s="151">
        <f>FraDT!EF25</f>
        <v>0</v>
      </c>
      <c r="CY25" s="16">
        <f t="shared" si="67"/>
        <v>0</v>
      </c>
      <c r="CZ25" s="17">
        <f t="shared" si="68"/>
        <v>0</v>
      </c>
      <c r="DA25" s="151">
        <f>FraDT!EJ25</f>
        <v>0</v>
      </c>
      <c r="DB25" s="16">
        <f t="shared" si="69"/>
        <v>0</v>
      </c>
      <c r="DC25" s="17">
        <f t="shared" si="70"/>
        <v>0</v>
      </c>
      <c r="DD25" s="151">
        <f>FraDT!EN25</f>
        <v>0</v>
      </c>
      <c r="DE25" s="16">
        <f t="shared" si="71"/>
        <v>0</v>
      </c>
      <c r="DF25" s="17">
        <f t="shared" si="72"/>
        <v>0</v>
      </c>
      <c r="DG25" s="151">
        <f>FraDT!ER25</f>
        <v>0</v>
      </c>
      <c r="DH25" s="16">
        <f t="shared" si="73"/>
        <v>0</v>
      </c>
      <c r="DI25" s="17">
        <f t="shared" si="74"/>
        <v>0</v>
      </c>
      <c r="DJ25" s="151">
        <f>FraDT!EV25</f>
        <v>0</v>
      </c>
      <c r="DK25" s="16">
        <f t="shared" si="75"/>
        <v>0</v>
      </c>
      <c r="DL25" s="17">
        <f t="shared" si="76"/>
        <v>0</v>
      </c>
      <c r="DM25" s="151">
        <f>FraDT!EZ25</f>
        <v>0</v>
      </c>
      <c r="DN25" s="16">
        <f t="shared" si="77"/>
        <v>0</v>
      </c>
      <c r="DO25" s="17">
        <f t="shared" si="78"/>
        <v>0</v>
      </c>
      <c r="DP25" s="151">
        <f>FraDT!FD25</f>
        <v>0</v>
      </c>
      <c r="DQ25" s="16">
        <f t="shared" si="79"/>
        <v>0</v>
      </c>
      <c r="DR25" s="17">
        <f t="shared" si="80"/>
        <v>0</v>
      </c>
      <c r="DS25" s="151">
        <f>FraDT!FH25</f>
        <v>0</v>
      </c>
      <c r="DT25" s="16">
        <f t="shared" si="81"/>
        <v>0</v>
      </c>
      <c r="DU25" s="17">
        <f t="shared" si="82"/>
        <v>0</v>
      </c>
      <c r="DV25" s="151">
        <f>FraDT!FL25</f>
        <v>0</v>
      </c>
      <c r="DW25" s="16">
        <f t="shared" si="83"/>
        <v>0</v>
      </c>
      <c r="DX25" s="17">
        <f t="shared" si="84"/>
        <v>0</v>
      </c>
      <c r="DY25" s="151">
        <f>FraDT!FP25</f>
        <v>0</v>
      </c>
      <c r="DZ25" s="16">
        <f t="shared" si="85"/>
        <v>0</v>
      </c>
      <c r="EA25" s="17">
        <f t="shared" si="86"/>
        <v>0</v>
      </c>
      <c r="EB25" s="151">
        <f>FraDT!FT25</f>
        <v>0</v>
      </c>
      <c r="EC25" s="16">
        <f t="shared" si="87"/>
        <v>0</v>
      </c>
      <c r="ED25" s="17">
        <f t="shared" si="88"/>
        <v>0</v>
      </c>
      <c r="EE25" s="151">
        <f>FraDT!FX25</f>
        <v>0</v>
      </c>
      <c r="EF25" s="16">
        <f t="shared" si="89"/>
        <v>0</v>
      </c>
      <c r="EG25" s="17">
        <f t="shared" si="90"/>
        <v>0</v>
      </c>
      <c r="EH25" s="151">
        <f>FraDT!GB25</f>
        <v>0</v>
      </c>
      <c r="EI25" s="16">
        <f t="shared" si="91"/>
        <v>0</v>
      </c>
      <c r="EJ25" s="17">
        <f t="shared" si="92"/>
        <v>0</v>
      </c>
      <c r="EK25" s="151">
        <f>FraDT!GF25</f>
        <v>0</v>
      </c>
      <c r="EL25" s="16">
        <f t="shared" si="93"/>
        <v>0</v>
      </c>
      <c r="EM25" s="17">
        <f t="shared" si="94"/>
        <v>0</v>
      </c>
      <c r="EN25" s="151">
        <f>FraDT!GJ25</f>
        <v>0</v>
      </c>
      <c r="EO25" s="16">
        <f t="shared" si="95"/>
        <v>0</v>
      </c>
      <c r="EP25" s="17">
        <f t="shared" si="96"/>
        <v>0</v>
      </c>
      <c r="EQ25" s="151">
        <f>FraDT!GN25</f>
        <v>0</v>
      </c>
      <c r="ER25" s="16">
        <f t="shared" si="97"/>
        <v>0</v>
      </c>
      <c r="ES25" s="17">
        <f t="shared" si="98"/>
        <v>0</v>
      </c>
      <c r="ET25" s="151">
        <f>FraDT!GR25</f>
        <v>0</v>
      </c>
      <c r="EU25" s="16">
        <f t="shared" si="99"/>
        <v>0</v>
      </c>
      <c r="EV25" s="17">
        <f t="shared" si="100"/>
        <v>0</v>
      </c>
      <c r="EW25" s="151">
        <f>FraDT!GV25</f>
        <v>0</v>
      </c>
      <c r="EX25" s="16">
        <f t="shared" si="101"/>
        <v>0</v>
      </c>
      <c r="EY25" s="17">
        <f t="shared" si="102"/>
        <v>0</v>
      </c>
      <c r="EZ25" s="151">
        <f>FraDT!GZ25</f>
        <v>0</v>
      </c>
      <c r="FA25" s="16">
        <f t="shared" si="103"/>
        <v>0</v>
      </c>
      <c r="FB25" s="17">
        <f t="shared" si="104"/>
        <v>0</v>
      </c>
      <c r="FC25" s="151">
        <f>FraDT!HD25</f>
        <v>0</v>
      </c>
      <c r="FD25" s="16">
        <f t="shared" si="105"/>
        <v>0</v>
      </c>
      <c r="FE25" s="17">
        <f t="shared" si="106"/>
        <v>0</v>
      </c>
    </row>
    <row r="26" spans="1:161" x14ac:dyDescent="0.3">
      <c r="A26" s="2" t="s">
        <v>27</v>
      </c>
      <c r="B26" s="3">
        <f t="shared" ref="B26:B65" si="111">DD30</f>
        <v>0</v>
      </c>
      <c r="C26" s="199">
        <f>FraDT!D26</f>
        <v>0</v>
      </c>
      <c r="D26" s="16">
        <f t="shared" si="109"/>
        <v>0</v>
      </c>
      <c r="E26" s="17">
        <f t="shared" si="110"/>
        <v>0</v>
      </c>
      <c r="F26" s="151">
        <f>FraDT!H26</f>
        <v>3</v>
      </c>
      <c r="G26" s="16">
        <f t="shared" si="3"/>
        <v>0</v>
      </c>
      <c r="H26" s="17">
        <f t="shared" si="4"/>
        <v>0</v>
      </c>
      <c r="I26" s="151">
        <f>FraDT!L26</f>
        <v>10</v>
      </c>
      <c r="J26" s="16">
        <f t="shared" si="5"/>
        <v>1</v>
      </c>
      <c r="K26" s="17">
        <f t="shared" si="6"/>
        <v>30</v>
      </c>
      <c r="L26" s="151">
        <f>FraDT!P26</f>
        <v>4</v>
      </c>
      <c r="M26" s="16">
        <f t="shared" si="7"/>
        <v>0</v>
      </c>
      <c r="N26" s="17">
        <f t="shared" si="8"/>
        <v>0</v>
      </c>
      <c r="O26" s="151">
        <f>FraDT!T26</f>
        <v>10</v>
      </c>
      <c r="P26" s="16">
        <f t="shared" si="9"/>
        <v>1</v>
      </c>
      <c r="Q26" s="17">
        <f t="shared" si="10"/>
        <v>30</v>
      </c>
      <c r="R26" s="151">
        <f>FraDT!X26</f>
        <v>0</v>
      </c>
      <c r="S26" s="16">
        <f t="shared" si="11"/>
        <v>0</v>
      </c>
      <c r="T26" s="17">
        <f t="shared" si="12"/>
        <v>0</v>
      </c>
      <c r="U26" s="151">
        <f>FraDT!AB26</f>
        <v>0</v>
      </c>
      <c r="V26" s="16">
        <f t="shared" si="13"/>
        <v>0</v>
      </c>
      <c r="W26" s="17">
        <f t="shared" si="14"/>
        <v>0</v>
      </c>
      <c r="X26" s="151">
        <f>FraDT!AF26</f>
        <v>0</v>
      </c>
      <c r="Y26" s="16">
        <f t="shared" si="15"/>
        <v>0</v>
      </c>
      <c r="Z26" s="17">
        <f t="shared" si="16"/>
        <v>0</v>
      </c>
      <c r="AA26" s="151">
        <f>FraDT!AJ26</f>
        <v>0</v>
      </c>
      <c r="AB26" s="16">
        <f t="shared" si="17"/>
        <v>0</v>
      </c>
      <c r="AC26" s="17">
        <f t="shared" si="18"/>
        <v>0</v>
      </c>
      <c r="AD26" s="151">
        <f>FraDT!AN26</f>
        <v>0</v>
      </c>
      <c r="AE26" s="16">
        <f t="shared" si="19"/>
        <v>0</v>
      </c>
      <c r="AF26" s="17">
        <f t="shared" si="20"/>
        <v>0</v>
      </c>
      <c r="AG26" s="151">
        <f>FraDT!AR26</f>
        <v>0</v>
      </c>
      <c r="AH26" s="16">
        <f t="shared" si="21"/>
        <v>0</v>
      </c>
      <c r="AI26" s="17">
        <f t="shared" si="22"/>
        <v>0</v>
      </c>
      <c r="AJ26" s="151">
        <f>FraDT!AV26</f>
        <v>0</v>
      </c>
      <c r="AK26" s="16">
        <f t="shared" si="23"/>
        <v>0</v>
      </c>
      <c r="AL26" s="17">
        <f t="shared" si="24"/>
        <v>0</v>
      </c>
      <c r="AM26" s="151">
        <f>FraDT!AZ26</f>
        <v>0</v>
      </c>
      <c r="AN26" s="16">
        <f t="shared" si="25"/>
        <v>0</v>
      </c>
      <c r="AO26" s="17">
        <f t="shared" si="26"/>
        <v>0</v>
      </c>
      <c r="AP26" s="151">
        <f>FraDT!BD26</f>
        <v>0</v>
      </c>
      <c r="AQ26" s="16">
        <f t="shared" si="27"/>
        <v>0</v>
      </c>
      <c r="AR26" s="17">
        <f t="shared" si="28"/>
        <v>0</v>
      </c>
      <c r="AS26" s="151">
        <f>FraDT!BH26</f>
        <v>0</v>
      </c>
      <c r="AT26" s="16">
        <f t="shared" si="29"/>
        <v>0</v>
      </c>
      <c r="AU26" s="17">
        <f t="shared" si="30"/>
        <v>0</v>
      </c>
      <c r="AV26" s="151">
        <f>FraDT!BL26</f>
        <v>10</v>
      </c>
      <c r="AW26" s="16">
        <f t="shared" si="31"/>
        <v>1</v>
      </c>
      <c r="AX26" s="17">
        <f t="shared" si="32"/>
        <v>20</v>
      </c>
      <c r="AY26" s="151">
        <f>FraDT!BP26</f>
        <v>0</v>
      </c>
      <c r="AZ26" s="16">
        <f t="shared" si="33"/>
        <v>0</v>
      </c>
      <c r="BA26" s="17">
        <f t="shared" si="34"/>
        <v>0</v>
      </c>
      <c r="BB26" s="151">
        <f>FraDT!BT26</f>
        <v>0</v>
      </c>
      <c r="BC26" s="16">
        <f t="shared" si="35"/>
        <v>0</v>
      </c>
      <c r="BD26" s="17">
        <f t="shared" si="36"/>
        <v>0</v>
      </c>
      <c r="BE26" s="151">
        <f>FraDT!BX26</f>
        <v>0</v>
      </c>
      <c r="BF26" s="16">
        <f t="shared" si="37"/>
        <v>0</v>
      </c>
      <c r="BG26" s="17">
        <f t="shared" si="38"/>
        <v>0</v>
      </c>
      <c r="BH26" s="151">
        <f>FraDT!CB26</f>
        <v>0</v>
      </c>
      <c r="BI26" s="16">
        <f t="shared" si="39"/>
        <v>0</v>
      </c>
      <c r="BJ26" s="17">
        <f t="shared" si="40"/>
        <v>0</v>
      </c>
      <c r="BK26" s="151">
        <f>FraDT!CF26</f>
        <v>0</v>
      </c>
      <c r="BL26" s="16">
        <f t="shared" si="41"/>
        <v>0</v>
      </c>
      <c r="BM26" s="17">
        <f t="shared" si="42"/>
        <v>0</v>
      </c>
      <c r="BN26" s="151">
        <f>FraDT!CJ26</f>
        <v>0</v>
      </c>
      <c r="BO26" s="16">
        <f t="shared" si="43"/>
        <v>0</v>
      </c>
      <c r="BP26" s="17">
        <f t="shared" si="44"/>
        <v>0</v>
      </c>
      <c r="BQ26" s="151">
        <f>FraDT!CN26</f>
        <v>0</v>
      </c>
      <c r="BR26" s="16">
        <f t="shared" si="45"/>
        <v>0</v>
      </c>
      <c r="BS26" s="17">
        <f t="shared" si="46"/>
        <v>0</v>
      </c>
      <c r="BT26" s="151">
        <f>FraDT!CR26</f>
        <v>0</v>
      </c>
      <c r="BU26" s="16">
        <f t="shared" si="47"/>
        <v>0</v>
      </c>
      <c r="BV26" s="17">
        <f t="shared" si="48"/>
        <v>0</v>
      </c>
      <c r="BW26" s="151">
        <f>FraDT!CV26</f>
        <v>0</v>
      </c>
      <c r="BX26" s="16">
        <f t="shared" si="49"/>
        <v>0</v>
      </c>
      <c r="BY26" s="17">
        <f t="shared" si="50"/>
        <v>0</v>
      </c>
      <c r="BZ26" s="151">
        <f>FraDT!CZ26</f>
        <v>0</v>
      </c>
      <c r="CA26" s="16">
        <f t="shared" si="51"/>
        <v>0</v>
      </c>
      <c r="CB26" s="17">
        <f t="shared" si="52"/>
        <v>0</v>
      </c>
      <c r="CC26" s="151">
        <f>FraDT!DD26</f>
        <v>10</v>
      </c>
      <c r="CD26" s="16">
        <f t="shared" si="53"/>
        <v>1</v>
      </c>
      <c r="CE26" s="17">
        <f t="shared" si="54"/>
        <v>0</v>
      </c>
      <c r="CF26" s="151">
        <f>FraDT!DH26</f>
        <v>0</v>
      </c>
      <c r="CG26" s="16">
        <f t="shared" si="55"/>
        <v>0</v>
      </c>
      <c r="CH26" s="17">
        <f t="shared" si="56"/>
        <v>0</v>
      </c>
      <c r="CI26" s="151">
        <f>FraDT!DL26</f>
        <v>0</v>
      </c>
      <c r="CJ26" s="16">
        <f t="shared" si="57"/>
        <v>0</v>
      </c>
      <c r="CK26" s="17">
        <f t="shared" si="58"/>
        <v>0</v>
      </c>
      <c r="CL26" s="151">
        <f>FraDT!DP26</f>
        <v>0</v>
      </c>
      <c r="CM26" s="16">
        <f t="shared" si="59"/>
        <v>0</v>
      </c>
      <c r="CN26" s="17">
        <f t="shared" si="60"/>
        <v>0</v>
      </c>
      <c r="CO26" s="151">
        <f>FraDT!DT26</f>
        <v>0</v>
      </c>
      <c r="CP26" s="16">
        <f t="shared" si="61"/>
        <v>0</v>
      </c>
      <c r="CQ26" s="17">
        <f t="shared" si="62"/>
        <v>0</v>
      </c>
      <c r="CR26" s="151">
        <f>FraDT!DX26</f>
        <v>0</v>
      </c>
      <c r="CS26" s="16">
        <f t="shared" si="63"/>
        <v>0</v>
      </c>
      <c r="CT26" s="17">
        <f t="shared" si="64"/>
        <v>0</v>
      </c>
      <c r="CU26" s="151">
        <f>FraDT!EB26</f>
        <v>0</v>
      </c>
      <c r="CV26" s="16">
        <f t="shared" si="65"/>
        <v>0</v>
      </c>
      <c r="CW26" s="17">
        <f t="shared" si="66"/>
        <v>0</v>
      </c>
      <c r="CX26" s="151">
        <f>FraDT!EF26</f>
        <v>0</v>
      </c>
      <c r="CY26" s="16">
        <f t="shared" si="67"/>
        <v>0</v>
      </c>
      <c r="CZ26" s="17">
        <f t="shared" si="68"/>
        <v>0</v>
      </c>
      <c r="DA26" s="151">
        <f>FraDT!EJ26</f>
        <v>0</v>
      </c>
      <c r="DB26" s="16">
        <f t="shared" si="69"/>
        <v>0</v>
      </c>
      <c r="DC26" s="17">
        <f t="shared" si="70"/>
        <v>0</v>
      </c>
      <c r="DD26" s="151">
        <f>FraDT!EN26</f>
        <v>0</v>
      </c>
      <c r="DE26" s="16">
        <f t="shared" si="71"/>
        <v>0</v>
      </c>
      <c r="DF26" s="17">
        <f t="shared" si="72"/>
        <v>0</v>
      </c>
      <c r="DG26" s="151">
        <f>FraDT!ER26</f>
        <v>0</v>
      </c>
      <c r="DH26" s="16">
        <f t="shared" si="73"/>
        <v>0</v>
      </c>
      <c r="DI26" s="17">
        <f t="shared" si="74"/>
        <v>0</v>
      </c>
      <c r="DJ26" s="151">
        <f>FraDT!EV26</f>
        <v>0</v>
      </c>
      <c r="DK26" s="16">
        <f t="shared" si="75"/>
        <v>0</v>
      </c>
      <c r="DL26" s="17">
        <f t="shared" si="76"/>
        <v>0</v>
      </c>
      <c r="DM26" s="151">
        <f>FraDT!EZ26</f>
        <v>0</v>
      </c>
      <c r="DN26" s="16">
        <f t="shared" si="77"/>
        <v>0</v>
      </c>
      <c r="DO26" s="17">
        <f t="shared" si="78"/>
        <v>0</v>
      </c>
      <c r="DP26" s="151">
        <f>FraDT!FD26</f>
        <v>0</v>
      </c>
      <c r="DQ26" s="16">
        <f t="shared" si="79"/>
        <v>0</v>
      </c>
      <c r="DR26" s="17">
        <f t="shared" si="80"/>
        <v>0</v>
      </c>
      <c r="DS26" s="151">
        <f>FraDT!FH26</f>
        <v>0</v>
      </c>
      <c r="DT26" s="16">
        <f t="shared" si="81"/>
        <v>0</v>
      </c>
      <c r="DU26" s="17">
        <f t="shared" si="82"/>
        <v>0</v>
      </c>
      <c r="DV26" s="151">
        <f>FraDT!FL26</f>
        <v>0</v>
      </c>
      <c r="DW26" s="16">
        <f t="shared" si="83"/>
        <v>0</v>
      </c>
      <c r="DX26" s="17">
        <f t="shared" si="84"/>
        <v>0</v>
      </c>
      <c r="DY26" s="151">
        <f>FraDT!FP26</f>
        <v>0</v>
      </c>
      <c r="DZ26" s="16">
        <f t="shared" si="85"/>
        <v>0</v>
      </c>
      <c r="EA26" s="17">
        <f t="shared" si="86"/>
        <v>0</v>
      </c>
      <c r="EB26" s="151">
        <f>FraDT!FT26</f>
        <v>0</v>
      </c>
      <c r="EC26" s="16">
        <f t="shared" si="87"/>
        <v>0</v>
      </c>
      <c r="ED26" s="17">
        <f t="shared" si="88"/>
        <v>0</v>
      </c>
      <c r="EE26" s="151">
        <f>FraDT!FX26</f>
        <v>0</v>
      </c>
      <c r="EF26" s="16">
        <f t="shared" si="89"/>
        <v>0</v>
      </c>
      <c r="EG26" s="17">
        <f t="shared" si="90"/>
        <v>0</v>
      </c>
      <c r="EH26" s="151">
        <f>FraDT!GB26</f>
        <v>0</v>
      </c>
      <c r="EI26" s="16">
        <f t="shared" si="91"/>
        <v>0</v>
      </c>
      <c r="EJ26" s="17">
        <f t="shared" si="92"/>
        <v>0</v>
      </c>
      <c r="EK26" s="151">
        <f>FraDT!GF26</f>
        <v>0</v>
      </c>
      <c r="EL26" s="16">
        <f t="shared" si="93"/>
        <v>0</v>
      </c>
      <c r="EM26" s="17">
        <f t="shared" si="94"/>
        <v>0</v>
      </c>
      <c r="EN26" s="151">
        <f>FraDT!GJ26</f>
        <v>0</v>
      </c>
      <c r="EO26" s="16">
        <f t="shared" si="95"/>
        <v>0</v>
      </c>
      <c r="EP26" s="17">
        <f t="shared" si="96"/>
        <v>0</v>
      </c>
      <c r="EQ26" s="151">
        <f>FraDT!GN26</f>
        <v>0</v>
      </c>
      <c r="ER26" s="16">
        <f t="shared" si="97"/>
        <v>0</v>
      </c>
      <c r="ES26" s="17">
        <f t="shared" si="98"/>
        <v>0</v>
      </c>
      <c r="ET26" s="151">
        <f>FraDT!GR26</f>
        <v>0</v>
      </c>
      <c r="EU26" s="16">
        <f t="shared" si="99"/>
        <v>0</v>
      </c>
      <c r="EV26" s="17">
        <f t="shared" si="100"/>
        <v>0</v>
      </c>
      <c r="EW26" s="151">
        <f>FraDT!GV26</f>
        <v>0</v>
      </c>
      <c r="EX26" s="16">
        <f t="shared" si="101"/>
        <v>0</v>
      </c>
      <c r="EY26" s="17">
        <f t="shared" si="102"/>
        <v>0</v>
      </c>
      <c r="EZ26" s="151">
        <f>FraDT!GZ26</f>
        <v>0</v>
      </c>
      <c r="FA26" s="16">
        <f t="shared" si="103"/>
        <v>0</v>
      </c>
      <c r="FB26" s="17">
        <f t="shared" si="104"/>
        <v>0</v>
      </c>
      <c r="FC26" s="151">
        <f>FraDT!HD26</f>
        <v>0</v>
      </c>
      <c r="FD26" s="16">
        <f t="shared" si="105"/>
        <v>0</v>
      </c>
      <c r="FE26" s="17">
        <f t="shared" si="106"/>
        <v>0</v>
      </c>
    </row>
    <row r="27" spans="1:161" x14ac:dyDescent="0.3">
      <c r="A27" s="2" t="s">
        <v>31</v>
      </c>
      <c r="B27" s="3">
        <f t="shared" si="111"/>
        <v>0</v>
      </c>
      <c r="C27" s="199">
        <f>FraDT!D27</f>
        <v>0</v>
      </c>
      <c r="D27" s="16">
        <f t="shared" si="109"/>
        <v>0</v>
      </c>
      <c r="E27" s="17">
        <f t="shared" si="110"/>
        <v>0</v>
      </c>
      <c r="F27" s="151">
        <f>FraDT!H27</f>
        <v>0</v>
      </c>
      <c r="G27" s="16">
        <f t="shared" si="3"/>
        <v>0</v>
      </c>
      <c r="H27" s="17">
        <f t="shared" si="4"/>
        <v>0</v>
      </c>
      <c r="I27" s="151">
        <f>FraDT!L27</f>
        <v>0</v>
      </c>
      <c r="J27" s="16">
        <f t="shared" si="5"/>
        <v>0</v>
      </c>
      <c r="K27" s="17">
        <f t="shared" si="6"/>
        <v>0</v>
      </c>
      <c r="L27" s="151">
        <f>FraDT!P27</f>
        <v>0</v>
      </c>
      <c r="M27" s="16">
        <f t="shared" si="7"/>
        <v>0</v>
      </c>
      <c r="N27" s="17">
        <f t="shared" si="8"/>
        <v>0</v>
      </c>
      <c r="O27" s="151">
        <f>FraDT!T27</f>
        <v>0</v>
      </c>
      <c r="P27" s="16">
        <f t="shared" si="9"/>
        <v>0</v>
      </c>
      <c r="Q27" s="17">
        <f t="shared" si="10"/>
        <v>0</v>
      </c>
      <c r="R27" s="151">
        <f>FraDT!X27</f>
        <v>0</v>
      </c>
      <c r="S27" s="16">
        <f t="shared" si="11"/>
        <v>0</v>
      </c>
      <c r="T27" s="17">
        <f t="shared" si="12"/>
        <v>0</v>
      </c>
      <c r="U27" s="151">
        <f>FraDT!AB27</f>
        <v>0</v>
      </c>
      <c r="V27" s="16">
        <f t="shared" si="13"/>
        <v>0</v>
      </c>
      <c r="W27" s="17">
        <f t="shared" si="14"/>
        <v>0</v>
      </c>
      <c r="X27" s="151">
        <f>FraDT!AF27</f>
        <v>0</v>
      </c>
      <c r="Y27" s="16">
        <f t="shared" si="15"/>
        <v>0</v>
      </c>
      <c r="Z27" s="17">
        <f t="shared" si="16"/>
        <v>0</v>
      </c>
      <c r="AA27" s="151">
        <f>FraDT!AJ27</f>
        <v>10</v>
      </c>
      <c r="AB27" s="16">
        <f t="shared" si="17"/>
        <v>1</v>
      </c>
      <c r="AC27" s="17">
        <f t="shared" si="18"/>
        <v>0</v>
      </c>
      <c r="AD27" s="151">
        <f>FraDT!AN27</f>
        <v>0</v>
      </c>
      <c r="AE27" s="16">
        <f t="shared" si="19"/>
        <v>0</v>
      </c>
      <c r="AF27" s="17">
        <f t="shared" si="20"/>
        <v>0</v>
      </c>
      <c r="AG27" s="151">
        <f>FraDT!AR27</f>
        <v>0</v>
      </c>
      <c r="AH27" s="16">
        <f t="shared" si="21"/>
        <v>0</v>
      </c>
      <c r="AI27" s="17">
        <f t="shared" si="22"/>
        <v>0</v>
      </c>
      <c r="AJ27" s="151">
        <f>FraDT!AV27</f>
        <v>0</v>
      </c>
      <c r="AK27" s="16">
        <f t="shared" si="23"/>
        <v>0</v>
      </c>
      <c r="AL27" s="17">
        <f t="shared" si="24"/>
        <v>0</v>
      </c>
      <c r="AM27" s="151">
        <f>FraDT!AZ27</f>
        <v>0</v>
      </c>
      <c r="AN27" s="16">
        <f t="shared" si="25"/>
        <v>0</v>
      </c>
      <c r="AO27" s="17">
        <f t="shared" si="26"/>
        <v>0</v>
      </c>
      <c r="AP27" s="151">
        <f>FraDT!BD27</f>
        <v>0</v>
      </c>
      <c r="AQ27" s="16">
        <f t="shared" si="27"/>
        <v>0</v>
      </c>
      <c r="AR27" s="17">
        <f t="shared" si="28"/>
        <v>0</v>
      </c>
      <c r="AS27" s="151">
        <f>FraDT!BH27</f>
        <v>0</v>
      </c>
      <c r="AT27" s="16">
        <f t="shared" si="29"/>
        <v>0</v>
      </c>
      <c r="AU27" s="17">
        <f t="shared" si="30"/>
        <v>0</v>
      </c>
      <c r="AV27" s="151">
        <f>FraDT!BL27</f>
        <v>0</v>
      </c>
      <c r="AW27" s="16">
        <f t="shared" si="31"/>
        <v>0</v>
      </c>
      <c r="AX27" s="17">
        <f t="shared" si="32"/>
        <v>0</v>
      </c>
      <c r="AY27" s="151">
        <f>FraDT!BP27</f>
        <v>0</v>
      </c>
      <c r="AZ27" s="16">
        <f t="shared" si="33"/>
        <v>0</v>
      </c>
      <c r="BA27" s="17">
        <f t="shared" si="34"/>
        <v>0</v>
      </c>
      <c r="BB27" s="151">
        <f>FraDT!BT27</f>
        <v>0</v>
      </c>
      <c r="BC27" s="16">
        <f t="shared" si="35"/>
        <v>0</v>
      </c>
      <c r="BD27" s="17">
        <f t="shared" si="36"/>
        <v>0</v>
      </c>
      <c r="BE27" s="151">
        <f>FraDT!BX27</f>
        <v>0</v>
      </c>
      <c r="BF27" s="16">
        <f t="shared" si="37"/>
        <v>0</v>
      </c>
      <c r="BG27" s="17">
        <f t="shared" si="38"/>
        <v>0</v>
      </c>
      <c r="BH27" s="151">
        <f>FraDT!CB27</f>
        <v>0</v>
      </c>
      <c r="BI27" s="16">
        <f t="shared" si="39"/>
        <v>0</v>
      </c>
      <c r="BJ27" s="17">
        <f t="shared" si="40"/>
        <v>0</v>
      </c>
      <c r="BK27" s="151">
        <f>FraDT!CF27</f>
        <v>10</v>
      </c>
      <c r="BL27" s="16">
        <f t="shared" si="41"/>
        <v>1</v>
      </c>
      <c r="BM27" s="17">
        <f t="shared" si="42"/>
        <v>30</v>
      </c>
      <c r="BN27" s="151">
        <f>FraDT!CJ27</f>
        <v>10</v>
      </c>
      <c r="BO27" s="16">
        <f t="shared" si="43"/>
        <v>1</v>
      </c>
      <c r="BP27" s="17">
        <f t="shared" si="44"/>
        <v>60</v>
      </c>
      <c r="BQ27" s="151">
        <f>FraDT!CN27</f>
        <v>0</v>
      </c>
      <c r="BR27" s="16">
        <f t="shared" si="45"/>
        <v>0</v>
      </c>
      <c r="BS27" s="17">
        <f t="shared" si="46"/>
        <v>0</v>
      </c>
      <c r="BT27" s="151">
        <f>FraDT!CR27</f>
        <v>0</v>
      </c>
      <c r="BU27" s="16">
        <f t="shared" si="47"/>
        <v>0</v>
      </c>
      <c r="BV27" s="17">
        <f t="shared" si="48"/>
        <v>0</v>
      </c>
      <c r="BW27" s="151">
        <f>FraDT!CV27</f>
        <v>0</v>
      </c>
      <c r="BX27" s="16">
        <f t="shared" si="49"/>
        <v>0</v>
      </c>
      <c r="BY27" s="17">
        <f t="shared" si="50"/>
        <v>0</v>
      </c>
      <c r="BZ27" s="151">
        <f>FraDT!CZ27</f>
        <v>0</v>
      </c>
      <c r="CA27" s="16">
        <f t="shared" si="51"/>
        <v>0</v>
      </c>
      <c r="CB27" s="17">
        <f t="shared" si="52"/>
        <v>0</v>
      </c>
      <c r="CC27" s="151">
        <f>FraDT!DD27</f>
        <v>10</v>
      </c>
      <c r="CD27" s="16">
        <f t="shared" si="53"/>
        <v>1</v>
      </c>
      <c r="CE27" s="17">
        <f t="shared" si="54"/>
        <v>0</v>
      </c>
      <c r="CF27" s="151">
        <f>FraDT!DH27</f>
        <v>0</v>
      </c>
      <c r="CG27" s="16">
        <f t="shared" si="55"/>
        <v>0</v>
      </c>
      <c r="CH27" s="17">
        <f t="shared" si="56"/>
        <v>0</v>
      </c>
      <c r="CI27" s="151">
        <f>FraDT!DL27</f>
        <v>0</v>
      </c>
      <c r="CJ27" s="16">
        <f t="shared" si="57"/>
        <v>0</v>
      </c>
      <c r="CK27" s="17">
        <f t="shared" si="58"/>
        <v>0</v>
      </c>
      <c r="CL27" s="151">
        <f>FraDT!DP27</f>
        <v>0</v>
      </c>
      <c r="CM27" s="16">
        <f t="shared" si="59"/>
        <v>0</v>
      </c>
      <c r="CN27" s="17">
        <f t="shared" si="60"/>
        <v>0</v>
      </c>
      <c r="CO27" s="151">
        <f>FraDT!DT27</f>
        <v>0</v>
      </c>
      <c r="CP27" s="16">
        <f t="shared" si="61"/>
        <v>0</v>
      </c>
      <c r="CQ27" s="17">
        <f t="shared" si="62"/>
        <v>0</v>
      </c>
      <c r="CR27" s="151">
        <f>FraDT!DX27</f>
        <v>0</v>
      </c>
      <c r="CS27" s="16">
        <f t="shared" si="63"/>
        <v>0</v>
      </c>
      <c r="CT27" s="17">
        <f t="shared" si="64"/>
        <v>0</v>
      </c>
      <c r="CU27" s="151">
        <f>FraDT!EB27</f>
        <v>0</v>
      </c>
      <c r="CV27" s="16">
        <f t="shared" si="65"/>
        <v>0</v>
      </c>
      <c r="CW27" s="17">
        <f t="shared" si="66"/>
        <v>0</v>
      </c>
      <c r="CX27" s="151">
        <f>FraDT!EF27</f>
        <v>0</v>
      </c>
      <c r="CY27" s="16">
        <f t="shared" si="67"/>
        <v>0</v>
      </c>
      <c r="CZ27" s="17">
        <f t="shared" si="68"/>
        <v>0</v>
      </c>
      <c r="DA27" s="151">
        <f>FraDT!EJ27</f>
        <v>0</v>
      </c>
      <c r="DB27" s="16">
        <f t="shared" si="69"/>
        <v>0</v>
      </c>
      <c r="DC27" s="17">
        <f t="shared" si="70"/>
        <v>0</v>
      </c>
      <c r="DD27" s="151">
        <f>FraDT!EN27</f>
        <v>0</v>
      </c>
      <c r="DE27" s="16">
        <f t="shared" si="71"/>
        <v>0</v>
      </c>
      <c r="DF27" s="17">
        <f t="shared" si="72"/>
        <v>0</v>
      </c>
      <c r="DG27" s="151">
        <f>FraDT!ER27</f>
        <v>0</v>
      </c>
      <c r="DH27" s="16">
        <f t="shared" si="73"/>
        <v>0</v>
      </c>
      <c r="DI27" s="17">
        <f t="shared" si="74"/>
        <v>0</v>
      </c>
      <c r="DJ27" s="151">
        <f>FraDT!EV27</f>
        <v>0</v>
      </c>
      <c r="DK27" s="16">
        <f t="shared" si="75"/>
        <v>0</v>
      </c>
      <c r="DL27" s="17">
        <f t="shared" si="76"/>
        <v>0</v>
      </c>
      <c r="DM27" s="151">
        <f>FraDT!EZ27</f>
        <v>0</v>
      </c>
      <c r="DN27" s="16">
        <f t="shared" si="77"/>
        <v>0</v>
      </c>
      <c r="DO27" s="17">
        <f t="shared" si="78"/>
        <v>0</v>
      </c>
      <c r="DP27" s="151">
        <f>FraDT!FD27</f>
        <v>0</v>
      </c>
      <c r="DQ27" s="16">
        <f t="shared" si="79"/>
        <v>0</v>
      </c>
      <c r="DR27" s="17">
        <f t="shared" si="80"/>
        <v>0</v>
      </c>
      <c r="DS27" s="151">
        <f>FraDT!FH27</f>
        <v>0</v>
      </c>
      <c r="DT27" s="16">
        <f t="shared" si="81"/>
        <v>0</v>
      </c>
      <c r="DU27" s="17">
        <f t="shared" si="82"/>
        <v>0</v>
      </c>
      <c r="DV27" s="151">
        <f>FraDT!FL27</f>
        <v>0</v>
      </c>
      <c r="DW27" s="16">
        <f t="shared" si="83"/>
        <v>0</v>
      </c>
      <c r="DX27" s="17">
        <f t="shared" si="84"/>
        <v>0</v>
      </c>
      <c r="DY27" s="151">
        <f>FraDT!FP27</f>
        <v>0</v>
      </c>
      <c r="DZ27" s="16">
        <f t="shared" si="85"/>
        <v>0</v>
      </c>
      <c r="EA27" s="17">
        <f t="shared" si="86"/>
        <v>0</v>
      </c>
      <c r="EB27" s="151">
        <f>FraDT!FT27</f>
        <v>0</v>
      </c>
      <c r="EC27" s="16">
        <f t="shared" si="87"/>
        <v>0</v>
      </c>
      <c r="ED27" s="17">
        <f t="shared" si="88"/>
        <v>0</v>
      </c>
      <c r="EE27" s="151">
        <f>FraDT!FX27</f>
        <v>0</v>
      </c>
      <c r="EF27" s="16">
        <f t="shared" si="89"/>
        <v>0</v>
      </c>
      <c r="EG27" s="17">
        <f t="shared" si="90"/>
        <v>0</v>
      </c>
      <c r="EH27" s="151">
        <f>FraDT!GB27</f>
        <v>0</v>
      </c>
      <c r="EI27" s="16">
        <f t="shared" si="91"/>
        <v>0</v>
      </c>
      <c r="EJ27" s="17">
        <f t="shared" si="92"/>
        <v>0</v>
      </c>
      <c r="EK27" s="151">
        <f>FraDT!GF27</f>
        <v>0</v>
      </c>
      <c r="EL27" s="16">
        <f t="shared" si="93"/>
        <v>0</v>
      </c>
      <c r="EM27" s="17">
        <f t="shared" si="94"/>
        <v>0</v>
      </c>
      <c r="EN27" s="151">
        <f>FraDT!GJ27</f>
        <v>0</v>
      </c>
      <c r="EO27" s="16">
        <f t="shared" si="95"/>
        <v>0</v>
      </c>
      <c r="EP27" s="17">
        <f t="shared" si="96"/>
        <v>0</v>
      </c>
      <c r="EQ27" s="151">
        <f>FraDT!GN27</f>
        <v>0</v>
      </c>
      <c r="ER27" s="16">
        <f t="shared" si="97"/>
        <v>0</v>
      </c>
      <c r="ES27" s="17">
        <f t="shared" si="98"/>
        <v>0</v>
      </c>
      <c r="ET27" s="151">
        <f>FraDT!GR27</f>
        <v>0</v>
      </c>
      <c r="EU27" s="16">
        <f t="shared" si="99"/>
        <v>0</v>
      </c>
      <c r="EV27" s="17">
        <f t="shared" si="100"/>
        <v>0</v>
      </c>
      <c r="EW27" s="151">
        <f>FraDT!GV27</f>
        <v>0</v>
      </c>
      <c r="EX27" s="16">
        <f t="shared" si="101"/>
        <v>0</v>
      </c>
      <c r="EY27" s="17">
        <f t="shared" si="102"/>
        <v>0</v>
      </c>
      <c r="EZ27" s="151">
        <f>FraDT!GZ27</f>
        <v>0</v>
      </c>
      <c r="FA27" s="16">
        <f t="shared" si="103"/>
        <v>0</v>
      </c>
      <c r="FB27" s="17">
        <f t="shared" si="104"/>
        <v>0</v>
      </c>
      <c r="FC27" s="151">
        <f>FraDT!HD27</f>
        <v>0</v>
      </c>
      <c r="FD27" s="16">
        <f t="shared" si="105"/>
        <v>0</v>
      </c>
      <c r="FE27" s="17">
        <f t="shared" si="106"/>
        <v>0</v>
      </c>
    </row>
    <row r="28" spans="1:161" x14ac:dyDescent="0.3">
      <c r="A28" s="2" t="s">
        <v>30</v>
      </c>
      <c r="B28" s="3">
        <f t="shared" si="111"/>
        <v>0</v>
      </c>
      <c r="C28" s="199">
        <f>FraDT!D28</f>
        <v>0</v>
      </c>
      <c r="D28" s="16">
        <f t="shared" si="109"/>
        <v>0</v>
      </c>
      <c r="E28" s="17">
        <f t="shared" si="110"/>
        <v>0</v>
      </c>
      <c r="F28" s="151">
        <f>FraDT!H28</f>
        <v>3</v>
      </c>
      <c r="G28" s="16">
        <f t="shared" si="3"/>
        <v>0</v>
      </c>
      <c r="H28" s="17">
        <f t="shared" si="4"/>
        <v>0</v>
      </c>
      <c r="I28" s="151">
        <f>FraDT!L28</f>
        <v>3</v>
      </c>
      <c r="J28" s="16">
        <f t="shared" si="5"/>
        <v>0</v>
      </c>
      <c r="K28" s="17">
        <f t="shared" si="6"/>
        <v>0</v>
      </c>
      <c r="L28" s="151">
        <f>FraDT!P28</f>
        <v>0</v>
      </c>
      <c r="M28" s="16">
        <f t="shared" si="7"/>
        <v>0</v>
      </c>
      <c r="N28" s="17">
        <f t="shared" si="8"/>
        <v>0</v>
      </c>
      <c r="O28" s="151">
        <f>FraDT!T28</f>
        <v>0</v>
      </c>
      <c r="P28" s="16">
        <f t="shared" si="9"/>
        <v>0</v>
      </c>
      <c r="Q28" s="17">
        <f t="shared" si="10"/>
        <v>0</v>
      </c>
      <c r="R28" s="151">
        <f>FraDT!X28</f>
        <v>0</v>
      </c>
      <c r="S28" s="16">
        <f t="shared" si="11"/>
        <v>0</v>
      </c>
      <c r="T28" s="17">
        <f t="shared" si="12"/>
        <v>0</v>
      </c>
      <c r="U28" s="151">
        <f>FraDT!AB28</f>
        <v>0</v>
      </c>
      <c r="V28" s="16">
        <f t="shared" si="13"/>
        <v>0</v>
      </c>
      <c r="W28" s="17">
        <f t="shared" si="14"/>
        <v>0</v>
      </c>
      <c r="X28" s="151">
        <f>FraDT!AF28</f>
        <v>0</v>
      </c>
      <c r="Y28" s="16">
        <f t="shared" si="15"/>
        <v>0</v>
      </c>
      <c r="Z28" s="17">
        <f t="shared" si="16"/>
        <v>0</v>
      </c>
      <c r="AA28" s="151">
        <f>FraDT!AJ28</f>
        <v>0</v>
      </c>
      <c r="AB28" s="16">
        <f t="shared" si="17"/>
        <v>0</v>
      </c>
      <c r="AC28" s="17">
        <f t="shared" si="18"/>
        <v>0</v>
      </c>
      <c r="AD28" s="151">
        <f>FraDT!AN28</f>
        <v>0</v>
      </c>
      <c r="AE28" s="16">
        <f t="shared" si="19"/>
        <v>0</v>
      </c>
      <c r="AF28" s="17">
        <f t="shared" si="20"/>
        <v>0</v>
      </c>
      <c r="AG28" s="151">
        <f>FraDT!AR28</f>
        <v>0</v>
      </c>
      <c r="AH28" s="16">
        <f t="shared" si="21"/>
        <v>0</v>
      </c>
      <c r="AI28" s="17">
        <f t="shared" si="22"/>
        <v>0</v>
      </c>
      <c r="AJ28" s="151">
        <f>FraDT!AV28</f>
        <v>0</v>
      </c>
      <c r="AK28" s="16">
        <f t="shared" si="23"/>
        <v>0</v>
      </c>
      <c r="AL28" s="17">
        <f t="shared" si="24"/>
        <v>0</v>
      </c>
      <c r="AM28" s="151">
        <f>FraDT!AZ28</f>
        <v>0</v>
      </c>
      <c r="AN28" s="16">
        <f t="shared" si="25"/>
        <v>0</v>
      </c>
      <c r="AO28" s="17">
        <f t="shared" si="26"/>
        <v>0</v>
      </c>
      <c r="AP28" s="151">
        <f>FraDT!BD28</f>
        <v>0</v>
      </c>
      <c r="AQ28" s="16">
        <f t="shared" si="27"/>
        <v>0</v>
      </c>
      <c r="AR28" s="17">
        <f t="shared" si="28"/>
        <v>0</v>
      </c>
      <c r="AS28" s="151">
        <f>FraDT!BH28</f>
        <v>0</v>
      </c>
      <c r="AT28" s="16">
        <f t="shared" si="29"/>
        <v>0</v>
      </c>
      <c r="AU28" s="17">
        <f t="shared" si="30"/>
        <v>0</v>
      </c>
      <c r="AV28" s="151">
        <f>FraDT!BL28</f>
        <v>0</v>
      </c>
      <c r="AW28" s="16">
        <f t="shared" si="31"/>
        <v>0</v>
      </c>
      <c r="AX28" s="17">
        <f t="shared" si="32"/>
        <v>0</v>
      </c>
      <c r="AY28" s="151">
        <f>FraDT!BP28</f>
        <v>0</v>
      </c>
      <c r="AZ28" s="16">
        <f t="shared" si="33"/>
        <v>0</v>
      </c>
      <c r="BA28" s="17">
        <f t="shared" si="34"/>
        <v>0</v>
      </c>
      <c r="BB28" s="151">
        <f>FraDT!BT28</f>
        <v>10</v>
      </c>
      <c r="BC28" s="16">
        <f t="shared" si="35"/>
        <v>1</v>
      </c>
      <c r="BD28" s="17">
        <f t="shared" si="36"/>
        <v>60</v>
      </c>
      <c r="BE28" s="151">
        <f>FraDT!BX28</f>
        <v>0</v>
      </c>
      <c r="BF28" s="16">
        <f t="shared" si="37"/>
        <v>0</v>
      </c>
      <c r="BG28" s="17">
        <f t="shared" si="38"/>
        <v>0</v>
      </c>
      <c r="BH28" s="151">
        <f>FraDT!CB28</f>
        <v>0</v>
      </c>
      <c r="BI28" s="16">
        <f t="shared" si="39"/>
        <v>0</v>
      </c>
      <c r="BJ28" s="17">
        <f t="shared" si="40"/>
        <v>0</v>
      </c>
      <c r="BK28" s="151">
        <f>FraDT!CF28</f>
        <v>0</v>
      </c>
      <c r="BL28" s="16">
        <f t="shared" si="41"/>
        <v>0</v>
      </c>
      <c r="BM28" s="17">
        <f t="shared" si="42"/>
        <v>0</v>
      </c>
      <c r="BN28" s="151">
        <f>FraDT!CJ28</f>
        <v>0</v>
      </c>
      <c r="BO28" s="16">
        <f t="shared" si="43"/>
        <v>0</v>
      </c>
      <c r="BP28" s="17">
        <f t="shared" si="44"/>
        <v>0</v>
      </c>
      <c r="BQ28" s="151">
        <f>FraDT!CN28</f>
        <v>0</v>
      </c>
      <c r="BR28" s="16">
        <f t="shared" si="45"/>
        <v>0</v>
      </c>
      <c r="BS28" s="17">
        <f t="shared" si="46"/>
        <v>0</v>
      </c>
      <c r="BT28" s="151">
        <f>FraDT!CR28</f>
        <v>0</v>
      </c>
      <c r="BU28" s="16">
        <f t="shared" si="47"/>
        <v>0</v>
      </c>
      <c r="BV28" s="17">
        <f t="shared" si="48"/>
        <v>0</v>
      </c>
      <c r="BW28" s="151">
        <f>FraDT!CV28</f>
        <v>0</v>
      </c>
      <c r="BX28" s="16">
        <f t="shared" si="49"/>
        <v>0</v>
      </c>
      <c r="BY28" s="17">
        <f t="shared" si="50"/>
        <v>0</v>
      </c>
      <c r="BZ28" s="151">
        <f>FraDT!CZ28</f>
        <v>0</v>
      </c>
      <c r="CA28" s="16">
        <f t="shared" si="51"/>
        <v>0</v>
      </c>
      <c r="CB28" s="17">
        <f t="shared" si="52"/>
        <v>0</v>
      </c>
      <c r="CC28" s="151">
        <f>FraDT!DD28</f>
        <v>10</v>
      </c>
      <c r="CD28" s="16">
        <f t="shared" si="53"/>
        <v>1</v>
      </c>
      <c r="CE28" s="17">
        <f t="shared" si="54"/>
        <v>0</v>
      </c>
      <c r="CF28" s="151">
        <f>FraDT!DH28</f>
        <v>0</v>
      </c>
      <c r="CG28" s="16">
        <f t="shared" si="55"/>
        <v>0</v>
      </c>
      <c r="CH28" s="17">
        <f t="shared" si="56"/>
        <v>0</v>
      </c>
      <c r="CI28" s="151">
        <f>FraDT!DL28</f>
        <v>10</v>
      </c>
      <c r="CJ28" s="16">
        <f t="shared" si="57"/>
        <v>1</v>
      </c>
      <c r="CK28" s="17">
        <f t="shared" si="58"/>
        <v>0</v>
      </c>
      <c r="CL28" s="151">
        <f>FraDT!DP28</f>
        <v>0</v>
      </c>
      <c r="CM28" s="16">
        <f t="shared" si="59"/>
        <v>0</v>
      </c>
      <c r="CN28" s="17">
        <f t="shared" si="60"/>
        <v>0</v>
      </c>
      <c r="CO28" s="151">
        <f>FraDT!DT28</f>
        <v>10</v>
      </c>
      <c r="CP28" s="16">
        <f t="shared" si="61"/>
        <v>1</v>
      </c>
      <c r="CQ28" s="17">
        <f t="shared" si="62"/>
        <v>60</v>
      </c>
      <c r="CR28" s="151">
        <f>FraDT!DX28</f>
        <v>0</v>
      </c>
      <c r="CS28" s="16">
        <f t="shared" si="63"/>
        <v>0</v>
      </c>
      <c r="CT28" s="17">
        <f t="shared" si="64"/>
        <v>0</v>
      </c>
      <c r="CU28" s="151">
        <f>FraDT!EB28</f>
        <v>0</v>
      </c>
      <c r="CV28" s="16">
        <f t="shared" si="65"/>
        <v>0</v>
      </c>
      <c r="CW28" s="17">
        <f t="shared" si="66"/>
        <v>0</v>
      </c>
      <c r="CX28" s="151">
        <f>FraDT!EF28</f>
        <v>0</v>
      </c>
      <c r="CY28" s="16">
        <f t="shared" si="67"/>
        <v>0</v>
      </c>
      <c r="CZ28" s="17">
        <f t="shared" si="68"/>
        <v>0</v>
      </c>
      <c r="DA28" s="151">
        <f>FraDT!EJ28</f>
        <v>0</v>
      </c>
      <c r="DB28" s="16">
        <f t="shared" si="69"/>
        <v>0</v>
      </c>
      <c r="DC28" s="17">
        <f t="shared" si="70"/>
        <v>0</v>
      </c>
      <c r="DD28" s="151">
        <f>FraDT!EN28</f>
        <v>0</v>
      </c>
      <c r="DE28" s="16">
        <f t="shared" si="71"/>
        <v>0</v>
      </c>
      <c r="DF28" s="17">
        <f t="shared" si="72"/>
        <v>0</v>
      </c>
      <c r="DG28" s="151">
        <f>FraDT!ER28</f>
        <v>0</v>
      </c>
      <c r="DH28" s="16">
        <f t="shared" si="73"/>
        <v>0</v>
      </c>
      <c r="DI28" s="17">
        <f t="shared" si="74"/>
        <v>0</v>
      </c>
      <c r="DJ28" s="151">
        <f>FraDT!EV28</f>
        <v>0</v>
      </c>
      <c r="DK28" s="16">
        <f t="shared" si="75"/>
        <v>0</v>
      </c>
      <c r="DL28" s="17">
        <f t="shared" si="76"/>
        <v>0</v>
      </c>
      <c r="DM28" s="151">
        <f>FraDT!EZ28</f>
        <v>0</v>
      </c>
      <c r="DN28" s="16">
        <f t="shared" si="77"/>
        <v>0</v>
      </c>
      <c r="DO28" s="17">
        <f t="shared" si="78"/>
        <v>0</v>
      </c>
      <c r="DP28" s="151">
        <f>FraDT!FD28</f>
        <v>0</v>
      </c>
      <c r="DQ28" s="16">
        <f t="shared" si="79"/>
        <v>0</v>
      </c>
      <c r="DR28" s="17">
        <f t="shared" si="80"/>
        <v>0</v>
      </c>
      <c r="DS28" s="151">
        <f>FraDT!FH28</f>
        <v>0</v>
      </c>
      <c r="DT28" s="16">
        <f t="shared" si="81"/>
        <v>0</v>
      </c>
      <c r="DU28" s="17">
        <f t="shared" si="82"/>
        <v>0</v>
      </c>
      <c r="DV28" s="151">
        <f>FraDT!FL28</f>
        <v>0</v>
      </c>
      <c r="DW28" s="16">
        <f t="shared" si="83"/>
        <v>0</v>
      </c>
      <c r="DX28" s="17">
        <f t="shared" si="84"/>
        <v>0</v>
      </c>
      <c r="DY28" s="151">
        <f>FraDT!FP28</f>
        <v>0</v>
      </c>
      <c r="DZ28" s="16">
        <f t="shared" si="85"/>
        <v>0</v>
      </c>
      <c r="EA28" s="17">
        <f t="shared" si="86"/>
        <v>0</v>
      </c>
      <c r="EB28" s="151">
        <f>FraDT!FT28</f>
        <v>0</v>
      </c>
      <c r="EC28" s="16">
        <f t="shared" si="87"/>
        <v>0</v>
      </c>
      <c r="ED28" s="17">
        <f t="shared" si="88"/>
        <v>0</v>
      </c>
      <c r="EE28" s="151">
        <f>FraDT!FX28</f>
        <v>0</v>
      </c>
      <c r="EF28" s="16">
        <f t="shared" si="89"/>
        <v>0</v>
      </c>
      <c r="EG28" s="17">
        <f t="shared" si="90"/>
        <v>0</v>
      </c>
      <c r="EH28" s="151">
        <f>FraDT!GB28</f>
        <v>0</v>
      </c>
      <c r="EI28" s="16">
        <f t="shared" si="91"/>
        <v>0</v>
      </c>
      <c r="EJ28" s="17">
        <f t="shared" si="92"/>
        <v>0</v>
      </c>
      <c r="EK28" s="151">
        <f>FraDT!GF28</f>
        <v>0</v>
      </c>
      <c r="EL28" s="16">
        <f t="shared" si="93"/>
        <v>0</v>
      </c>
      <c r="EM28" s="17">
        <f t="shared" si="94"/>
        <v>0</v>
      </c>
      <c r="EN28" s="151">
        <f>FraDT!GJ28</f>
        <v>0</v>
      </c>
      <c r="EO28" s="16">
        <f t="shared" si="95"/>
        <v>0</v>
      </c>
      <c r="EP28" s="17">
        <f t="shared" si="96"/>
        <v>0</v>
      </c>
      <c r="EQ28" s="151">
        <f>FraDT!GN28</f>
        <v>0</v>
      </c>
      <c r="ER28" s="16">
        <f t="shared" si="97"/>
        <v>0</v>
      </c>
      <c r="ES28" s="17">
        <f t="shared" si="98"/>
        <v>0</v>
      </c>
      <c r="ET28" s="151">
        <f>FraDT!GR28</f>
        <v>0</v>
      </c>
      <c r="EU28" s="16">
        <f t="shared" si="99"/>
        <v>0</v>
      </c>
      <c r="EV28" s="17">
        <f t="shared" si="100"/>
        <v>0</v>
      </c>
      <c r="EW28" s="151">
        <f>FraDT!GV28</f>
        <v>0</v>
      </c>
      <c r="EX28" s="16">
        <f t="shared" si="101"/>
        <v>0</v>
      </c>
      <c r="EY28" s="17">
        <f t="shared" si="102"/>
        <v>0</v>
      </c>
      <c r="EZ28" s="151">
        <f>FraDT!GZ28</f>
        <v>0</v>
      </c>
      <c r="FA28" s="16">
        <f t="shared" si="103"/>
        <v>0</v>
      </c>
      <c r="FB28" s="17">
        <f t="shared" si="104"/>
        <v>0</v>
      </c>
      <c r="FC28" s="151">
        <f>FraDT!HD28</f>
        <v>0</v>
      </c>
      <c r="FD28" s="16">
        <f t="shared" si="105"/>
        <v>0</v>
      </c>
      <c r="FE28" s="17">
        <f t="shared" si="106"/>
        <v>0</v>
      </c>
    </row>
    <row r="29" spans="1:161" x14ac:dyDescent="0.3">
      <c r="A29" s="2" t="s">
        <v>32</v>
      </c>
      <c r="B29" s="3">
        <f t="shared" si="111"/>
        <v>0</v>
      </c>
      <c r="C29" s="199">
        <f>FraDT!D29</f>
        <v>0</v>
      </c>
      <c r="D29" s="16">
        <f t="shared" si="109"/>
        <v>0</v>
      </c>
      <c r="E29" s="17">
        <f t="shared" si="110"/>
        <v>0</v>
      </c>
      <c r="F29" s="151">
        <f>FraDT!H29</f>
        <v>0</v>
      </c>
      <c r="G29" s="16">
        <f t="shared" si="3"/>
        <v>0</v>
      </c>
      <c r="H29" s="17">
        <f t="shared" si="4"/>
        <v>0</v>
      </c>
      <c r="I29" s="151">
        <f>FraDT!L29</f>
        <v>0</v>
      </c>
      <c r="J29" s="16">
        <f t="shared" si="5"/>
        <v>0</v>
      </c>
      <c r="K29" s="17">
        <f t="shared" si="6"/>
        <v>0</v>
      </c>
      <c r="L29" s="151">
        <f>FraDT!P29</f>
        <v>0</v>
      </c>
      <c r="M29" s="16">
        <f t="shared" si="7"/>
        <v>0</v>
      </c>
      <c r="N29" s="17">
        <f t="shared" si="8"/>
        <v>0</v>
      </c>
      <c r="O29" s="151">
        <f>FraDT!T29</f>
        <v>0</v>
      </c>
      <c r="P29" s="16">
        <f t="shared" si="9"/>
        <v>0</v>
      </c>
      <c r="Q29" s="17">
        <f t="shared" si="10"/>
        <v>0</v>
      </c>
      <c r="R29" s="151">
        <f>FraDT!X29</f>
        <v>0</v>
      </c>
      <c r="S29" s="16">
        <f t="shared" si="11"/>
        <v>0</v>
      </c>
      <c r="T29" s="17">
        <f t="shared" si="12"/>
        <v>0</v>
      </c>
      <c r="U29" s="151">
        <f>FraDT!AB29</f>
        <v>0</v>
      </c>
      <c r="V29" s="16">
        <f t="shared" si="13"/>
        <v>0</v>
      </c>
      <c r="W29" s="17">
        <f t="shared" si="14"/>
        <v>0</v>
      </c>
      <c r="X29" s="151">
        <f>FraDT!AF29</f>
        <v>0</v>
      </c>
      <c r="Y29" s="16">
        <f t="shared" si="15"/>
        <v>0</v>
      </c>
      <c r="Z29" s="17">
        <f t="shared" si="16"/>
        <v>0</v>
      </c>
      <c r="AA29" s="151">
        <f>FraDT!AJ29</f>
        <v>0</v>
      </c>
      <c r="AB29" s="16">
        <f t="shared" si="17"/>
        <v>0</v>
      </c>
      <c r="AC29" s="17">
        <f t="shared" si="18"/>
        <v>0</v>
      </c>
      <c r="AD29" s="151">
        <f>FraDT!AN29</f>
        <v>0</v>
      </c>
      <c r="AE29" s="16">
        <f t="shared" si="19"/>
        <v>0</v>
      </c>
      <c r="AF29" s="17">
        <f t="shared" si="20"/>
        <v>0</v>
      </c>
      <c r="AG29" s="151">
        <f>FraDT!AR29</f>
        <v>0</v>
      </c>
      <c r="AH29" s="16">
        <f t="shared" si="21"/>
        <v>0</v>
      </c>
      <c r="AI29" s="17">
        <f t="shared" si="22"/>
        <v>0</v>
      </c>
      <c r="AJ29" s="151">
        <f>FraDT!AV29</f>
        <v>0</v>
      </c>
      <c r="AK29" s="16">
        <f t="shared" si="23"/>
        <v>0</v>
      </c>
      <c r="AL29" s="17">
        <f t="shared" si="24"/>
        <v>0</v>
      </c>
      <c r="AM29" s="151">
        <f>FraDT!AZ29</f>
        <v>0</v>
      </c>
      <c r="AN29" s="16">
        <f t="shared" si="25"/>
        <v>0</v>
      </c>
      <c r="AO29" s="17">
        <f t="shared" si="26"/>
        <v>0</v>
      </c>
      <c r="AP29" s="151">
        <f>FraDT!BD29</f>
        <v>0</v>
      </c>
      <c r="AQ29" s="16">
        <f t="shared" si="27"/>
        <v>0</v>
      </c>
      <c r="AR29" s="17">
        <f t="shared" si="28"/>
        <v>0</v>
      </c>
      <c r="AS29" s="151">
        <f>FraDT!BH29</f>
        <v>0</v>
      </c>
      <c r="AT29" s="16">
        <f t="shared" si="29"/>
        <v>0</v>
      </c>
      <c r="AU29" s="17">
        <f t="shared" si="30"/>
        <v>0</v>
      </c>
      <c r="AV29" s="151">
        <f>FraDT!BL29</f>
        <v>0</v>
      </c>
      <c r="AW29" s="16">
        <f t="shared" si="31"/>
        <v>0</v>
      </c>
      <c r="AX29" s="17">
        <f t="shared" si="32"/>
        <v>0</v>
      </c>
      <c r="AY29" s="151">
        <f>FraDT!BP29</f>
        <v>0</v>
      </c>
      <c r="AZ29" s="16">
        <f t="shared" si="33"/>
        <v>0</v>
      </c>
      <c r="BA29" s="17">
        <f t="shared" si="34"/>
        <v>0</v>
      </c>
      <c r="BB29" s="151">
        <f>FraDT!BT29</f>
        <v>0</v>
      </c>
      <c r="BC29" s="16">
        <f t="shared" si="35"/>
        <v>0</v>
      </c>
      <c r="BD29" s="17">
        <f t="shared" si="36"/>
        <v>0</v>
      </c>
      <c r="BE29" s="151">
        <f>FraDT!BX29</f>
        <v>0</v>
      </c>
      <c r="BF29" s="16">
        <f t="shared" si="37"/>
        <v>0</v>
      </c>
      <c r="BG29" s="17">
        <f t="shared" si="38"/>
        <v>0</v>
      </c>
      <c r="BH29" s="151">
        <f>FraDT!CB29</f>
        <v>0</v>
      </c>
      <c r="BI29" s="16">
        <f t="shared" si="39"/>
        <v>0</v>
      </c>
      <c r="BJ29" s="17">
        <f t="shared" si="40"/>
        <v>0</v>
      </c>
      <c r="BK29" s="151">
        <f>FraDT!CF29</f>
        <v>0</v>
      </c>
      <c r="BL29" s="16">
        <f t="shared" si="41"/>
        <v>0</v>
      </c>
      <c r="BM29" s="17">
        <f t="shared" si="42"/>
        <v>0</v>
      </c>
      <c r="BN29" s="151">
        <f>FraDT!CJ29</f>
        <v>0</v>
      </c>
      <c r="BO29" s="16">
        <f t="shared" si="43"/>
        <v>0</v>
      </c>
      <c r="BP29" s="17">
        <f t="shared" si="44"/>
        <v>0</v>
      </c>
      <c r="BQ29" s="151">
        <f>FraDT!CN29</f>
        <v>0</v>
      </c>
      <c r="BR29" s="16">
        <f t="shared" si="45"/>
        <v>0</v>
      </c>
      <c r="BS29" s="17">
        <f t="shared" si="46"/>
        <v>0</v>
      </c>
      <c r="BT29" s="151">
        <f>FraDT!CR29</f>
        <v>0</v>
      </c>
      <c r="BU29" s="16">
        <f t="shared" si="47"/>
        <v>0</v>
      </c>
      <c r="BV29" s="17">
        <f t="shared" si="48"/>
        <v>0</v>
      </c>
      <c r="BW29" s="151">
        <f>FraDT!CV29</f>
        <v>0</v>
      </c>
      <c r="BX29" s="16">
        <f t="shared" si="49"/>
        <v>0</v>
      </c>
      <c r="BY29" s="17">
        <f t="shared" si="50"/>
        <v>0</v>
      </c>
      <c r="BZ29" s="151">
        <f>FraDT!CZ29</f>
        <v>0</v>
      </c>
      <c r="CA29" s="16">
        <f t="shared" si="51"/>
        <v>0</v>
      </c>
      <c r="CB29" s="17">
        <f t="shared" si="52"/>
        <v>0</v>
      </c>
      <c r="CC29" s="151">
        <f>FraDT!DD29</f>
        <v>10</v>
      </c>
      <c r="CD29" s="16">
        <f t="shared" si="53"/>
        <v>1</v>
      </c>
      <c r="CE29" s="17">
        <f t="shared" si="54"/>
        <v>0</v>
      </c>
      <c r="CF29" s="151">
        <f>FraDT!DH29</f>
        <v>0</v>
      </c>
      <c r="CG29" s="16">
        <f t="shared" si="55"/>
        <v>0</v>
      </c>
      <c r="CH29" s="17">
        <f t="shared" si="56"/>
        <v>0</v>
      </c>
      <c r="CI29" s="151">
        <f>FraDT!DL29</f>
        <v>0</v>
      </c>
      <c r="CJ29" s="16">
        <f t="shared" si="57"/>
        <v>0</v>
      </c>
      <c r="CK29" s="17">
        <f t="shared" si="58"/>
        <v>0</v>
      </c>
      <c r="CL29" s="151">
        <f>FraDT!DP29</f>
        <v>0</v>
      </c>
      <c r="CM29" s="16">
        <f t="shared" si="59"/>
        <v>0</v>
      </c>
      <c r="CN29" s="17">
        <f t="shared" si="60"/>
        <v>0</v>
      </c>
      <c r="CO29" s="151">
        <f>FraDT!DT29</f>
        <v>0</v>
      </c>
      <c r="CP29" s="16">
        <f t="shared" si="61"/>
        <v>0</v>
      </c>
      <c r="CQ29" s="17">
        <f t="shared" si="62"/>
        <v>0</v>
      </c>
      <c r="CR29" s="151">
        <f>FraDT!DX29</f>
        <v>0</v>
      </c>
      <c r="CS29" s="16">
        <f t="shared" si="63"/>
        <v>0</v>
      </c>
      <c r="CT29" s="17">
        <f t="shared" si="64"/>
        <v>0</v>
      </c>
      <c r="CU29" s="151">
        <f>FraDT!EB29</f>
        <v>0</v>
      </c>
      <c r="CV29" s="16">
        <f t="shared" si="65"/>
        <v>0</v>
      </c>
      <c r="CW29" s="17">
        <f t="shared" si="66"/>
        <v>0</v>
      </c>
      <c r="CX29" s="151">
        <f>FraDT!EF29</f>
        <v>0</v>
      </c>
      <c r="CY29" s="16">
        <f t="shared" si="67"/>
        <v>0</v>
      </c>
      <c r="CZ29" s="17">
        <f t="shared" si="68"/>
        <v>0</v>
      </c>
      <c r="DA29" s="151">
        <f>FraDT!EJ29</f>
        <v>0</v>
      </c>
      <c r="DB29" s="16">
        <f t="shared" si="69"/>
        <v>0</v>
      </c>
      <c r="DC29" s="17">
        <f t="shared" si="70"/>
        <v>0</v>
      </c>
      <c r="DD29" s="151">
        <f>FraDT!EN29</f>
        <v>0</v>
      </c>
      <c r="DE29" s="16">
        <f t="shared" si="71"/>
        <v>0</v>
      </c>
      <c r="DF29" s="17">
        <f t="shared" si="72"/>
        <v>0</v>
      </c>
      <c r="DG29" s="151">
        <f>FraDT!ER29</f>
        <v>0</v>
      </c>
      <c r="DH29" s="16">
        <f t="shared" si="73"/>
        <v>0</v>
      </c>
      <c r="DI29" s="17">
        <f t="shared" si="74"/>
        <v>0</v>
      </c>
      <c r="DJ29" s="151">
        <f>FraDT!EV29</f>
        <v>0</v>
      </c>
      <c r="DK29" s="16">
        <f t="shared" si="75"/>
        <v>0</v>
      </c>
      <c r="DL29" s="17">
        <f t="shared" si="76"/>
        <v>0</v>
      </c>
      <c r="DM29" s="151">
        <f>FraDT!EZ29</f>
        <v>0</v>
      </c>
      <c r="DN29" s="16">
        <f t="shared" si="77"/>
        <v>0</v>
      </c>
      <c r="DO29" s="17">
        <f t="shared" si="78"/>
        <v>0</v>
      </c>
      <c r="DP29" s="151">
        <f>FraDT!FD29</f>
        <v>0</v>
      </c>
      <c r="DQ29" s="16">
        <f t="shared" si="79"/>
        <v>0</v>
      </c>
      <c r="DR29" s="17">
        <f t="shared" si="80"/>
        <v>0</v>
      </c>
      <c r="DS29" s="151">
        <f>FraDT!FH29</f>
        <v>0</v>
      </c>
      <c r="DT29" s="16">
        <f t="shared" si="81"/>
        <v>0</v>
      </c>
      <c r="DU29" s="17">
        <f t="shared" si="82"/>
        <v>0</v>
      </c>
      <c r="DV29" s="151">
        <f>FraDT!FL29</f>
        <v>0</v>
      </c>
      <c r="DW29" s="16">
        <f t="shared" si="83"/>
        <v>0</v>
      </c>
      <c r="DX29" s="17">
        <f t="shared" si="84"/>
        <v>0</v>
      </c>
      <c r="DY29" s="151">
        <f>FraDT!FP29</f>
        <v>0</v>
      </c>
      <c r="DZ29" s="16">
        <f t="shared" si="85"/>
        <v>0</v>
      </c>
      <c r="EA29" s="17">
        <f t="shared" si="86"/>
        <v>0</v>
      </c>
      <c r="EB29" s="151">
        <f>FraDT!FT29</f>
        <v>0</v>
      </c>
      <c r="EC29" s="16">
        <f t="shared" si="87"/>
        <v>0</v>
      </c>
      <c r="ED29" s="17">
        <f t="shared" si="88"/>
        <v>0</v>
      </c>
      <c r="EE29" s="151">
        <f>FraDT!FX29</f>
        <v>0</v>
      </c>
      <c r="EF29" s="16">
        <f t="shared" si="89"/>
        <v>0</v>
      </c>
      <c r="EG29" s="17">
        <f t="shared" si="90"/>
        <v>0</v>
      </c>
      <c r="EH29" s="151">
        <f>FraDT!GB29</f>
        <v>0</v>
      </c>
      <c r="EI29" s="16">
        <f t="shared" si="91"/>
        <v>0</v>
      </c>
      <c r="EJ29" s="17">
        <f t="shared" si="92"/>
        <v>0</v>
      </c>
      <c r="EK29" s="151">
        <f>FraDT!GF29</f>
        <v>0</v>
      </c>
      <c r="EL29" s="16">
        <f t="shared" si="93"/>
        <v>0</v>
      </c>
      <c r="EM29" s="17">
        <f t="shared" si="94"/>
        <v>0</v>
      </c>
      <c r="EN29" s="151">
        <f>FraDT!GJ29</f>
        <v>0</v>
      </c>
      <c r="EO29" s="16">
        <f t="shared" si="95"/>
        <v>0</v>
      </c>
      <c r="EP29" s="17">
        <f t="shared" si="96"/>
        <v>0</v>
      </c>
      <c r="EQ29" s="151">
        <f>FraDT!GN29</f>
        <v>0</v>
      </c>
      <c r="ER29" s="16">
        <f t="shared" si="97"/>
        <v>0</v>
      </c>
      <c r="ES29" s="17">
        <f t="shared" si="98"/>
        <v>0</v>
      </c>
      <c r="ET29" s="151">
        <f>FraDT!GR29</f>
        <v>0</v>
      </c>
      <c r="EU29" s="16">
        <f t="shared" si="99"/>
        <v>0</v>
      </c>
      <c r="EV29" s="17">
        <f t="shared" si="100"/>
        <v>0</v>
      </c>
      <c r="EW29" s="151">
        <f>FraDT!GV29</f>
        <v>0</v>
      </c>
      <c r="EX29" s="16">
        <f t="shared" si="101"/>
        <v>0</v>
      </c>
      <c r="EY29" s="17">
        <f t="shared" si="102"/>
        <v>0</v>
      </c>
      <c r="EZ29" s="151">
        <f>FraDT!GZ29</f>
        <v>0</v>
      </c>
      <c r="FA29" s="16">
        <f t="shared" si="103"/>
        <v>0</v>
      </c>
      <c r="FB29" s="17">
        <f t="shared" si="104"/>
        <v>0</v>
      </c>
      <c r="FC29" s="151">
        <f>FraDT!HD29</f>
        <v>0</v>
      </c>
      <c r="FD29" s="16">
        <f t="shared" si="105"/>
        <v>0</v>
      </c>
      <c r="FE29" s="17">
        <f t="shared" si="106"/>
        <v>0</v>
      </c>
    </row>
    <row r="30" spans="1:161" x14ac:dyDescent="0.3">
      <c r="A30" s="2" t="s">
        <v>33</v>
      </c>
      <c r="B30" s="3">
        <f t="shared" si="111"/>
        <v>0</v>
      </c>
      <c r="C30" s="199">
        <f>FraDT!D30</f>
        <v>0</v>
      </c>
      <c r="D30" s="16">
        <f t="shared" si="109"/>
        <v>0</v>
      </c>
      <c r="E30" s="17">
        <f t="shared" si="110"/>
        <v>0</v>
      </c>
      <c r="F30" s="151">
        <f>FraDT!H30</f>
        <v>0</v>
      </c>
      <c r="G30" s="16">
        <f t="shared" si="3"/>
        <v>0</v>
      </c>
      <c r="H30" s="17">
        <f t="shared" si="4"/>
        <v>0</v>
      </c>
      <c r="I30" s="151">
        <f>FraDT!L30</f>
        <v>0</v>
      </c>
      <c r="J30" s="16">
        <f t="shared" si="5"/>
        <v>0</v>
      </c>
      <c r="K30" s="17">
        <f t="shared" si="6"/>
        <v>0</v>
      </c>
      <c r="L30" s="151">
        <f>FraDT!P30</f>
        <v>4</v>
      </c>
      <c r="M30" s="16">
        <f t="shared" si="7"/>
        <v>0</v>
      </c>
      <c r="N30" s="17">
        <f t="shared" si="8"/>
        <v>0</v>
      </c>
      <c r="O30" s="151">
        <f>FraDT!T30</f>
        <v>0</v>
      </c>
      <c r="P30" s="16">
        <f t="shared" si="9"/>
        <v>0</v>
      </c>
      <c r="Q30" s="17">
        <f t="shared" si="10"/>
        <v>0</v>
      </c>
      <c r="R30" s="151">
        <f>FraDT!X30</f>
        <v>0</v>
      </c>
      <c r="S30" s="16">
        <f t="shared" si="11"/>
        <v>0</v>
      </c>
      <c r="T30" s="17">
        <f t="shared" si="12"/>
        <v>0</v>
      </c>
      <c r="U30" s="151">
        <f>FraDT!AB30</f>
        <v>0</v>
      </c>
      <c r="V30" s="16">
        <f t="shared" si="13"/>
        <v>0</v>
      </c>
      <c r="W30" s="17">
        <f t="shared" si="14"/>
        <v>0</v>
      </c>
      <c r="X30" s="151">
        <f>FraDT!AF30</f>
        <v>0</v>
      </c>
      <c r="Y30" s="16">
        <f t="shared" si="15"/>
        <v>0</v>
      </c>
      <c r="Z30" s="17">
        <f t="shared" si="16"/>
        <v>0</v>
      </c>
      <c r="AA30" s="151">
        <f>FraDT!AJ30</f>
        <v>0</v>
      </c>
      <c r="AB30" s="16">
        <f t="shared" si="17"/>
        <v>0</v>
      </c>
      <c r="AC30" s="17">
        <f t="shared" si="18"/>
        <v>0</v>
      </c>
      <c r="AD30" s="151">
        <f>FraDT!AN30</f>
        <v>0</v>
      </c>
      <c r="AE30" s="16">
        <f t="shared" si="19"/>
        <v>0</v>
      </c>
      <c r="AF30" s="17">
        <f t="shared" si="20"/>
        <v>0</v>
      </c>
      <c r="AG30" s="151">
        <f>FraDT!AR30</f>
        <v>0</v>
      </c>
      <c r="AH30" s="16">
        <f t="shared" si="21"/>
        <v>0</v>
      </c>
      <c r="AI30" s="17">
        <f t="shared" si="22"/>
        <v>0</v>
      </c>
      <c r="AJ30" s="151">
        <f>FraDT!AV30</f>
        <v>0</v>
      </c>
      <c r="AK30" s="16">
        <f t="shared" si="23"/>
        <v>0</v>
      </c>
      <c r="AL30" s="17">
        <f t="shared" si="24"/>
        <v>0</v>
      </c>
      <c r="AM30" s="151">
        <f>FraDT!AZ30</f>
        <v>0</v>
      </c>
      <c r="AN30" s="16">
        <f t="shared" si="25"/>
        <v>0</v>
      </c>
      <c r="AO30" s="17">
        <f t="shared" si="26"/>
        <v>0</v>
      </c>
      <c r="AP30" s="151">
        <f>FraDT!BD30</f>
        <v>0</v>
      </c>
      <c r="AQ30" s="16">
        <f t="shared" si="27"/>
        <v>0</v>
      </c>
      <c r="AR30" s="17">
        <f t="shared" si="28"/>
        <v>0</v>
      </c>
      <c r="AS30" s="151">
        <f>FraDT!BH30</f>
        <v>0</v>
      </c>
      <c r="AT30" s="16">
        <f t="shared" si="29"/>
        <v>0</v>
      </c>
      <c r="AU30" s="17">
        <f t="shared" si="30"/>
        <v>0</v>
      </c>
      <c r="AV30" s="151">
        <f>FraDT!BL30</f>
        <v>0</v>
      </c>
      <c r="AW30" s="16">
        <f t="shared" si="31"/>
        <v>0</v>
      </c>
      <c r="AX30" s="17">
        <f t="shared" si="32"/>
        <v>0</v>
      </c>
      <c r="AY30" s="151">
        <f>FraDT!BP30</f>
        <v>0</v>
      </c>
      <c r="AZ30" s="16">
        <f t="shared" si="33"/>
        <v>0</v>
      </c>
      <c r="BA30" s="17">
        <f t="shared" si="34"/>
        <v>0</v>
      </c>
      <c r="BB30" s="151">
        <f>FraDT!BT30</f>
        <v>0</v>
      </c>
      <c r="BC30" s="16">
        <f t="shared" si="35"/>
        <v>0</v>
      </c>
      <c r="BD30" s="17">
        <f t="shared" si="36"/>
        <v>0</v>
      </c>
      <c r="BE30" s="151">
        <f>FraDT!BX30</f>
        <v>0</v>
      </c>
      <c r="BF30" s="16">
        <f t="shared" si="37"/>
        <v>0</v>
      </c>
      <c r="BG30" s="17">
        <f t="shared" si="38"/>
        <v>0</v>
      </c>
      <c r="BH30" s="151">
        <f>FraDT!CB30</f>
        <v>0</v>
      </c>
      <c r="BI30" s="16">
        <f t="shared" si="39"/>
        <v>0</v>
      </c>
      <c r="BJ30" s="17">
        <f t="shared" si="40"/>
        <v>0</v>
      </c>
      <c r="BK30" s="151">
        <f>FraDT!CF30</f>
        <v>0</v>
      </c>
      <c r="BL30" s="16">
        <f t="shared" si="41"/>
        <v>0</v>
      </c>
      <c r="BM30" s="17">
        <f t="shared" si="42"/>
        <v>0</v>
      </c>
      <c r="BN30" s="151">
        <f>FraDT!CJ30</f>
        <v>0</v>
      </c>
      <c r="BO30" s="16">
        <f t="shared" si="43"/>
        <v>0</v>
      </c>
      <c r="BP30" s="17">
        <f t="shared" si="44"/>
        <v>0</v>
      </c>
      <c r="BQ30" s="151">
        <f>FraDT!CN30</f>
        <v>0</v>
      </c>
      <c r="BR30" s="16">
        <f t="shared" si="45"/>
        <v>0</v>
      </c>
      <c r="BS30" s="17">
        <f t="shared" si="46"/>
        <v>0</v>
      </c>
      <c r="BT30" s="151">
        <f>FraDT!CR30</f>
        <v>0</v>
      </c>
      <c r="BU30" s="16">
        <f t="shared" si="47"/>
        <v>0</v>
      </c>
      <c r="BV30" s="17">
        <f t="shared" si="48"/>
        <v>0</v>
      </c>
      <c r="BW30" s="151">
        <f>FraDT!CV30</f>
        <v>0</v>
      </c>
      <c r="BX30" s="16">
        <f t="shared" si="49"/>
        <v>0</v>
      </c>
      <c r="BY30" s="17">
        <f t="shared" si="50"/>
        <v>0</v>
      </c>
      <c r="BZ30" s="151">
        <f>FraDT!CZ30</f>
        <v>0</v>
      </c>
      <c r="CA30" s="16">
        <f t="shared" si="51"/>
        <v>0</v>
      </c>
      <c r="CB30" s="17">
        <f t="shared" si="52"/>
        <v>0</v>
      </c>
      <c r="CC30" s="151">
        <f>FraDT!DD30</f>
        <v>10</v>
      </c>
      <c r="CD30" s="16">
        <f t="shared" si="53"/>
        <v>1</v>
      </c>
      <c r="CE30" s="17">
        <f t="shared" si="54"/>
        <v>0</v>
      </c>
      <c r="CF30" s="151">
        <f>FraDT!DH30</f>
        <v>0</v>
      </c>
      <c r="CG30" s="16">
        <f t="shared" si="55"/>
        <v>0</v>
      </c>
      <c r="CH30" s="17">
        <f t="shared" si="56"/>
        <v>0</v>
      </c>
      <c r="CI30" s="151">
        <f>FraDT!DL30</f>
        <v>0</v>
      </c>
      <c r="CJ30" s="16">
        <f t="shared" si="57"/>
        <v>0</v>
      </c>
      <c r="CK30" s="17">
        <f t="shared" si="58"/>
        <v>0</v>
      </c>
      <c r="CL30" s="151">
        <f>FraDT!DP30</f>
        <v>0</v>
      </c>
      <c r="CM30" s="16">
        <f t="shared" si="59"/>
        <v>0</v>
      </c>
      <c r="CN30" s="17">
        <f t="shared" si="60"/>
        <v>0</v>
      </c>
      <c r="CO30" s="151">
        <f>FraDT!DT30</f>
        <v>0</v>
      </c>
      <c r="CP30" s="16">
        <f t="shared" si="61"/>
        <v>0</v>
      </c>
      <c r="CQ30" s="17">
        <f t="shared" si="62"/>
        <v>0</v>
      </c>
      <c r="CR30" s="151">
        <f>FraDT!DX30</f>
        <v>0</v>
      </c>
      <c r="CS30" s="16">
        <f t="shared" si="63"/>
        <v>0</v>
      </c>
      <c r="CT30" s="17">
        <f t="shared" si="64"/>
        <v>0</v>
      </c>
      <c r="CU30" s="151">
        <f>FraDT!EB30</f>
        <v>0</v>
      </c>
      <c r="CV30" s="16">
        <f t="shared" si="65"/>
        <v>0</v>
      </c>
      <c r="CW30" s="17">
        <f t="shared" si="66"/>
        <v>0</v>
      </c>
      <c r="CX30" s="151">
        <f>FraDT!EF30</f>
        <v>0</v>
      </c>
      <c r="CY30" s="16">
        <f t="shared" si="67"/>
        <v>0</v>
      </c>
      <c r="CZ30" s="17">
        <f t="shared" si="68"/>
        <v>0</v>
      </c>
      <c r="DA30" s="151">
        <f>FraDT!EJ30</f>
        <v>0</v>
      </c>
      <c r="DB30" s="16">
        <f t="shared" si="69"/>
        <v>0</v>
      </c>
      <c r="DC30" s="17">
        <f t="shared" si="70"/>
        <v>0</v>
      </c>
      <c r="DD30" s="151">
        <f>FraDT!EN30</f>
        <v>0</v>
      </c>
      <c r="DE30" s="16">
        <f t="shared" si="71"/>
        <v>0</v>
      </c>
      <c r="DF30" s="17">
        <f t="shared" si="72"/>
        <v>0</v>
      </c>
      <c r="DG30" s="151">
        <f>FraDT!ER30</f>
        <v>0</v>
      </c>
      <c r="DH30" s="16">
        <f t="shared" si="73"/>
        <v>0</v>
      </c>
      <c r="DI30" s="17">
        <f t="shared" si="74"/>
        <v>0</v>
      </c>
      <c r="DJ30" s="151">
        <f>FraDT!EV30</f>
        <v>0</v>
      </c>
      <c r="DK30" s="16">
        <f t="shared" si="75"/>
        <v>0</v>
      </c>
      <c r="DL30" s="17">
        <f t="shared" si="76"/>
        <v>0</v>
      </c>
      <c r="DM30" s="151">
        <f>FraDT!EZ30</f>
        <v>0</v>
      </c>
      <c r="DN30" s="16">
        <f t="shared" si="77"/>
        <v>0</v>
      </c>
      <c r="DO30" s="17">
        <f t="shared" si="78"/>
        <v>0</v>
      </c>
      <c r="DP30" s="151">
        <f>FraDT!FD30</f>
        <v>0</v>
      </c>
      <c r="DQ30" s="16">
        <f t="shared" si="79"/>
        <v>0</v>
      </c>
      <c r="DR30" s="17">
        <f t="shared" si="80"/>
        <v>0</v>
      </c>
      <c r="DS30" s="151">
        <f>FraDT!FH30</f>
        <v>0</v>
      </c>
      <c r="DT30" s="16">
        <f t="shared" si="81"/>
        <v>0</v>
      </c>
      <c r="DU30" s="17">
        <f t="shared" si="82"/>
        <v>0</v>
      </c>
      <c r="DV30" s="151">
        <f>FraDT!FL30</f>
        <v>0</v>
      </c>
      <c r="DW30" s="16">
        <f t="shared" si="83"/>
        <v>0</v>
      </c>
      <c r="DX30" s="17">
        <f t="shared" si="84"/>
        <v>0</v>
      </c>
      <c r="DY30" s="151">
        <f>FraDT!FP30</f>
        <v>0</v>
      </c>
      <c r="DZ30" s="16">
        <f t="shared" si="85"/>
        <v>0</v>
      </c>
      <c r="EA30" s="17">
        <f t="shared" si="86"/>
        <v>0</v>
      </c>
      <c r="EB30" s="151">
        <f>FraDT!FT30</f>
        <v>0</v>
      </c>
      <c r="EC30" s="16">
        <f t="shared" si="87"/>
        <v>0</v>
      </c>
      <c r="ED30" s="17">
        <f t="shared" si="88"/>
        <v>0</v>
      </c>
      <c r="EE30" s="151">
        <f>FraDT!FX30</f>
        <v>0</v>
      </c>
      <c r="EF30" s="16">
        <f t="shared" si="89"/>
        <v>0</v>
      </c>
      <c r="EG30" s="17">
        <f t="shared" si="90"/>
        <v>0</v>
      </c>
      <c r="EH30" s="151">
        <f>FraDT!GB30</f>
        <v>0</v>
      </c>
      <c r="EI30" s="16">
        <f t="shared" si="91"/>
        <v>0</v>
      </c>
      <c r="EJ30" s="17">
        <f t="shared" si="92"/>
        <v>0</v>
      </c>
      <c r="EK30" s="151">
        <f>FraDT!GF30</f>
        <v>0</v>
      </c>
      <c r="EL30" s="16">
        <f t="shared" si="93"/>
        <v>0</v>
      </c>
      <c r="EM30" s="17">
        <f t="shared" si="94"/>
        <v>0</v>
      </c>
      <c r="EN30" s="151">
        <f>FraDT!GJ30</f>
        <v>0</v>
      </c>
      <c r="EO30" s="16">
        <f t="shared" si="95"/>
        <v>0</v>
      </c>
      <c r="EP30" s="17">
        <f t="shared" si="96"/>
        <v>0</v>
      </c>
      <c r="EQ30" s="151">
        <f>FraDT!GN30</f>
        <v>0</v>
      </c>
      <c r="ER30" s="16">
        <f t="shared" si="97"/>
        <v>0</v>
      </c>
      <c r="ES30" s="17">
        <f t="shared" si="98"/>
        <v>0</v>
      </c>
      <c r="ET30" s="151">
        <f>FraDT!GR30</f>
        <v>0</v>
      </c>
      <c r="EU30" s="16">
        <f t="shared" si="99"/>
        <v>0</v>
      </c>
      <c r="EV30" s="17">
        <f t="shared" si="100"/>
        <v>0</v>
      </c>
      <c r="EW30" s="151">
        <f>FraDT!GV30</f>
        <v>0</v>
      </c>
      <c r="EX30" s="16">
        <f t="shared" si="101"/>
        <v>0</v>
      </c>
      <c r="EY30" s="17">
        <f t="shared" si="102"/>
        <v>0</v>
      </c>
      <c r="EZ30" s="151">
        <f>FraDT!GZ30</f>
        <v>0</v>
      </c>
      <c r="FA30" s="16">
        <f t="shared" si="103"/>
        <v>0</v>
      </c>
      <c r="FB30" s="17">
        <f t="shared" si="104"/>
        <v>0</v>
      </c>
      <c r="FC30" s="151">
        <f>FraDT!HD30</f>
        <v>0</v>
      </c>
      <c r="FD30" s="16">
        <f t="shared" si="105"/>
        <v>0</v>
      </c>
      <c r="FE30" s="17">
        <f t="shared" si="106"/>
        <v>0</v>
      </c>
    </row>
    <row r="31" spans="1:161" x14ac:dyDescent="0.3">
      <c r="A31" s="2" t="s">
        <v>36</v>
      </c>
      <c r="B31" s="3">
        <f t="shared" si="111"/>
        <v>0</v>
      </c>
      <c r="C31" s="199">
        <f>FraDT!D31</f>
        <v>0</v>
      </c>
      <c r="D31" s="16">
        <f t="shared" si="109"/>
        <v>0</v>
      </c>
      <c r="E31" s="17">
        <f t="shared" si="110"/>
        <v>0</v>
      </c>
      <c r="F31" s="151">
        <f>FraDT!H31</f>
        <v>0</v>
      </c>
      <c r="G31" s="16">
        <f t="shared" si="3"/>
        <v>0</v>
      </c>
      <c r="H31" s="17">
        <f t="shared" si="4"/>
        <v>0</v>
      </c>
      <c r="I31" s="151">
        <f>FraDT!L31</f>
        <v>0</v>
      </c>
      <c r="J31" s="16">
        <f t="shared" si="5"/>
        <v>0</v>
      </c>
      <c r="K31" s="17">
        <f t="shared" si="6"/>
        <v>0</v>
      </c>
      <c r="L31" s="151">
        <f>FraDT!P31</f>
        <v>0</v>
      </c>
      <c r="M31" s="16">
        <f t="shared" si="7"/>
        <v>0</v>
      </c>
      <c r="N31" s="17">
        <f t="shared" si="8"/>
        <v>0</v>
      </c>
      <c r="O31" s="151">
        <f>FraDT!T31</f>
        <v>0</v>
      </c>
      <c r="P31" s="16">
        <f t="shared" si="9"/>
        <v>0</v>
      </c>
      <c r="Q31" s="17">
        <f t="shared" si="10"/>
        <v>0</v>
      </c>
      <c r="R31" s="151">
        <f>FraDT!X31</f>
        <v>0</v>
      </c>
      <c r="S31" s="16">
        <f t="shared" si="11"/>
        <v>0</v>
      </c>
      <c r="T31" s="17">
        <f t="shared" si="12"/>
        <v>0</v>
      </c>
      <c r="U31" s="151">
        <f>FraDT!AB31</f>
        <v>0</v>
      </c>
      <c r="V31" s="16">
        <f t="shared" si="13"/>
        <v>0</v>
      </c>
      <c r="W31" s="17">
        <f t="shared" si="14"/>
        <v>0</v>
      </c>
      <c r="X31" s="151">
        <f>FraDT!AF31</f>
        <v>0</v>
      </c>
      <c r="Y31" s="16">
        <f t="shared" si="15"/>
        <v>0</v>
      </c>
      <c r="Z31" s="17">
        <f t="shared" si="16"/>
        <v>0</v>
      </c>
      <c r="AA31" s="151">
        <f>FraDT!AJ31</f>
        <v>0</v>
      </c>
      <c r="AB31" s="16">
        <f t="shared" si="17"/>
        <v>0</v>
      </c>
      <c r="AC31" s="17">
        <f t="shared" si="18"/>
        <v>0</v>
      </c>
      <c r="AD31" s="151">
        <f>FraDT!AN31</f>
        <v>0</v>
      </c>
      <c r="AE31" s="16">
        <f t="shared" si="19"/>
        <v>0</v>
      </c>
      <c r="AF31" s="17">
        <f t="shared" si="20"/>
        <v>0</v>
      </c>
      <c r="AG31" s="151">
        <f>FraDT!AR31</f>
        <v>0</v>
      </c>
      <c r="AH31" s="16">
        <f t="shared" si="21"/>
        <v>0</v>
      </c>
      <c r="AI31" s="17">
        <f t="shared" si="22"/>
        <v>0</v>
      </c>
      <c r="AJ31" s="151">
        <f>FraDT!AV31</f>
        <v>0</v>
      </c>
      <c r="AK31" s="16">
        <f t="shared" si="23"/>
        <v>0</v>
      </c>
      <c r="AL31" s="17">
        <f t="shared" si="24"/>
        <v>0</v>
      </c>
      <c r="AM31" s="151">
        <f>FraDT!AZ31</f>
        <v>0</v>
      </c>
      <c r="AN31" s="16">
        <f t="shared" si="25"/>
        <v>0</v>
      </c>
      <c r="AO31" s="17">
        <f t="shared" si="26"/>
        <v>0</v>
      </c>
      <c r="AP31" s="151">
        <f>FraDT!BD31</f>
        <v>0</v>
      </c>
      <c r="AQ31" s="16">
        <f t="shared" si="27"/>
        <v>0</v>
      </c>
      <c r="AR31" s="17">
        <f t="shared" si="28"/>
        <v>0</v>
      </c>
      <c r="AS31" s="151">
        <f>FraDT!BH31</f>
        <v>0</v>
      </c>
      <c r="AT31" s="16">
        <f t="shared" si="29"/>
        <v>0</v>
      </c>
      <c r="AU31" s="17">
        <f t="shared" si="30"/>
        <v>0</v>
      </c>
      <c r="AV31" s="151">
        <f>FraDT!BL31</f>
        <v>0</v>
      </c>
      <c r="AW31" s="16">
        <f t="shared" si="31"/>
        <v>0</v>
      </c>
      <c r="AX31" s="17">
        <f t="shared" si="32"/>
        <v>0</v>
      </c>
      <c r="AY31" s="151">
        <f>FraDT!BP31</f>
        <v>0</v>
      </c>
      <c r="AZ31" s="16">
        <f t="shared" si="33"/>
        <v>0</v>
      </c>
      <c r="BA31" s="17">
        <f t="shared" si="34"/>
        <v>0</v>
      </c>
      <c r="BB31" s="151">
        <f>FraDT!BT31</f>
        <v>0</v>
      </c>
      <c r="BC31" s="16">
        <f t="shared" si="35"/>
        <v>0</v>
      </c>
      <c r="BD31" s="17">
        <f t="shared" si="36"/>
        <v>0</v>
      </c>
      <c r="BE31" s="151">
        <f>FraDT!BX31</f>
        <v>0</v>
      </c>
      <c r="BF31" s="16">
        <f t="shared" si="37"/>
        <v>0</v>
      </c>
      <c r="BG31" s="17">
        <f t="shared" si="38"/>
        <v>0</v>
      </c>
      <c r="BH31" s="151">
        <f>FraDT!CB31</f>
        <v>0</v>
      </c>
      <c r="BI31" s="16">
        <f t="shared" si="39"/>
        <v>0</v>
      </c>
      <c r="BJ31" s="17">
        <f t="shared" si="40"/>
        <v>0</v>
      </c>
      <c r="BK31" s="151">
        <f>FraDT!CF31</f>
        <v>0</v>
      </c>
      <c r="BL31" s="16">
        <f t="shared" si="41"/>
        <v>0</v>
      </c>
      <c r="BM31" s="17">
        <f t="shared" si="42"/>
        <v>0</v>
      </c>
      <c r="BN31" s="151">
        <f>FraDT!CJ31</f>
        <v>0</v>
      </c>
      <c r="BO31" s="16">
        <f t="shared" si="43"/>
        <v>0</v>
      </c>
      <c r="BP31" s="17">
        <f t="shared" si="44"/>
        <v>0</v>
      </c>
      <c r="BQ31" s="151">
        <f>FraDT!CN31</f>
        <v>0</v>
      </c>
      <c r="BR31" s="16">
        <f t="shared" si="45"/>
        <v>0</v>
      </c>
      <c r="BS31" s="17">
        <f t="shared" si="46"/>
        <v>0</v>
      </c>
      <c r="BT31" s="151">
        <f>FraDT!CR31</f>
        <v>0</v>
      </c>
      <c r="BU31" s="16">
        <f t="shared" si="47"/>
        <v>0</v>
      </c>
      <c r="BV31" s="17">
        <f t="shared" si="48"/>
        <v>0</v>
      </c>
      <c r="BW31" s="151">
        <f>FraDT!CV31</f>
        <v>0</v>
      </c>
      <c r="BX31" s="16">
        <f t="shared" si="49"/>
        <v>0</v>
      </c>
      <c r="BY31" s="17">
        <f t="shared" si="50"/>
        <v>0</v>
      </c>
      <c r="BZ31" s="151">
        <f>FraDT!CZ31</f>
        <v>0</v>
      </c>
      <c r="CA31" s="16">
        <f t="shared" si="51"/>
        <v>0</v>
      </c>
      <c r="CB31" s="17">
        <f t="shared" si="52"/>
        <v>0</v>
      </c>
      <c r="CC31" s="151">
        <f>FraDT!DD31</f>
        <v>10</v>
      </c>
      <c r="CD31" s="16">
        <f t="shared" si="53"/>
        <v>1</v>
      </c>
      <c r="CE31" s="17">
        <f t="shared" si="54"/>
        <v>0</v>
      </c>
      <c r="CF31" s="151">
        <f>FraDT!DH31</f>
        <v>0</v>
      </c>
      <c r="CG31" s="16">
        <f t="shared" si="55"/>
        <v>0</v>
      </c>
      <c r="CH31" s="17">
        <f t="shared" si="56"/>
        <v>0</v>
      </c>
      <c r="CI31" s="151">
        <f>FraDT!DL31</f>
        <v>0</v>
      </c>
      <c r="CJ31" s="16">
        <f t="shared" si="57"/>
        <v>0</v>
      </c>
      <c r="CK31" s="17">
        <f t="shared" si="58"/>
        <v>0</v>
      </c>
      <c r="CL31" s="151">
        <f>FraDT!DP31</f>
        <v>0</v>
      </c>
      <c r="CM31" s="16">
        <f t="shared" si="59"/>
        <v>0</v>
      </c>
      <c r="CN31" s="17">
        <f t="shared" si="60"/>
        <v>0</v>
      </c>
      <c r="CO31" s="151">
        <f>FraDT!DT31</f>
        <v>0</v>
      </c>
      <c r="CP31" s="16">
        <f t="shared" si="61"/>
        <v>0</v>
      </c>
      <c r="CQ31" s="17">
        <f t="shared" si="62"/>
        <v>0</v>
      </c>
      <c r="CR31" s="151">
        <f>FraDT!DX31</f>
        <v>0</v>
      </c>
      <c r="CS31" s="16">
        <f t="shared" si="63"/>
        <v>0</v>
      </c>
      <c r="CT31" s="17">
        <f t="shared" si="64"/>
        <v>0</v>
      </c>
      <c r="CU31" s="151">
        <f>FraDT!EB31</f>
        <v>0</v>
      </c>
      <c r="CV31" s="16">
        <f t="shared" si="65"/>
        <v>0</v>
      </c>
      <c r="CW31" s="17">
        <f t="shared" si="66"/>
        <v>0</v>
      </c>
      <c r="CX31" s="151">
        <f>FraDT!EF31</f>
        <v>0</v>
      </c>
      <c r="CY31" s="16">
        <f t="shared" si="67"/>
        <v>0</v>
      </c>
      <c r="CZ31" s="17">
        <f t="shared" si="68"/>
        <v>0</v>
      </c>
      <c r="DA31" s="151">
        <f>FraDT!EJ31</f>
        <v>0</v>
      </c>
      <c r="DB31" s="16">
        <f t="shared" si="69"/>
        <v>0</v>
      </c>
      <c r="DC31" s="17">
        <f t="shared" si="70"/>
        <v>0</v>
      </c>
      <c r="DD31" s="151">
        <f>FraDT!EN31</f>
        <v>0</v>
      </c>
      <c r="DE31" s="16">
        <f t="shared" si="71"/>
        <v>0</v>
      </c>
      <c r="DF31" s="17">
        <f t="shared" si="72"/>
        <v>0</v>
      </c>
      <c r="DG31" s="151">
        <f>FraDT!ER31</f>
        <v>0</v>
      </c>
      <c r="DH31" s="16">
        <f t="shared" si="73"/>
        <v>0</v>
      </c>
      <c r="DI31" s="17">
        <f t="shared" si="74"/>
        <v>0</v>
      </c>
      <c r="DJ31" s="151">
        <f>FraDT!EV31</f>
        <v>0</v>
      </c>
      <c r="DK31" s="16">
        <f t="shared" si="75"/>
        <v>0</v>
      </c>
      <c r="DL31" s="17">
        <f t="shared" si="76"/>
        <v>0</v>
      </c>
      <c r="DM31" s="151">
        <f>FraDT!EZ31</f>
        <v>0</v>
      </c>
      <c r="DN31" s="16">
        <f t="shared" si="77"/>
        <v>0</v>
      </c>
      <c r="DO31" s="17">
        <f t="shared" si="78"/>
        <v>0</v>
      </c>
      <c r="DP31" s="151">
        <f>FraDT!FD31</f>
        <v>0</v>
      </c>
      <c r="DQ31" s="16">
        <f t="shared" si="79"/>
        <v>0</v>
      </c>
      <c r="DR31" s="17">
        <f t="shared" si="80"/>
        <v>0</v>
      </c>
      <c r="DS31" s="151">
        <f>FraDT!FH31</f>
        <v>0</v>
      </c>
      <c r="DT31" s="16">
        <f t="shared" si="81"/>
        <v>0</v>
      </c>
      <c r="DU31" s="17">
        <f t="shared" si="82"/>
        <v>0</v>
      </c>
      <c r="DV31" s="151">
        <f>FraDT!FL31</f>
        <v>0</v>
      </c>
      <c r="DW31" s="16">
        <f t="shared" si="83"/>
        <v>0</v>
      </c>
      <c r="DX31" s="17">
        <f t="shared" si="84"/>
        <v>0</v>
      </c>
      <c r="DY31" s="151">
        <f>FraDT!FP31</f>
        <v>0</v>
      </c>
      <c r="DZ31" s="16">
        <f t="shared" si="85"/>
        <v>0</v>
      </c>
      <c r="EA31" s="17">
        <f t="shared" si="86"/>
        <v>0</v>
      </c>
      <c r="EB31" s="151">
        <f>FraDT!FT31</f>
        <v>0</v>
      </c>
      <c r="EC31" s="16">
        <f t="shared" si="87"/>
        <v>0</v>
      </c>
      <c r="ED31" s="17">
        <f t="shared" si="88"/>
        <v>0</v>
      </c>
      <c r="EE31" s="151">
        <f>FraDT!FX31</f>
        <v>0</v>
      </c>
      <c r="EF31" s="16">
        <f t="shared" si="89"/>
        <v>0</v>
      </c>
      <c r="EG31" s="17">
        <f t="shared" si="90"/>
        <v>0</v>
      </c>
      <c r="EH31" s="151">
        <f>FraDT!GB31</f>
        <v>0</v>
      </c>
      <c r="EI31" s="16">
        <f t="shared" si="91"/>
        <v>0</v>
      </c>
      <c r="EJ31" s="17">
        <f t="shared" si="92"/>
        <v>0</v>
      </c>
      <c r="EK31" s="151">
        <f>FraDT!GF31</f>
        <v>0</v>
      </c>
      <c r="EL31" s="16">
        <f t="shared" si="93"/>
        <v>0</v>
      </c>
      <c r="EM31" s="17">
        <f t="shared" si="94"/>
        <v>0</v>
      </c>
      <c r="EN31" s="151">
        <f>FraDT!GJ31</f>
        <v>0</v>
      </c>
      <c r="EO31" s="16">
        <f t="shared" si="95"/>
        <v>0</v>
      </c>
      <c r="EP31" s="17">
        <f t="shared" si="96"/>
        <v>0</v>
      </c>
      <c r="EQ31" s="151">
        <f>FraDT!GN31</f>
        <v>0</v>
      </c>
      <c r="ER31" s="16">
        <f t="shared" si="97"/>
        <v>0</v>
      </c>
      <c r="ES31" s="17">
        <f t="shared" si="98"/>
        <v>0</v>
      </c>
      <c r="ET31" s="151">
        <f>FraDT!GR31</f>
        <v>0</v>
      </c>
      <c r="EU31" s="16">
        <f t="shared" si="99"/>
        <v>0</v>
      </c>
      <c r="EV31" s="17">
        <f t="shared" si="100"/>
        <v>0</v>
      </c>
      <c r="EW31" s="151">
        <f>FraDT!GV31</f>
        <v>0</v>
      </c>
      <c r="EX31" s="16">
        <f t="shared" si="101"/>
        <v>0</v>
      </c>
      <c r="EY31" s="17">
        <f t="shared" si="102"/>
        <v>0</v>
      </c>
      <c r="EZ31" s="151">
        <f>FraDT!GZ31</f>
        <v>0</v>
      </c>
      <c r="FA31" s="16">
        <f t="shared" si="103"/>
        <v>0</v>
      </c>
      <c r="FB31" s="17">
        <f t="shared" si="104"/>
        <v>0</v>
      </c>
      <c r="FC31" s="151">
        <f>FraDT!HD31</f>
        <v>0</v>
      </c>
      <c r="FD31" s="16">
        <f t="shared" si="105"/>
        <v>0</v>
      </c>
      <c r="FE31" s="17">
        <f t="shared" si="106"/>
        <v>0</v>
      </c>
    </row>
    <row r="32" spans="1:161" x14ac:dyDescent="0.3">
      <c r="A32" s="2" t="s">
        <v>38</v>
      </c>
      <c r="B32" s="3">
        <f t="shared" si="111"/>
        <v>0</v>
      </c>
      <c r="C32" s="199">
        <f>FraDT!D32</f>
        <v>0</v>
      </c>
      <c r="D32" s="16">
        <f t="shared" si="109"/>
        <v>0</v>
      </c>
      <c r="E32" s="17">
        <f t="shared" si="110"/>
        <v>0</v>
      </c>
      <c r="F32" s="151">
        <f>FraDT!H32</f>
        <v>0</v>
      </c>
      <c r="G32" s="16">
        <f t="shared" si="3"/>
        <v>0</v>
      </c>
      <c r="H32" s="17">
        <f t="shared" si="4"/>
        <v>0</v>
      </c>
      <c r="I32" s="151">
        <f>FraDT!L32</f>
        <v>0</v>
      </c>
      <c r="J32" s="16">
        <f t="shared" si="5"/>
        <v>0</v>
      </c>
      <c r="K32" s="17">
        <f t="shared" si="6"/>
        <v>0</v>
      </c>
      <c r="L32" s="151">
        <f>FraDT!P32</f>
        <v>0</v>
      </c>
      <c r="M32" s="16">
        <f t="shared" si="7"/>
        <v>0</v>
      </c>
      <c r="N32" s="17">
        <f t="shared" si="8"/>
        <v>0</v>
      </c>
      <c r="O32" s="151">
        <f>FraDT!T32</f>
        <v>0</v>
      </c>
      <c r="P32" s="16">
        <f t="shared" si="9"/>
        <v>0</v>
      </c>
      <c r="Q32" s="17">
        <f t="shared" si="10"/>
        <v>0</v>
      </c>
      <c r="R32" s="151">
        <f>FraDT!X32</f>
        <v>0</v>
      </c>
      <c r="S32" s="16">
        <f t="shared" si="11"/>
        <v>0</v>
      </c>
      <c r="T32" s="17">
        <f t="shared" si="12"/>
        <v>0</v>
      </c>
      <c r="U32" s="151">
        <f>FraDT!AB32</f>
        <v>0</v>
      </c>
      <c r="V32" s="16">
        <f t="shared" si="13"/>
        <v>0</v>
      </c>
      <c r="W32" s="17">
        <f t="shared" si="14"/>
        <v>0</v>
      </c>
      <c r="X32" s="151">
        <f>FraDT!AF32</f>
        <v>0</v>
      </c>
      <c r="Y32" s="16">
        <f t="shared" si="15"/>
        <v>0</v>
      </c>
      <c r="Z32" s="17">
        <f t="shared" si="16"/>
        <v>0</v>
      </c>
      <c r="AA32" s="151">
        <f>FraDT!AJ32</f>
        <v>10</v>
      </c>
      <c r="AB32" s="16">
        <f t="shared" si="17"/>
        <v>1</v>
      </c>
      <c r="AC32" s="17">
        <f t="shared" si="18"/>
        <v>0</v>
      </c>
      <c r="AD32" s="151">
        <f>FraDT!AN32</f>
        <v>0</v>
      </c>
      <c r="AE32" s="16">
        <f t="shared" si="19"/>
        <v>0</v>
      </c>
      <c r="AF32" s="17">
        <f t="shared" si="20"/>
        <v>0</v>
      </c>
      <c r="AG32" s="151">
        <f>FraDT!AR32</f>
        <v>10</v>
      </c>
      <c r="AH32" s="16">
        <f t="shared" si="21"/>
        <v>1</v>
      </c>
      <c r="AI32" s="17">
        <f t="shared" si="22"/>
        <v>15</v>
      </c>
      <c r="AJ32" s="151">
        <f>FraDT!AV32</f>
        <v>0</v>
      </c>
      <c r="AK32" s="16">
        <f t="shared" si="23"/>
        <v>0</v>
      </c>
      <c r="AL32" s="17">
        <f t="shared" si="24"/>
        <v>0</v>
      </c>
      <c r="AM32" s="151">
        <f>FraDT!AZ32</f>
        <v>0</v>
      </c>
      <c r="AN32" s="16">
        <f t="shared" si="25"/>
        <v>0</v>
      </c>
      <c r="AO32" s="17">
        <f t="shared" si="26"/>
        <v>0</v>
      </c>
      <c r="AP32" s="151">
        <f>FraDT!BD32</f>
        <v>0</v>
      </c>
      <c r="AQ32" s="16">
        <f t="shared" si="27"/>
        <v>0</v>
      </c>
      <c r="AR32" s="17">
        <f t="shared" si="28"/>
        <v>0</v>
      </c>
      <c r="AS32" s="151">
        <f>FraDT!BH32</f>
        <v>0</v>
      </c>
      <c r="AT32" s="16">
        <f t="shared" si="29"/>
        <v>0</v>
      </c>
      <c r="AU32" s="17">
        <f t="shared" si="30"/>
        <v>0</v>
      </c>
      <c r="AV32" s="151">
        <f>FraDT!BL32</f>
        <v>0</v>
      </c>
      <c r="AW32" s="16">
        <f t="shared" si="31"/>
        <v>0</v>
      </c>
      <c r="AX32" s="17">
        <f t="shared" si="32"/>
        <v>0</v>
      </c>
      <c r="AY32" s="151">
        <f>FraDT!BP32</f>
        <v>0</v>
      </c>
      <c r="AZ32" s="16">
        <f t="shared" si="33"/>
        <v>0</v>
      </c>
      <c r="BA32" s="17">
        <f t="shared" si="34"/>
        <v>0</v>
      </c>
      <c r="BB32" s="151">
        <f>FraDT!BT32</f>
        <v>0</v>
      </c>
      <c r="BC32" s="16">
        <f t="shared" si="35"/>
        <v>0</v>
      </c>
      <c r="BD32" s="17">
        <f t="shared" si="36"/>
        <v>0</v>
      </c>
      <c r="BE32" s="151">
        <f>FraDT!BX32</f>
        <v>0</v>
      </c>
      <c r="BF32" s="16">
        <f t="shared" si="37"/>
        <v>0</v>
      </c>
      <c r="BG32" s="17">
        <f t="shared" si="38"/>
        <v>0</v>
      </c>
      <c r="BH32" s="151">
        <f>FraDT!CB32</f>
        <v>0</v>
      </c>
      <c r="BI32" s="16">
        <f t="shared" si="39"/>
        <v>0</v>
      </c>
      <c r="BJ32" s="17">
        <f t="shared" si="40"/>
        <v>0</v>
      </c>
      <c r="BK32" s="151">
        <f>FraDT!CF32</f>
        <v>0</v>
      </c>
      <c r="BL32" s="16">
        <f t="shared" si="41"/>
        <v>0</v>
      </c>
      <c r="BM32" s="17">
        <f t="shared" si="42"/>
        <v>0</v>
      </c>
      <c r="BN32" s="151">
        <f>FraDT!CJ32</f>
        <v>0</v>
      </c>
      <c r="BO32" s="16">
        <f t="shared" si="43"/>
        <v>0</v>
      </c>
      <c r="BP32" s="17">
        <f t="shared" si="44"/>
        <v>0</v>
      </c>
      <c r="BQ32" s="151">
        <f>FraDT!CN32</f>
        <v>0</v>
      </c>
      <c r="BR32" s="16">
        <f t="shared" si="45"/>
        <v>0</v>
      </c>
      <c r="BS32" s="17">
        <f t="shared" si="46"/>
        <v>0</v>
      </c>
      <c r="BT32" s="151">
        <f>FraDT!CR32</f>
        <v>10</v>
      </c>
      <c r="BU32" s="16">
        <f t="shared" si="47"/>
        <v>1</v>
      </c>
      <c r="BV32" s="17">
        <f t="shared" si="48"/>
        <v>20</v>
      </c>
      <c r="BW32" s="151">
        <f>FraDT!CV32</f>
        <v>0</v>
      </c>
      <c r="BX32" s="16">
        <f t="shared" si="49"/>
        <v>0</v>
      </c>
      <c r="BY32" s="17">
        <f t="shared" si="50"/>
        <v>0</v>
      </c>
      <c r="BZ32" s="151">
        <f>FraDT!CZ32</f>
        <v>0</v>
      </c>
      <c r="CA32" s="16">
        <f t="shared" si="51"/>
        <v>0</v>
      </c>
      <c r="CB32" s="17">
        <f t="shared" si="52"/>
        <v>0</v>
      </c>
      <c r="CC32" s="151">
        <f>FraDT!DD32</f>
        <v>10</v>
      </c>
      <c r="CD32" s="16">
        <f t="shared" si="53"/>
        <v>1</v>
      </c>
      <c r="CE32" s="17">
        <f t="shared" si="54"/>
        <v>0</v>
      </c>
      <c r="CF32" s="151">
        <f>FraDT!DH32</f>
        <v>0</v>
      </c>
      <c r="CG32" s="16">
        <f t="shared" si="55"/>
        <v>0</v>
      </c>
      <c r="CH32" s="17">
        <f t="shared" si="56"/>
        <v>0</v>
      </c>
      <c r="CI32" s="151">
        <f>FraDT!DL32</f>
        <v>0</v>
      </c>
      <c r="CJ32" s="16">
        <f t="shared" si="57"/>
        <v>0</v>
      </c>
      <c r="CK32" s="17">
        <f t="shared" si="58"/>
        <v>0</v>
      </c>
      <c r="CL32" s="151">
        <f>FraDT!DP32</f>
        <v>0</v>
      </c>
      <c r="CM32" s="16">
        <f t="shared" si="59"/>
        <v>0</v>
      </c>
      <c r="CN32" s="17">
        <f t="shared" si="60"/>
        <v>0</v>
      </c>
      <c r="CO32" s="151">
        <f>FraDT!DT32</f>
        <v>0</v>
      </c>
      <c r="CP32" s="16">
        <f t="shared" si="61"/>
        <v>0</v>
      </c>
      <c r="CQ32" s="17">
        <f t="shared" si="62"/>
        <v>0</v>
      </c>
      <c r="CR32" s="151">
        <f>FraDT!DX32</f>
        <v>0</v>
      </c>
      <c r="CS32" s="16">
        <f t="shared" si="63"/>
        <v>0</v>
      </c>
      <c r="CT32" s="17">
        <f t="shared" si="64"/>
        <v>0</v>
      </c>
      <c r="CU32" s="151">
        <f>FraDT!EB32</f>
        <v>0</v>
      </c>
      <c r="CV32" s="16">
        <f t="shared" si="65"/>
        <v>0</v>
      </c>
      <c r="CW32" s="17">
        <f t="shared" si="66"/>
        <v>0</v>
      </c>
      <c r="CX32" s="151">
        <f>FraDT!EF32</f>
        <v>0</v>
      </c>
      <c r="CY32" s="16">
        <f t="shared" si="67"/>
        <v>0</v>
      </c>
      <c r="CZ32" s="17">
        <f t="shared" si="68"/>
        <v>0</v>
      </c>
      <c r="DA32" s="151">
        <f>FraDT!EJ32</f>
        <v>0</v>
      </c>
      <c r="DB32" s="16">
        <f t="shared" si="69"/>
        <v>0</v>
      </c>
      <c r="DC32" s="17">
        <f t="shared" si="70"/>
        <v>0</v>
      </c>
      <c r="DD32" s="151">
        <f>FraDT!EN32</f>
        <v>0</v>
      </c>
      <c r="DE32" s="16">
        <f t="shared" si="71"/>
        <v>0</v>
      </c>
      <c r="DF32" s="17">
        <f t="shared" si="72"/>
        <v>0</v>
      </c>
      <c r="DG32" s="151">
        <f>FraDT!ER32</f>
        <v>0</v>
      </c>
      <c r="DH32" s="16">
        <f t="shared" si="73"/>
        <v>0</v>
      </c>
      <c r="DI32" s="17">
        <f t="shared" si="74"/>
        <v>0</v>
      </c>
      <c r="DJ32" s="151">
        <f>FraDT!EV32</f>
        <v>0</v>
      </c>
      <c r="DK32" s="16">
        <f t="shared" si="75"/>
        <v>0</v>
      </c>
      <c r="DL32" s="17">
        <f t="shared" si="76"/>
        <v>0</v>
      </c>
      <c r="DM32" s="151">
        <f>FraDT!EZ32</f>
        <v>0</v>
      </c>
      <c r="DN32" s="16">
        <f t="shared" si="77"/>
        <v>0</v>
      </c>
      <c r="DO32" s="17">
        <f t="shared" si="78"/>
        <v>0</v>
      </c>
      <c r="DP32" s="151">
        <f>FraDT!FD32</f>
        <v>0</v>
      </c>
      <c r="DQ32" s="16">
        <f t="shared" si="79"/>
        <v>0</v>
      </c>
      <c r="DR32" s="17">
        <f t="shared" si="80"/>
        <v>0</v>
      </c>
      <c r="DS32" s="151">
        <f>FraDT!FH32</f>
        <v>0</v>
      </c>
      <c r="DT32" s="16">
        <f t="shared" si="81"/>
        <v>0</v>
      </c>
      <c r="DU32" s="17">
        <f t="shared" si="82"/>
        <v>0</v>
      </c>
      <c r="DV32" s="151">
        <f>FraDT!FL32</f>
        <v>0</v>
      </c>
      <c r="DW32" s="16">
        <f t="shared" si="83"/>
        <v>0</v>
      </c>
      <c r="DX32" s="17">
        <f t="shared" si="84"/>
        <v>0</v>
      </c>
      <c r="DY32" s="151">
        <f>FraDT!FP32</f>
        <v>0</v>
      </c>
      <c r="DZ32" s="16">
        <f t="shared" si="85"/>
        <v>0</v>
      </c>
      <c r="EA32" s="17">
        <f t="shared" si="86"/>
        <v>0</v>
      </c>
      <c r="EB32" s="151">
        <f>FraDT!FT32</f>
        <v>0</v>
      </c>
      <c r="EC32" s="16">
        <f t="shared" si="87"/>
        <v>0</v>
      </c>
      <c r="ED32" s="17">
        <f t="shared" si="88"/>
        <v>0</v>
      </c>
      <c r="EE32" s="151">
        <f>FraDT!FX32</f>
        <v>0</v>
      </c>
      <c r="EF32" s="16">
        <f t="shared" si="89"/>
        <v>0</v>
      </c>
      <c r="EG32" s="17">
        <f t="shared" si="90"/>
        <v>0</v>
      </c>
      <c r="EH32" s="151">
        <f>FraDT!GB32</f>
        <v>0</v>
      </c>
      <c r="EI32" s="16">
        <f t="shared" si="91"/>
        <v>0</v>
      </c>
      <c r="EJ32" s="17">
        <f t="shared" si="92"/>
        <v>0</v>
      </c>
      <c r="EK32" s="151">
        <f>FraDT!GF32</f>
        <v>0</v>
      </c>
      <c r="EL32" s="16">
        <f t="shared" si="93"/>
        <v>0</v>
      </c>
      <c r="EM32" s="17">
        <f t="shared" si="94"/>
        <v>0</v>
      </c>
      <c r="EN32" s="151">
        <f>FraDT!GJ32</f>
        <v>0</v>
      </c>
      <c r="EO32" s="16">
        <f t="shared" si="95"/>
        <v>0</v>
      </c>
      <c r="EP32" s="17">
        <f t="shared" si="96"/>
        <v>0</v>
      </c>
      <c r="EQ32" s="151">
        <f>FraDT!GN32</f>
        <v>0</v>
      </c>
      <c r="ER32" s="16">
        <f t="shared" si="97"/>
        <v>0</v>
      </c>
      <c r="ES32" s="17">
        <f t="shared" si="98"/>
        <v>0</v>
      </c>
      <c r="ET32" s="151">
        <f>FraDT!GR32</f>
        <v>0</v>
      </c>
      <c r="EU32" s="16">
        <f t="shared" si="99"/>
        <v>0</v>
      </c>
      <c r="EV32" s="17">
        <f t="shared" si="100"/>
        <v>0</v>
      </c>
      <c r="EW32" s="151">
        <f>FraDT!GV32</f>
        <v>0</v>
      </c>
      <c r="EX32" s="16">
        <f t="shared" si="101"/>
        <v>0</v>
      </c>
      <c r="EY32" s="17">
        <f t="shared" si="102"/>
        <v>0</v>
      </c>
      <c r="EZ32" s="151">
        <f>FraDT!GZ32</f>
        <v>0</v>
      </c>
      <c r="FA32" s="16">
        <f t="shared" si="103"/>
        <v>0</v>
      </c>
      <c r="FB32" s="17">
        <f t="shared" si="104"/>
        <v>0</v>
      </c>
      <c r="FC32" s="151">
        <f>FraDT!HD32</f>
        <v>0</v>
      </c>
      <c r="FD32" s="16">
        <f t="shared" si="105"/>
        <v>0</v>
      </c>
      <c r="FE32" s="17">
        <f t="shared" si="106"/>
        <v>0</v>
      </c>
    </row>
    <row r="33" spans="1:161" x14ac:dyDescent="0.3">
      <c r="A33" s="2" t="s">
        <v>39</v>
      </c>
      <c r="B33" s="3">
        <f t="shared" si="111"/>
        <v>0</v>
      </c>
      <c r="C33" s="199">
        <f>FraDT!D33</f>
        <v>0</v>
      </c>
      <c r="D33" s="16">
        <f t="shared" si="109"/>
        <v>0</v>
      </c>
      <c r="E33" s="17">
        <f t="shared" si="110"/>
        <v>0</v>
      </c>
      <c r="F33" s="151">
        <f>FraDT!H33</f>
        <v>3</v>
      </c>
      <c r="G33" s="16">
        <f t="shared" si="3"/>
        <v>0</v>
      </c>
      <c r="H33" s="17">
        <f t="shared" si="4"/>
        <v>0</v>
      </c>
      <c r="I33" s="151">
        <f>FraDT!L33</f>
        <v>0</v>
      </c>
      <c r="J33" s="16">
        <f t="shared" si="5"/>
        <v>0</v>
      </c>
      <c r="K33" s="17">
        <f t="shared" si="6"/>
        <v>0</v>
      </c>
      <c r="L33" s="151">
        <f>FraDT!P33</f>
        <v>0</v>
      </c>
      <c r="M33" s="16">
        <f t="shared" si="7"/>
        <v>0</v>
      </c>
      <c r="N33" s="17">
        <f t="shared" si="8"/>
        <v>0</v>
      </c>
      <c r="O33" s="151">
        <f>FraDT!T33</f>
        <v>0</v>
      </c>
      <c r="P33" s="16">
        <f t="shared" si="9"/>
        <v>0</v>
      </c>
      <c r="Q33" s="17">
        <f t="shared" si="10"/>
        <v>0</v>
      </c>
      <c r="R33" s="151">
        <f>FraDT!X33</f>
        <v>0</v>
      </c>
      <c r="S33" s="16">
        <f t="shared" si="11"/>
        <v>0</v>
      </c>
      <c r="T33" s="17">
        <f t="shared" si="12"/>
        <v>0</v>
      </c>
      <c r="U33" s="151">
        <f>FraDT!AB33</f>
        <v>0</v>
      </c>
      <c r="V33" s="16">
        <f t="shared" si="13"/>
        <v>0</v>
      </c>
      <c r="W33" s="17">
        <f t="shared" si="14"/>
        <v>0</v>
      </c>
      <c r="X33" s="151">
        <f>FraDT!AF33</f>
        <v>0</v>
      </c>
      <c r="Y33" s="16">
        <f t="shared" si="15"/>
        <v>0</v>
      </c>
      <c r="Z33" s="17">
        <f t="shared" si="16"/>
        <v>0</v>
      </c>
      <c r="AA33" s="151">
        <f>FraDT!AJ33</f>
        <v>0</v>
      </c>
      <c r="AB33" s="16">
        <f t="shared" si="17"/>
        <v>0</v>
      </c>
      <c r="AC33" s="17">
        <f t="shared" si="18"/>
        <v>0</v>
      </c>
      <c r="AD33" s="151">
        <f>FraDT!AN33</f>
        <v>0</v>
      </c>
      <c r="AE33" s="16">
        <f t="shared" si="19"/>
        <v>0</v>
      </c>
      <c r="AF33" s="17">
        <f t="shared" si="20"/>
        <v>0</v>
      </c>
      <c r="AG33" s="151">
        <f>FraDT!AR33</f>
        <v>0</v>
      </c>
      <c r="AH33" s="16">
        <f t="shared" si="21"/>
        <v>0</v>
      </c>
      <c r="AI33" s="17">
        <f t="shared" si="22"/>
        <v>0</v>
      </c>
      <c r="AJ33" s="151">
        <f>FraDT!AV33</f>
        <v>0</v>
      </c>
      <c r="AK33" s="16">
        <f t="shared" si="23"/>
        <v>0</v>
      </c>
      <c r="AL33" s="17">
        <f t="shared" si="24"/>
        <v>0</v>
      </c>
      <c r="AM33" s="151">
        <f>FraDT!AZ33</f>
        <v>0</v>
      </c>
      <c r="AN33" s="16">
        <f t="shared" si="25"/>
        <v>0</v>
      </c>
      <c r="AO33" s="17">
        <f t="shared" si="26"/>
        <v>0</v>
      </c>
      <c r="AP33" s="151">
        <f>FraDT!BD33</f>
        <v>0</v>
      </c>
      <c r="AQ33" s="16">
        <f t="shared" si="27"/>
        <v>0</v>
      </c>
      <c r="AR33" s="17">
        <f t="shared" si="28"/>
        <v>0</v>
      </c>
      <c r="AS33" s="151">
        <f>FraDT!BH33</f>
        <v>0</v>
      </c>
      <c r="AT33" s="16">
        <f t="shared" si="29"/>
        <v>0</v>
      </c>
      <c r="AU33" s="17">
        <f t="shared" si="30"/>
        <v>0</v>
      </c>
      <c r="AV33" s="151">
        <f>FraDT!BL33</f>
        <v>0</v>
      </c>
      <c r="AW33" s="16">
        <f t="shared" si="31"/>
        <v>0</v>
      </c>
      <c r="AX33" s="17">
        <f t="shared" si="32"/>
        <v>0</v>
      </c>
      <c r="AY33" s="151">
        <f>FraDT!BP33</f>
        <v>0</v>
      </c>
      <c r="AZ33" s="16">
        <f t="shared" si="33"/>
        <v>0</v>
      </c>
      <c r="BA33" s="17">
        <f t="shared" si="34"/>
        <v>0</v>
      </c>
      <c r="BB33" s="151">
        <f>FraDT!BT33</f>
        <v>0</v>
      </c>
      <c r="BC33" s="16">
        <f t="shared" si="35"/>
        <v>0</v>
      </c>
      <c r="BD33" s="17">
        <f t="shared" si="36"/>
        <v>0</v>
      </c>
      <c r="BE33" s="151">
        <f>FraDT!BX33</f>
        <v>0</v>
      </c>
      <c r="BF33" s="16">
        <f t="shared" si="37"/>
        <v>0</v>
      </c>
      <c r="BG33" s="17">
        <f t="shared" si="38"/>
        <v>0</v>
      </c>
      <c r="BH33" s="151">
        <f>FraDT!CB33</f>
        <v>0</v>
      </c>
      <c r="BI33" s="16">
        <f t="shared" si="39"/>
        <v>0</v>
      </c>
      <c r="BJ33" s="17">
        <f t="shared" si="40"/>
        <v>0</v>
      </c>
      <c r="BK33" s="151">
        <f>FraDT!CF33</f>
        <v>0</v>
      </c>
      <c r="BL33" s="16">
        <f t="shared" si="41"/>
        <v>0</v>
      </c>
      <c r="BM33" s="17">
        <f t="shared" si="42"/>
        <v>0</v>
      </c>
      <c r="BN33" s="151">
        <f>FraDT!CJ33</f>
        <v>0</v>
      </c>
      <c r="BO33" s="16">
        <f t="shared" si="43"/>
        <v>0</v>
      </c>
      <c r="BP33" s="17">
        <f t="shared" si="44"/>
        <v>0</v>
      </c>
      <c r="BQ33" s="151">
        <f>FraDT!CN33</f>
        <v>0</v>
      </c>
      <c r="BR33" s="16">
        <f t="shared" si="45"/>
        <v>0</v>
      </c>
      <c r="BS33" s="17">
        <f t="shared" si="46"/>
        <v>0</v>
      </c>
      <c r="BT33" s="151">
        <f>FraDT!CR33</f>
        <v>0</v>
      </c>
      <c r="BU33" s="16">
        <f t="shared" si="47"/>
        <v>0</v>
      </c>
      <c r="BV33" s="17">
        <f t="shared" si="48"/>
        <v>0</v>
      </c>
      <c r="BW33" s="151">
        <f>FraDT!CV33</f>
        <v>0</v>
      </c>
      <c r="BX33" s="16">
        <f t="shared" si="49"/>
        <v>0</v>
      </c>
      <c r="BY33" s="17">
        <f t="shared" si="50"/>
        <v>0</v>
      </c>
      <c r="BZ33" s="151">
        <f>FraDT!CZ33</f>
        <v>0</v>
      </c>
      <c r="CA33" s="16">
        <f t="shared" si="51"/>
        <v>0</v>
      </c>
      <c r="CB33" s="17">
        <f t="shared" si="52"/>
        <v>0</v>
      </c>
      <c r="CC33" s="151">
        <f>FraDT!DD33</f>
        <v>10</v>
      </c>
      <c r="CD33" s="16">
        <f t="shared" si="53"/>
        <v>1</v>
      </c>
      <c r="CE33" s="17">
        <f t="shared" si="54"/>
        <v>0</v>
      </c>
      <c r="CF33" s="151">
        <f>FraDT!DH33</f>
        <v>0</v>
      </c>
      <c r="CG33" s="16">
        <f t="shared" si="55"/>
        <v>0</v>
      </c>
      <c r="CH33" s="17">
        <f t="shared" si="56"/>
        <v>0</v>
      </c>
      <c r="CI33" s="151">
        <f>FraDT!DL33</f>
        <v>10</v>
      </c>
      <c r="CJ33" s="16">
        <f t="shared" si="57"/>
        <v>1</v>
      </c>
      <c r="CK33" s="17">
        <f t="shared" si="58"/>
        <v>0</v>
      </c>
      <c r="CL33" s="151">
        <f>FraDT!DP33</f>
        <v>0</v>
      </c>
      <c r="CM33" s="16">
        <f t="shared" si="59"/>
        <v>0</v>
      </c>
      <c r="CN33" s="17">
        <f t="shared" si="60"/>
        <v>0</v>
      </c>
      <c r="CO33" s="151">
        <f>FraDT!DT33</f>
        <v>0</v>
      </c>
      <c r="CP33" s="16">
        <f t="shared" si="61"/>
        <v>0</v>
      </c>
      <c r="CQ33" s="17">
        <f t="shared" si="62"/>
        <v>0</v>
      </c>
      <c r="CR33" s="151">
        <f>FraDT!DX33</f>
        <v>0</v>
      </c>
      <c r="CS33" s="16">
        <f t="shared" si="63"/>
        <v>0</v>
      </c>
      <c r="CT33" s="17">
        <f t="shared" si="64"/>
        <v>0</v>
      </c>
      <c r="CU33" s="151">
        <f>FraDT!EB33</f>
        <v>0</v>
      </c>
      <c r="CV33" s="16">
        <f t="shared" si="65"/>
        <v>0</v>
      </c>
      <c r="CW33" s="17">
        <f t="shared" si="66"/>
        <v>0</v>
      </c>
      <c r="CX33" s="151">
        <f>FraDT!EF33</f>
        <v>0</v>
      </c>
      <c r="CY33" s="16">
        <f t="shared" si="67"/>
        <v>0</v>
      </c>
      <c r="CZ33" s="17">
        <f t="shared" si="68"/>
        <v>0</v>
      </c>
      <c r="DA33" s="151">
        <f>FraDT!EJ33</f>
        <v>0</v>
      </c>
      <c r="DB33" s="16">
        <f t="shared" si="69"/>
        <v>0</v>
      </c>
      <c r="DC33" s="17">
        <f t="shared" si="70"/>
        <v>0</v>
      </c>
      <c r="DD33" s="151">
        <f>FraDT!EN33</f>
        <v>0</v>
      </c>
      <c r="DE33" s="16">
        <f t="shared" si="71"/>
        <v>0</v>
      </c>
      <c r="DF33" s="17">
        <f t="shared" si="72"/>
        <v>0</v>
      </c>
      <c r="DG33" s="151">
        <f>FraDT!ER33</f>
        <v>0</v>
      </c>
      <c r="DH33" s="16">
        <f t="shared" si="73"/>
        <v>0</v>
      </c>
      <c r="DI33" s="17">
        <f t="shared" si="74"/>
        <v>0</v>
      </c>
      <c r="DJ33" s="151">
        <f>FraDT!EV33</f>
        <v>0</v>
      </c>
      <c r="DK33" s="16">
        <f t="shared" si="75"/>
        <v>0</v>
      </c>
      <c r="DL33" s="17">
        <f t="shared" si="76"/>
        <v>0</v>
      </c>
      <c r="DM33" s="151">
        <f>FraDT!EZ33</f>
        <v>0</v>
      </c>
      <c r="DN33" s="16">
        <f t="shared" si="77"/>
        <v>0</v>
      </c>
      <c r="DO33" s="17">
        <f t="shared" si="78"/>
        <v>0</v>
      </c>
      <c r="DP33" s="151">
        <f>FraDT!FD33</f>
        <v>0</v>
      </c>
      <c r="DQ33" s="16">
        <f t="shared" si="79"/>
        <v>0</v>
      </c>
      <c r="DR33" s="17">
        <f t="shared" si="80"/>
        <v>0</v>
      </c>
      <c r="DS33" s="151">
        <f>FraDT!FH33</f>
        <v>0</v>
      </c>
      <c r="DT33" s="16">
        <f t="shared" si="81"/>
        <v>0</v>
      </c>
      <c r="DU33" s="17">
        <f t="shared" si="82"/>
        <v>0</v>
      </c>
      <c r="DV33" s="151">
        <f>FraDT!FL33</f>
        <v>0</v>
      </c>
      <c r="DW33" s="16">
        <f t="shared" si="83"/>
        <v>0</v>
      </c>
      <c r="DX33" s="17">
        <f t="shared" si="84"/>
        <v>0</v>
      </c>
      <c r="DY33" s="151">
        <f>FraDT!FP33</f>
        <v>0</v>
      </c>
      <c r="DZ33" s="16">
        <f t="shared" si="85"/>
        <v>0</v>
      </c>
      <c r="EA33" s="17">
        <f t="shared" si="86"/>
        <v>0</v>
      </c>
      <c r="EB33" s="151">
        <f>FraDT!FT33</f>
        <v>0</v>
      </c>
      <c r="EC33" s="16">
        <f t="shared" si="87"/>
        <v>0</v>
      </c>
      <c r="ED33" s="17">
        <f t="shared" si="88"/>
        <v>0</v>
      </c>
      <c r="EE33" s="151">
        <f>FraDT!FX33</f>
        <v>0</v>
      </c>
      <c r="EF33" s="16">
        <f t="shared" si="89"/>
        <v>0</v>
      </c>
      <c r="EG33" s="17">
        <f t="shared" si="90"/>
        <v>0</v>
      </c>
      <c r="EH33" s="151">
        <f>FraDT!GB33</f>
        <v>0</v>
      </c>
      <c r="EI33" s="16">
        <f t="shared" si="91"/>
        <v>0</v>
      </c>
      <c r="EJ33" s="17">
        <f t="shared" si="92"/>
        <v>0</v>
      </c>
      <c r="EK33" s="151">
        <f>FraDT!GF33</f>
        <v>0</v>
      </c>
      <c r="EL33" s="16">
        <f t="shared" si="93"/>
        <v>0</v>
      </c>
      <c r="EM33" s="17">
        <f t="shared" si="94"/>
        <v>0</v>
      </c>
      <c r="EN33" s="151">
        <f>FraDT!GJ33</f>
        <v>0</v>
      </c>
      <c r="EO33" s="16">
        <f t="shared" si="95"/>
        <v>0</v>
      </c>
      <c r="EP33" s="17">
        <f t="shared" si="96"/>
        <v>0</v>
      </c>
      <c r="EQ33" s="151">
        <f>FraDT!GN33</f>
        <v>0</v>
      </c>
      <c r="ER33" s="16">
        <f t="shared" si="97"/>
        <v>0</v>
      </c>
      <c r="ES33" s="17">
        <f t="shared" si="98"/>
        <v>0</v>
      </c>
      <c r="ET33" s="151">
        <f>FraDT!GR33</f>
        <v>0</v>
      </c>
      <c r="EU33" s="16">
        <f t="shared" si="99"/>
        <v>0</v>
      </c>
      <c r="EV33" s="17">
        <f t="shared" si="100"/>
        <v>0</v>
      </c>
      <c r="EW33" s="151">
        <f>FraDT!GV33</f>
        <v>0</v>
      </c>
      <c r="EX33" s="16">
        <f t="shared" si="101"/>
        <v>0</v>
      </c>
      <c r="EY33" s="17">
        <f t="shared" si="102"/>
        <v>0</v>
      </c>
      <c r="EZ33" s="151">
        <f>FraDT!GZ33</f>
        <v>0</v>
      </c>
      <c r="FA33" s="16">
        <f t="shared" si="103"/>
        <v>0</v>
      </c>
      <c r="FB33" s="17">
        <f t="shared" si="104"/>
        <v>0</v>
      </c>
      <c r="FC33" s="151">
        <f>FraDT!HD33</f>
        <v>0</v>
      </c>
      <c r="FD33" s="16">
        <f t="shared" si="105"/>
        <v>0</v>
      </c>
      <c r="FE33" s="17">
        <f t="shared" si="106"/>
        <v>0</v>
      </c>
    </row>
    <row r="34" spans="1:161" x14ac:dyDescent="0.3">
      <c r="A34" s="2" t="s">
        <v>41</v>
      </c>
      <c r="B34" s="3">
        <f t="shared" si="111"/>
        <v>0</v>
      </c>
      <c r="C34" s="199">
        <f>FraDT!D34</f>
        <v>0</v>
      </c>
      <c r="D34" s="16">
        <f t="shared" si="109"/>
        <v>0</v>
      </c>
      <c r="E34" s="17">
        <f t="shared" si="110"/>
        <v>0</v>
      </c>
      <c r="F34" s="151">
        <f>FraDT!H34</f>
        <v>0</v>
      </c>
      <c r="G34" s="16">
        <f t="shared" si="3"/>
        <v>0</v>
      </c>
      <c r="H34" s="17">
        <f t="shared" si="4"/>
        <v>0</v>
      </c>
      <c r="I34" s="151">
        <f>FraDT!L34</f>
        <v>0</v>
      </c>
      <c r="J34" s="16">
        <f t="shared" si="5"/>
        <v>0</v>
      </c>
      <c r="K34" s="17">
        <f t="shared" si="6"/>
        <v>0</v>
      </c>
      <c r="L34" s="151">
        <f>FraDT!P34</f>
        <v>4</v>
      </c>
      <c r="M34" s="16">
        <f t="shared" si="7"/>
        <v>0</v>
      </c>
      <c r="N34" s="17">
        <f t="shared" si="8"/>
        <v>0</v>
      </c>
      <c r="O34" s="151">
        <f>FraDT!T34</f>
        <v>0</v>
      </c>
      <c r="P34" s="16">
        <f t="shared" si="9"/>
        <v>0</v>
      </c>
      <c r="Q34" s="17">
        <f t="shared" si="10"/>
        <v>0</v>
      </c>
      <c r="R34" s="151">
        <f>FraDT!X34</f>
        <v>0</v>
      </c>
      <c r="S34" s="16">
        <f t="shared" si="11"/>
        <v>0</v>
      </c>
      <c r="T34" s="17">
        <f t="shared" si="12"/>
        <v>0</v>
      </c>
      <c r="U34" s="151">
        <f>FraDT!AB34</f>
        <v>0</v>
      </c>
      <c r="V34" s="16">
        <f t="shared" si="13"/>
        <v>0</v>
      </c>
      <c r="W34" s="17">
        <f t="shared" si="14"/>
        <v>0</v>
      </c>
      <c r="X34" s="151">
        <f>FraDT!AF34</f>
        <v>0</v>
      </c>
      <c r="Y34" s="16">
        <f t="shared" si="15"/>
        <v>0</v>
      </c>
      <c r="Z34" s="17">
        <f t="shared" si="16"/>
        <v>0</v>
      </c>
      <c r="AA34" s="151">
        <f>FraDT!AJ34</f>
        <v>0</v>
      </c>
      <c r="AB34" s="16">
        <f t="shared" si="17"/>
        <v>0</v>
      </c>
      <c r="AC34" s="17">
        <f t="shared" si="18"/>
        <v>0</v>
      </c>
      <c r="AD34" s="151">
        <f>FraDT!AN34</f>
        <v>0</v>
      </c>
      <c r="AE34" s="16">
        <f t="shared" si="19"/>
        <v>0</v>
      </c>
      <c r="AF34" s="17">
        <f t="shared" si="20"/>
        <v>0</v>
      </c>
      <c r="AG34" s="151">
        <f>FraDT!AR34</f>
        <v>0</v>
      </c>
      <c r="AH34" s="16">
        <f t="shared" si="21"/>
        <v>0</v>
      </c>
      <c r="AI34" s="17">
        <f t="shared" si="22"/>
        <v>0</v>
      </c>
      <c r="AJ34" s="151">
        <f>FraDT!AV34</f>
        <v>0</v>
      </c>
      <c r="AK34" s="16">
        <f t="shared" si="23"/>
        <v>0</v>
      </c>
      <c r="AL34" s="17">
        <f t="shared" si="24"/>
        <v>0</v>
      </c>
      <c r="AM34" s="151">
        <f>FraDT!AZ34</f>
        <v>0</v>
      </c>
      <c r="AN34" s="16">
        <f t="shared" si="25"/>
        <v>0</v>
      </c>
      <c r="AO34" s="17">
        <f t="shared" si="26"/>
        <v>0</v>
      </c>
      <c r="AP34" s="151">
        <f>FraDT!BD34</f>
        <v>0</v>
      </c>
      <c r="AQ34" s="16">
        <f t="shared" si="27"/>
        <v>0</v>
      </c>
      <c r="AR34" s="17">
        <f t="shared" si="28"/>
        <v>0</v>
      </c>
      <c r="AS34" s="151">
        <f>FraDT!BH34</f>
        <v>0</v>
      </c>
      <c r="AT34" s="16">
        <f t="shared" si="29"/>
        <v>0</v>
      </c>
      <c r="AU34" s="17">
        <f t="shared" si="30"/>
        <v>0</v>
      </c>
      <c r="AV34" s="151">
        <f>FraDT!BL34</f>
        <v>0</v>
      </c>
      <c r="AW34" s="16">
        <f t="shared" si="31"/>
        <v>0</v>
      </c>
      <c r="AX34" s="17">
        <f t="shared" si="32"/>
        <v>0</v>
      </c>
      <c r="AY34" s="151">
        <f>FraDT!BP34</f>
        <v>0</v>
      </c>
      <c r="AZ34" s="16">
        <f t="shared" si="33"/>
        <v>0</v>
      </c>
      <c r="BA34" s="17">
        <f t="shared" si="34"/>
        <v>0</v>
      </c>
      <c r="BB34" s="151">
        <f>FraDT!BT34</f>
        <v>0</v>
      </c>
      <c r="BC34" s="16">
        <f t="shared" si="35"/>
        <v>0</v>
      </c>
      <c r="BD34" s="17">
        <f t="shared" si="36"/>
        <v>0</v>
      </c>
      <c r="BE34" s="151">
        <f>FraDT!BX34</f>
        <v>0</v>
      </c>
      <c r="BF34" s="16">
        <f t="shared" si="37"/>
        <v>0</v>
      </c>
      <c r="BG34" s="17">
        <f t="shared" si="38"/>
        <v>0</v>
      </c>
      <c r="BH34" s="151">
        <f>FraDT!CB34</f>
        <v>0</v>
      </c>
      <c r="BI34" s="16">
        <f t="shared" si="39"/>
        <v>0</v>
      </c>
      <c r="BJ34" s="17">
        <f t="shared" si="40"/>
        <v>0</v>
      </c>
      <c r="BK34" s="151">
        <f>FraDT!CF34</f>
        <v>0</v>
      </c>
      <c r="BL34" s="16">
        <f t="shared" si="41"/>
        <v>0</v>
      </c>
      <c r="BM34" s="17">
        <f t="shared" si="42"/>
        <v>0</v>
      </c>
      <c r="BN34" s="151">
        <f>FraDT!CJ34</f>
        <v>0</v>
      </c>
      <c r="BO34" s="16">
        <f t="shared" si="43"/>
        <v>0</v>
      </c>
      <c r="BP34" s="17">
        <f t="shared" si="44"/>
        <v>0</v>
      </c>
      <c r="BQ34" s="151">
        <f>FraDT!CN34</f>
        <v>0</v>
      </c>
      <c r="BR34" s="16">
        <f t="shared" si="45"/>
        <v>0</v>
      </c>
      <c r="BS34" s="17">
        <f t="shared" si="46"/>
        <v>0</v>
      </c>
      <c r="BT34" s="151">
        <f>FraDT!CR34</f>
        <v>0</v>
      </c>
      <c r="BU34" s="16">
        <f t="shared" si="47"/>
        <v>0</v>
      </c>
      <c r="BV34" s="17">
        <f t="shared" si="48"/>
        <v>0</v>
      </c>
      <c r="BW34" s="151">
        <f>FraDT!CV34</f>
        <v>0</v>
      </c>
      <c r="BX34" s="16">
        <f t="shared" si="49"/>
        <v>0</v>
      </c>
      <c r="BY34" s="17">
        <f t="shared" si="50"/>
        <v>0</v>
      </c>
      <c r="BZ34" s="151">
        <f>FraDT!CZ34</f>
        <v>0</v>
      </c>
      <c r="CA34" s="16">
        <f t="shared" si="51"/>
        <v>0</v>
      </c>
      <c r="CB34" s="17">
        <f t="shared" si="52"/>
        <v>0</v>
      </c>
      <c r="CC34" s="151">
        <f>FraDT!DD34</f>
        <v>10</v>
      </c>
      <c r="CD34" s="16">
        <f t="shared" si="53"/>
        <v>1</v>
      </c>
      <c r="CE34" s="17">
        <f t="shared" si="54"/>
        <v>0</v>
      </c>
      <c r="CF34" s="151">
        <f>FraDT!DH34</f>
        <v>0</v>
      </c>
      <c r="CG34" s="16">
        <f t="shared" si="55"/>
        <v>0</v>
      </c>
      <c r="CH34" s="17">
        <f t="shared" si="56"/>
        <v>0</v>
      </c>
      <c r="CI34" s="151">
        <f>FraDT!DL34</f>
        <v>0</v>
      </c>
      <c r="CJ34" s="16">
        <f t="shared" si="57"/>
        <v>0</v>
      </c>
      <c r="CK34" s="17">
        <f t="shared" si="58"/>
        <v>0</v>
      </c>
      <c r="CL34" s="151">
        <f>FraDT!DP34</f>
        <v>0</v>
      </c>
      <c r="CM34" s="16">
        <f t="shared" si="59"/>
        <v>0</v>
      </c>
      <c r="CN34" s="17">
        <f t="shared" si="60"/>
        <v>0</v>
      </c>
      <c r="CO34" s="151">
        <f>FraDT!DT34</f>
        <v>0</v>
      </c>
      <c r="CP34" s="16">
        <f t="shared" si="61"/>
        <v>0</v>
      </c>
      <c r="CQ34" s="17">
        <f t="shared" si="62"/>
        <v>0</v>
      </c>
      <c r="CR34" s="151">
        <f>FraDT!DX34</f>
        <v>0</v>
      </c>
      <c r="CS34" s="16">
        <f t="shared" si="63"/>
        <v>0</v>
      </c>
      <c r="CT34" s="17">
        <f t="shared" si="64"/>
        <v>0</v>
      </c>
      <c r="CU34" s="151">
        <f>FraDT!EB34</f>
        <v>0</v>
      </c>
      <c r="CV34" s="16">
        <f t="shared" si="65"/>
        <v>0</v>
      </c>
      <c r="CW34" s="17">
        <f t="shared" si="66"/>
        <v>0</v>
      </c>
      <c r="CX34" s="151">
        <f>FraDT!EF34</f>
        <v>0</v>
      </c>
      <c r="CY34" s="16">
        <f t="shared" si="67"/>
        <v>0</v>
      </c>
      <c r="CZ34" s="17">
        <f t="shared" si="68"/>
        <v>0</v>
      </c>
      <c r="DA34" s="151">
        <f>FraDT!EJ34</f>
        <v>0</v>
      </c>
      <c r="DB34" s="16">
        <f t="shared" si="69"/>
        <v>0</v>
      </c>
      <c r="DC34" s="17">
        <f t="shared" si="70"/>
        <v>0</v>
      </c>
      <c r="DD34" s="151">
        <f>FraDT!EN34</f>
        <v>0</v>
      </c>
      <c r="DE34" s="16">
        <f t="shared" si="71"/>
        <v>0</v>
      </c>
      <c r="DF34" s="17">
        <f t="shared" si="72"/>
        <v>0</v>
      </c>
      <c r="DG34" s="151">
        <f>FraDT!ER34</f>
        <v>0</v>
      </c>
      <c r="DH34" s="16">
        <f t="shared" si="73"/>
        <v>0</v>
      </c>
      <c r="DI34" s="17">
        <f t="shared" si="74"/>
        <v>0</v>
      </c>
      <c r="DJ34" s="151">
        <f>FraDT!EV34</f>
        <v>0</v>
      </c>
      <c r="DK34" s="16">
        <f t="shared" si="75"/>
        <v>0</v>
      </c>
      <c r="DL34" s="17">
        <f t="shared" si="76"/>
        <v>0</v>
      </c>
      <c r="DM34" s="151">
        <f>FraDT!EZ34</f>
        <v>0</v>
      </c>
      <c r="DN34" s="16">
        <f t="shared" si="77"/>
        <v>0</v>
      </c>
      <c r="DO34" s="17">
        <f t="shared" si="78"/>
        <v>0</v>
      </c>
      <c r="DP34" s="151">
        <f>FraDT!FD34</f>
        <v>0</v>
      </c>
      <c r="DQ34" s="16">
        <f t="shared" si="79"/>
        <v>0</v>
      </c>
      <c r="DR34" s="17">
        <f t="shared" si="80"/>
        <v>0</v>
      </c>
      <c r="DS34" s="151">
        <f>FraDT!FH34</f>
        <v>0</v>
      </c>
      <c r="DT34" s="16">
        <f t="shared" si="81"/>
        <v>0</v>
      </c>
      <c r="DU34" s="17">
        <f t="shared" si="82"/>
        <v>0</v>
      </c>
      <c r="DV34" s="151">
        <f>FraDT!FL34</f>
        <v>0</v>
      </c>
      <c r="DW34" s="16">
        <f t="shared" si="83"/>
        <v>0</v>
      </c>
      <c r="DX34" s="17">
        <f t="shared" si="84"/>
        <v>0</v>
      </c>
      <c r="DY34" s="151">
        <f>FraDT!FP34</f>
        <v>0</v>
      </c>
      <c r="DZ34" s="16">
        <f t="shared" si="85"/>
        <v>0</v>
      </c>
      <c r="EA34" s="17">
        <f t="shared" si="86"/>
        <v>0</v>
      </c>
      <c r="EB34" s="151">
        <f>FraDT!FT34</f>
        <v>0</v>
      </c>
      <c r="EC34" s="16">
        <f t="shared" si="87"/>
        <v>0</v>
      </c>
      <c r="ED34" s="17">
        <f t="shared" si="88"/>
        <v>0</v>
      </c>
      <c r="EE34" s="151">
        <f>FraDT!FX34</f>
        <v>0</v>
      </c>
      <c r="EF34" s="16">
        <f t="shared" si="89"/>
        <v>0</v>
      </c>
      <c r="EG34" s="17">
        <f t="shared" si="90"/>
        <v>0</v>
      </c>
      <c r="EH34" s="151">
        <f>FraDT!GB34</f>
        <v>0</v>
      </c>
      <c r="EI34" s="16">
        <f t="shared" si="91"/>
        <v>0</v>
      </c>
      <c r="EJ34" s="17">
        <f t="shared" si="92"/>
        <v>0</v>
      </c>
      <c r="EK34" s="151">
        <f>FraDT!GF34</f>
        <v>0</v>
      </c>
      <c r="EL34" s="16">
        <f t="shared" si="93"/>
        <v>0</v>
      </c>
      <c r="EM34" s="17">
        <f t="shared" si="94"/>
        <v>0</v>
      </c>
      <c r="EN34" s="151">
        <f>FraDT!GJ34</f>
        <v>0</v>
      </c>
      <c r="EO34" s="16">
        <f t="shared" si="95"/>
        <v>0</v>
      </c>
      <c r="EP34" s="17">
        <f t="shared" si="96"/>
        <v>0</v>
      </c>
      <c r="EQ34" s="151">
        <f>FraDT!GN34</f>
        <v>0</v>
      </c>
      <c r="ER34" s="16">
        <f t="shared" si="97"/>
        <v>0</v>
      </c>
      <c r="ES34" s="17">
        <f t="shared" si="98"/>
        <v>0</v>
      </c>
      <c r="ET34" s="151">
        <f>FraDT!GR34</f>
        <v>0</v>
      </c>
      <c r="EU34" s="16">
        <f t="shared" si="99"/>
        <v>0</v>
      </c>
      <c r="EV34" s="17">
        <f t="shared" si="100"/>
        <v>0</v>
      </c>
      <c r="EW34" s="151">
        <f>FraDT!GV34</f>
        <v>0</v>
      </c>
      <c r="EX34" s="16">
        <f t="shared" si="101"/>
        <v>0</v>
      </c>
      <c r="EY34" s="17">
        <f t="shared" si="102"/>
        <v>0</v>
      </c>
      <c r="EZ34" s="151">
        <f>FraDT!GZ34</f>
        <v>0</v>
      </c>
      <c r="FA34" s="16">
        <f t="shared" si="103"/>
        <v>0</v>
      </c>
      <c r="FB34" s="17">
        <f t="shared" si="104"/>
        <v>0</v>
      </c>
      <c r="FC34" s="151">
        <f>FraDT!HD34</f>
        <v>0</v>
      </c>
      <c r="FD34" s="16">
        <f t="shared" si="105"/>
        <v>0</v>
      </c>
      <c r="FE34" s="17">
        <f t="shared" si="106"/>
        <v>0</v>
      </c>
    </row>
    <row r="35" spans="1:161" x14ac:dyDescent="0.3">
      <c r="A35" s="2" t="s">
        <v>42</v>
      </c>
      <c r="B35" s="3">
        <f t="shared" si="111"/>
        <v>0</v>
      </c>
      <c r="C35" s="199">
        <f>FraDT!D35</f>
        <v>0</v>
      </c>
      <c r="D35" s="16">
        <f t="shared" si="109"/>
        <v>0</v>
      </c>
      <c r="E35" s="17">
        <f t="shared" si="110"/>
        <v>0</v>
      </c>
      <c r="F35" s="151">
        <f>FraDT!H35</f>
        <v>0</v>
      </c>
      <c r="G35" s="16">
        <f t="shared" si="3"/>
        <v>0</v>
      </c>
      <c r="H35" s="17">
        <f t="shared" si="4"/>
        <v>0</v>
      </c>
      <c r="I35" s="151">
        <f>FraDT!L35</f>
        <v>0</v>
      </c>
      <c r="J35" s="16">
        <f t="shared" si="5"/>
        <v>0</v>
      </c>
      <c r="K35" s="17">
        <f t="shared" si="6"/>
        <v>0</v>
      </c>
      <c r="L35" s="151">
        <f>FraDT!P35</f>
        <v>0</v>
      </c>
      <c r="M35" s="16">
        <f t="shared" si="7"/>
        <v>0</v>
      </c>
      <c r="N35" s="17">
        <f t="shared" si="8"/>
        <v>0</v>
      </c>
      <c r="O35" s="151">
        <f>FraDT!T35</f>
        <v>0</v>
      </c>
      <c r="P35" s="16">
        <f t="shared" si="9"/>
        <v>0</v>
      </c>
      <c r="Q35" s="17">
        <f t="shared" si="10"/>
        <v>0</v>
      </c>
      <c r="R35" s="151">
        <f>FraDT!X35</f>
        <v>0</v>
      </c>
      <c r="S35" s="16">
        <f t="shared" si="11"/>
        <v>0</v>
      </c>
      <c r="T35" s="17">
        <f t="shared" si="12"/>
        <v>0</v>
      </c>
      <c r="U35" s="151">
        <f>FraDT!AB35</f>
        <v>0</v>
      </c>
      <c r="V35" s="16">
        <f t="shared" si="13"/>
        <v>0</v>
      </c>
      <c r="W35" s="17">
        <f t="shared" si="14"/>
        <v>0</v>
      </c>
      <c r="X35" s="151">
        <f>FraDT!AF35</f>
        <v>0</v>
      </c>
      <c r="Y35" s="16">
        <f t="shared" si="15"/>
        <v>0</v>
      </c>
      <c r="Z35" s="17">
        <f t="shared" si="16"/>
        <v>0</v>
      </c>
      <c r="AA35" s="151">
        <f>FraDT!AJ35</f>
        <v>0</v>
      </c>
      <c r="AB35" s="16">
        <f t="shared" si="17"/>
        <v>0</v>
      </c>
      <c r="AC35" s="17">
        <f t="shared" si="18"/>
        <v>0</v>
      </c>
      <c r="AD35" s="151">
        <f>FraDT!AN35</f>
        <v>0</v>
      </c>
      <c r="AE35" s="16">
        <f t="shared" si="19"/>
        <v>0</v>
      </c>
      <c r="AF35" s="17">
        <f t="shared" si="20"/>
        <v>0</v>
      </c>
      <c r="AG35" s="151">
        <f>FraDT!AR35</f>
        <v>0</v>
      </c>
      <c r="AH35" s="16">
        <f t="shared" si="21"/>
        <v>0</v>
      </c>
      <c r="AI35" s="17">
        <f t="shared" si="22"/>
        <v>0</v>
      </c>
      <c r="AJ35" s="151">
        <f>FraDT!AV35</f>
        <v>0</v>
      </c>
      <c r="AK35" s="16">
        <f t="shared" si="23"/>
        <v>0</v>
      </c>
      <c r="AL35" s="17">
        <f t="shared" si="24"/>
        <v>0</v>
      </c>
      <c r="AM35" s="151">
        <f>FraDT!AZ35</f>
        <v>0</v>
      </c>
      <c r="AN35" s="16">
        <f t="shared" si="25"/>
        <v>0</v>
      </c>
      <c r="AO35" s="17">
        <f t="shared" si="26"/>
        <v>0</v>
      </c>
      <c r="AP35" s="151">
        <f>FraDT!BD35</f>
        <v>0</v>
      </c>
      <c r="AQ35" s="16">
        <f t="shared" si="27"/>
        <v>0</v>
      </c>
      <c r="AR35" s="17">
        <f t="shared" si="28"/>
        <v>0</v>
      </c>
      <c r="AS35" s="151">
        <f>FraDT!BH35</f>
        <v>0</v>
      </c>
      <c r="AT35" s="16">
        <f t="shared" si="29"/>
        <v>0</v>
      </c>
      <c r="AU35" s="17">
        <f t="shared" si="30"/>
        <v>0</v>
      </c>
      <c r="AV35" s="151">
        <f>FraDT!BL35</f>
        <v>0</v>
      </c>
      <c r="AW35" s="16">
        <f t="shared" si="31"/>
        <v>0</v>
      </c>
      <c r="AX35" s="17">
        <f t="shared" si="32"/>
        <v>0</v>
      </c>
      <c r="AY35" s="151">
        <f>FraDT!BP35</f>
        <v>0</v>
      </c>
      <c r="AZ35" s="16">
        <f t="shared" si="33"/>
        <v>0</v>
      </c>
      <c r="BA35" s="17">
        <f t="shared" si="34"/>
        <v>0</v>
      </c>
      <c r="BB35" s="151">
        <f>FraDT!BT35</f>
        <v>0</v>
      </c>
      <c r="BC35" s="16">
        <f t="shared" si="35"/>
        <v>0</v>
      </c>
      <c r="BD35" s="17">
        <f t="shared" si="36"/>
        <v>0</v>
      </c>
      <c r="BE35" s="151">
        <f>FraDT!BX35</f>
        <v>0</v>
      </c>
      <c r="BF35" s="16">
        <f t="shared" si="37"/>
        <v>0</v>
      </c>
      <c r="BG35" s="17">
        <f t="shared" si="38"/>
        <v>0</v>
      </c>
      <c r="BH35" s="151">
        <f>FraDT!CB35</f>
        <v>0</v>
      </c>
      <c r="BI35" s="16">
        <f t="shared" si="39"/>
        <v>0</v>
      </c>
      <c r="BJ35" s="17">
        <f t="shared" si="40"/>
        <v>0</v>
      </c>
      <c r="BK35" s="151">
        <f>FraDT!CF35</f>
        <v>0</v>
      </c>
      <c r="BL35" s="16">
        <f t="shared" si="41"/>
        <v>0</v>
      </c>
      <c r="BM35" s="17">
        <f t="shared" si="42"/>
        <v>0</v>
      </c>
      <c r="BN35" s="151">
        <f>FraDT!CJ35</f>
        <v>0</v>
      </c>
      <c r="BO35" s="16">
        <f t="shared" si="43"/>
        <v>0</v>
      </c>
      <c r="BP35" s="17">
        <f t="shared" si="44"/>
        <v>0</v>
      </c>
      <c r="BQ35" s="151">
        <f>FraDT!CN35</f>
        <v>0</v>
      </c>
      <c r="BR35" s="16">
        <f t="shared" si="45"/>
        <v>0</v>
      </c>
      <c r="BS35" s="17">
        <f t="shared" si="46"/>
        <v>0</v>
      </c>
      <c r="BT35" s="151">
        <f>FraDT!CR35</f>
        <v>0</v>
      </c>
      <c r="BU35" s="16">
        <f t="shared" si="47"/>
        <v>0</v>
      </c>
      <c r="BV35" s="17">
        <f t="shared" si="48"/>
        <v>0</v>
      </c>
      <c r="BW35" s="151">
        <f>FraDT!CV35</f>
        <v>0</v>
      </c>
      <c r="BX35" s="16">
        <f t="shared" si="49"/>
        <v>0</v>
      </c>
      <c r="BY35" s="17">
        <f t="shared" si="50"/>
        <v>0</v>
      </c>
      <c r="BZ35" s="151">
        <f>FraDT!CZ35</f>
        <v>0</v>
      </c>
      <c r="CA35" s="16">
        <f t="shared" si="51"/>
        <v>0</v>
      </c>
      <c r="CB35" s="17">
        <f t="shared" si="52"/>
        <v>0</v>
      </c>
      <c r="CC35" s="151">
        <f>FraDT!DD35</f>
        <v>10</v>
      </c>
      <c r="CD35" s="16">
        <f t="shared" si="53"/>
        <v>1</v>
      </c>
      <c r="CE35" s="17">
        <f t="shared" si="54"/>
        <v>0</v>
      </c>
      <c r="CF35" s="151">
        <f>FraDT!DH35</f>
        <v>0</v>
      </c>
      <c r="CG35" s="16">
        <f t="shared" si="55"/>
        <v>0</v>
      </c>
      <c r="CH35" s="17">
        <f t="shared" si="56"/>
        <v>0</v>
      </c>
      <c r="CI35" s="151">
        <f>FraDT!DL35</f>
        <v>0</v>
      </c>
      <c r="CJ35" s="16">
        <f t="shared" si="57"/>
        <v>0</v>
      </c>
      <c r="CK35" s="17">
        <f t="shared" si="58"/>
        <v>0</v>
      </c>
      <c r="CL35" s="151">
        <f>FraDT!DP35</f>
        <v>0</v>
      </c>
      <c r="CM35" s="16">
        <f t="shared" si="59"/>
        <v>0</v>
      </c>
      <c r="CN35" s="17">
        <f t="shared" si="60"/>
        <v>0</v>
      </c>
      <c r="CO35" s="151">
        <f>FraDT!DT35</f>
        <v>0</v>
      </c>
      <c r="CP35" s="16">
        <f t="shared" si="61"/>
        <v>0</v>
      </c>
      <c r="CQ35" s="17">
        <f t="shared" si="62"/>
        <v>0</v>
      </c>
      <c r="CR35" s="151">
        <f>FraDT!DX35</f>
        <v>0</v>
      </c>
      <c r="CS35" s="16">
        <f t="shared" si="63"/>
        <v>0</v>
      </c>
      <c r="CT35" s="17">
        <f t="shared" si="64"/>
        <v>0</v>
      </c>
      <c r="CU35" s="151">
        <f>FraDT!EB35</f>
        <v>0</v>
      </c>
      <c r="CV35" s="16">
        <f t="shared" si="65"/>
        <v>0</v>
      </c>
      <c r="CW35" s="17">
        <f t="shared" si="66"/>
        <v>0</v>
      </c>
      <c r="CX35" s="151">
        <f>FraDT!EF35</f>
        <v>0</v>
      </c>
      <c r="CY35" s="16">
        <f t="shared" si="67"/>
        <v>0</v>
      </c>
      <c r="CZ35" s="17">
        <f t="shared" si="68"/>
        <v>0</v>
      </c>
      <c r="DA35" s="151">
        <f>FraDT!EJ35</f>
        <v>0</v>
      </c>
      <c r="DB35" s="16">
        <f t="shared" si="69"/>
        <v>0</v>
      </c>
      <c r="DC35" s="17">
        <f t="shared" si="70"/>
        <v>0</v>
      </c>
      <c r="DD35" s="151">
        <f>FraDT!EN35</f>
        <v>0</v>
      </c>
      <c r="DE35" s="16">
        <f t="shared" si="71"/>
        <v>0</v>
      </c>
      <c r="DF35" s="17">
        <f t="shared" si="72"/>
        <v>0</v>
      </c>
      <c r="DG35" s="151">
        <f>FraDT!ER35</f>
        <v>0</v>
      </c>
      <c r="DH35" s="16">
        <f t="shared" si="73"/>
        <v>0</v>
      </c>
      <c r="DI35" s="17">
        <f t="shared" si="74"/>
        <v>0</v>
      </c>
      <c r="DJ35" s="151">
        <f>FraDT!EV35</f>
        <v>0</v>
      </c>
      <c r="DK35" s="16">
        <f t="shared" si="75"/>
        <v>0</v>
      </c>
      <c r="DL35" s="17">
        <f t="shared" si="76"/>
        <v>0</v>
      </c>
      <c r="DM35" s="151">
        <f>FraDT!EZ35</f>
        <v>0</v>
      </c>
      <c r="DN35" s="16">
        <f t="shared" si="77"/>
        <v>0</v>
      </c>
      <c r="DO35" s="17">
        <f t="shared" si="78"/>
        <v>0</v>
      </c>
      <c r="DP35" s="151">
        <f>FraDT!FD35</f>
        <v>0</v>
      </c>
      <c r="DQ35" s="16">
        <f t="shared" si="79"/>
        <v>0</v>
      </c>
      <c r="DR35" s="17">
        <f t="shared" si="80"/>
        <v>0</v>
      </c>
      <c r="DS35" s="151">
        <f>FraDT!FH35</f>
        <v>0</v>
      </c>
      <c r="DT35" s="16">
        <f t="shared" si="81"/>
        <v>0</v>
      </c>
      <c r="DU35" s="17">
        <f t="shared" si="82"/>
        <v>0</v>
      </c>
      <c r="DV35" s="151">
        <f>FraDT!FL35</f>
        <v>0</v>
      </c>
      <c r="DW35" s="16">
        <f t="shared" si="83"/>
        <v>0</v>
      </c>
      <c r="DX35" s="17">
        <f t="shared" si="84"/>
        <v>0</v>
      </c>
      <c r="DY35" s="151">
        <f>FraDT!FP35</f>
        <v>0</v>
      </c>
      <c r="DZ35" s="16">
        <f t="shared" si="85"/>
        <v>0</v>
      </c>
      <c r="EA35" s="17">
        <f t="shared" si="86"/>
        <v>0</v>
      </c>
      <c r="EB35" s="151">
        <f>FraDT!FT35</f>
        <v>0</v>
      </c>
      <c r="EC35" s="16">
        <f t="shared" si="87"/>
        <v>0</v>
      </c>
      <c r="ED35" s="17">
        <f t="shared" si="88"/>
        <v>0</v>
      </c>
      <c r="EE35" s="151">
        <f>FraDT!FX35</f>
        <v>0</v>
      </c>
      <c r="EF35" s="16">
        <f t="shared" si="89"/>
        <v>0</v>
      </c>
      <c r="EG35" s="17">
        <f t="shared" si="90"/>
        <v>0</v>
      </c>
      <c r="EH35" s="151">
        <f>FraDT!GB35</f>
        <v>0</v>
      </c>
      <c r="EI35" s="16">
        <f t="shared" si="91"/>
        <v>0</v>
      </c>
      <c r="EJ35" s="17">
        <f t="shared" si="92"/>
        <v>0</v>
      </c>
      <c r="EK35" s="151">
        <f>FraDT!GF35</f>
        <v>0</v>
      </c>
      <c r="EL35" s="16">
        <f t="shared" si="93"/>
        <v>0</v>
      </c>
      <c r="EM35" s="17">
        <f t="shared" si="94"/>
        <v>0</v>
      </c>
      <c r="EN35" s="151">
        <f>FraDT!GJ35</f>
        <v>0</v>
      </c>
      <c r="EO35" s="16">
        <f t="shared" si="95"/>
        <v>0</v>
      </c>
      <c r="EP35" s="17">
        <f t="shared" si="96"/>
        <v>0</v>
      </c>
      <c r="EQ35" s="151">
        <f>FraDT!GN35</f>
        <v>0</v>
      </c>
      <c r="ER35" s="16">
        <f t="shared" si="97"/>
        <v>0</v>
      </c>
      <c r="ES35" s="17">
        <f t="shared" si="98"/>
        <v>0</v>
      </c>
      <c r="ET35" s="151">
        <f>FraDT!GR35</f>
        <v>0</v>
      </c>
      <c r="EU35" s="16">
        <f t="shared" si="99"/>
        <v>0</v>
      </c>
      <c r="EV35" s="17">
        <f t="shared" si="100"/>
        <v>0</v>
      </c>
      <c r="EW35" s="151">
        <f>FraDT!GV35</f>
        <v>0</v>
      </c>
      <c r="EX35" s="16">
        <f t="shared" si="101"/>
        <v>0</v>
      </c>
      <c r="EY35" s="17">
        <f t="shared" si="102"/>
        <v>0</v>
      </c>
      <c r="EZ35" s="151">
        <f>FraDT!GZ35</f>
        <v>0</v>
      </c>
      <c r="FA35" s="16">
        <f t="shared" si="103"/>
        <v>0</v>
      </c>
      <c r="FB35" s="17">
        <f t="shared" si="104"/>
        <v>0</v>
      </c>
      <c r="FC35" s="151">
        <f>FraDT!HD35</f>
        <v>0</v>
      </c>
      <c r="FD35" s="16">
        <f t="shared" si="105"/>
        <v>0</v>
      </c>
      <c r="FE35" s="17">
        <f t="shared" si="106"/>
        <v>0</v>
      </c>
    </row>
    <row r="36" spans="1:161" x14ac:dyDescent="0.3">
      <c r="A36" s="2" t="s">
        <v>43</v>
      </c>
      <c r="B36" s="3">
        <f t="shared" si="111"/>
        <v>0</v>
      </c>
      <c r="C36" s="199">
        <f>FraDT!D36</f>
        <v>0</v>
      </c>
      <c r="D36" s="16">
        <f t="shared" si="109"/>
        <v>0</v>
      </c>
      <c r="E36" s="17">
        <f t="shared" si="110"/>
        <v>0</v>
      </c>
      <c r="F36" s="151">
        <f>FraDT!H36</f>
        <v>0</v>
      </c>
      <c r="G36" s="16">
        <f t="shared" si="3"/>
        <v>0</v>
      </c>
      <c r="H36" s="17">
        <f t="shared" si="4"/>
        <v>0</v>
      </c>
      <c r="I36" s="151">
        <f>FraDT!L36</f>
        <v>0</v>
      </c>
      <c r="J36" s="16">
        <f t="shared" si="5"/>
        <v>0</v>
      </c>
      <c r="K36" s="17">
        <f t="shared" si="6"/>
        <v>0</v>
      </c>
      <c r="L36" s="151">
        <f>FraDT!P36</f>
        <v>0</v>
      </c>
      <c r="M36" s="16">
        <f t="shared" si="7"/>
        <v>0</v>
      </c>
      <c r="N36" s="17">
        <f t="shared" si="8"/>
        <v>0</v>
      </c>
      <c r="O36" s="151">
        <f>FraDT!T36</f>
        <v>0</v>
      </c>
      <c r="P36" s="16">
        <f t="shared" si="9"/>
        <v>0</v>
      </c>
      <c r="Q36" s="17">
        <f t="shared" si="10"/>
        <v>0</v>
      </c>
      <c r="R36" s="151">
        <f>FraDT!X36</f>
        <v>0</v>
      </c>
      <c r="S36" s="16">
        <f t="shared" si="11"/>
        <v>0</v>
      </c>
      <c r="T36" s="17">
        <f t="shared" si="12"/>
        <v>0</v>
      </c>
      <c r="U36" s="151">
        <f>FraDT!AB36</f>
        <v>0</v>
      </c>
      <c r="V36" s="16">
        <f t="shared" si="13"/>
        <v>0</v>
      </c>
      <c r="W36" s="17">
        <f t="shared" si="14"/>
        <v>0</v>
      </c>
      <c r="X36" s="151">
        <f>FraDT!AF36</f>
        <v>0</v>
      </c>
      <c r="Y36" s="16">
        <f t="shared" si="15"/>
        <v>0</v>
      </c>
      <c r="Z36" s="17">
        <f t="shared" si="16"/>
        <v>0</v>
      </c>
      <c r="AA36" s="151">
        <f>FraDT!AJ36</f>
        <v>0</v>
      </c>
      <c r="AB36" s="16">
        <f t="shared" si="17"/>
        <v>0</v>
      </c>
      <c r="AC36" s="17">
        <f t="shared" si="18"/>
        <v>0</v>
      </c>
      <c r="AD36" s="151">
        <f>FraDT!AN36</f>
        <v>0</v>
      </c>
      <c r="AE36" s="16">
        <f t="shared" si="19"/>
        <v>0</v>
      </c>
      <c r="AF36" s="17">
        <f t="shared" si="20"/>
        <v>0</v>
      </c>
      <c r="AG36" s="151">
        <f>FraDT!AR36</f>
        <v>0</v>
      </c>
      <c r="AH36" s="16">
        <f t="shared" si="21"/>
        <v>0</v>
      </c>
      <c r="AI36" s="17">
        <f t="shared" si="22"/>
        <v>0</v>
      </c>
      <c r="AJ36" s="151">
        <f>FraDT!AV36</f>
        <v>0</v>
      </c>
      <c r="AK36" s="16">
        <f t="shared" si="23"/>
        <v>0</v>
      </c>
      <c r="AL36" s="17">
        <f t="shared" si="24"/>
        <v>0</v>
      </c>
      <c r="AM36" s="151">
        <f>FraDT!AZ36</f>
        <v>0</v>
      </c>
      <c r="AN36" s="16">
        <f t="shared" si="25"/>
        <v>0</v>
      </c>
      <c r="AO36" s="17">
        <f t="shared" si="26"/>
        <v>0</v>
      </c>
      <c r="AP36" s="151">
        <f>FraDT!BD36</f>
        <v>0</v>
      </c>
      <c r="AQ36" s="16">
        <f t="shared" si="27"/>
        <v>0</v>
      </c>
      <c r="AR36" s="17">
        <f t="shared" si="28"/>
        <v>0</v>
      </c>
      <c r="AS36" s="151">
        <f>FraDT!BH36</f>
        <v>10</v>
      </c>
      <c r="AT36" s="16">
        <f t="shared" si="29"/>
        <v>1</v>
      </c>
      <c r="AU36" s="17">
        <f t="shared" si="30"/>
        <v>30</v>
      </c>
      <c r="AV36" s="151">
        <f>FraDT!BL36</f>
        <v>0</v>
      </c>
      <c r="AW36" s="16">
        <f t="shared" si="31"/>
        <v>0</v>
      </c>
      <c r="AX36" s="17">
        <f t="shared" si="32"/>
        <v>0</v>
      </c>
      <c r="AY36" s="151">
        <f>FraDT!BP36</f>
        <v>0</v>
      </c>
      <c r="AZ36" s="16">
        <f t="shared" si="33"/>
        <v>0</v>
      </c>
      <c r="BA36" s="17">
        <f t="shared" si="34"/>
        <v>0</v>
      </c>
      <c r="BB36" s="151">
        <f>FraDT!BT36</f>
        <v>0</v>
      </c>
      <c r="BC36" s="16">
        <f t="shared" si="35"/>
        <v>0</v>
      </c>
      <c r="BD36" s="17">
        <f t="shared" si="36"/>
        <v>0</v>
      </c>
      <c r="BE36" s="151">
        <f>FraDT!BX36</f>
        <v>0</v>
      </c>
      <c r="BF36" s="16">
        <f t="shared" si="37"/>
        <v>0</v>
      </c>
      <c r="BG36" s="17">
        <f t="shared" si="38"/>
        <v>0</v>
      </c>
      <c r="BH36" s="151">
        <f>FraDT!CB36</f>
        <v>0</v>
      </c>
      <c r="BI36" s="16">
        <f t="shared" si="39"/>
        <v>0</v>
      </c>
      <c r="BJ36" s="17">
        <f t="shared" si="40"/>
        <v>0</v>
      </c>
      <c r="BK36" s="151">
        <f>FraDT!CF36</f>
        <v>0</v>
      </c>
      <c r="BL36" s="16">
        <f t="shared" si="41"/>
        <v>0</v>
      </c>
      <c r="BM36" s="17">
        <f t="shared" si="42"/>
        <v>0</v>
      </c>
      <c r="BN36" s="151">
        <f>FraDT!CJ36</f>
        <v>0</v>
      </c>
      <c r="BO36" s="16">
        <f t="shared" si="43"/>
        <v>0</v>
      </c>
      <c r="BP36" s="17">
        <f t="shared" si="44"/>
        <v>0</v>
      </c>
      <c r="BQ36" s="151">
        <f>FraDT!CN36</f>
        <v>0</v>
      </c>
      <c r="BR36" s="16">
        <f t="shared" si="45"/>
        <v>0</v>
      </c>
      <c r="BS36" s="17">
        <f t="shared" si="46"/>
        <v>0</v>
      </c>
      <c r="BT36" s="151">
        <f>FraDT!CR36</f>
        <v>0</v>
      </c>
      <c r="BU36" s="16">
        <f t="shared" si="47"/>
        <v>0</v>
      </c>
      <c r="BV36" s="17">
        <f t="shared" si="48"/>
        <v>0</v>
      </c>
      <c r="BW36" s="151">
        <f>FraDT!CV36</f>
        <v>0</v>
      </c>
      <c r="BX36" s="16">
        <f t="shared" si="49"/>
        <v>0</v>
      </c>
      <c r="BY36" s="17">
        <f t="shared" si="50"/>
        <v>0</v>
      </c>
      <c r="BZ36" s="151">
        <f>FraDT!CZ36</f>
        <v>0</v>
      </c>
      <c r="CA36" s="16">
        <f t="shared" si="51"/>
        <v>0</v>
      </c>
      <c r="CB36" s="17">
        <f t="shared" si="52"/>
        <v>0</v>
      </c>
      <c r="CC36" s="151">
        <f>FraDT!DD36</f>
        <v>10</v>
      </c>
      <c r="CD36" s="16">
        <f t="shared" si="53"/>
        <v>1</v>
      </c>
      <c r="CE36" s="17">
        <f t="shared" si="54"/>
        <v>0</v>
      </c>
      <c r="CF36" s="151">
        <f>FraDT!DH36</f>
        <v>0</v>
      </c>
      <c r="CG36" s="16">
        <f t="shared" si="55"/>
        <v>0</v>
      </c>
      <c r="CH36" s="17">
        <f t="shared" si="56"/>
        <v>0</v>
      </c>
      <c r="CI36" s="151">
        <f>FraDT!DL36</f>
        <v>0</v>
      </c>
      <c r="CJ36" s="16">
        <f t="shared" si="57"/>
        <v>0</v>
      </c>
      <c r="CK36" s="17">
        <f t="shared" si="58"/>
        <v>0</v>
      </c>
      <c r="CL36" s="151">
        <f>FraDT!DP36</f>
        <v>0</v>
      </c>
      <c r="CM36" s="16">
        <f t="shared" si="59"/>
        <v>0</v>
      </c>
      <c r="CN36" s="17">
        <f t="shared" si="60"/>
        <v>0</v>
      </c>
      <c r="CO36" s="151">
        <f>FraDT!DT36</f>
        <v>0</v>
      </c>
      <c r="CP36" s="16">
        <f t="shared" si="61"/>
        <v>0</v>
      </c>
      <c r="CQ36" s="17">
        <f t="shared" si="62"/>
        <v>0</v>
      </c>
      <c r="CR36" s="151">
        <f>FraDT!DX36</f>
        <v>0</v>
      </c>
      <c r="CS36" s="16">
        <f t="shared" si="63"/>
        <v>0</v>
      </c>
      <c r="CT36" s="17">
        <f t="shared" si="64"/>
        <v>0</v>
      </c>
      <c r="CU36" s="151">
        <f>FraDT!EB36</f>
        <v>0</v>
      </c>
      <c r="CV36" s="16">
        <f t="shared" si="65"/>
        <v>0</v>
      </c>
      <c r="CW36" s="17">
        <f t="shared" si="66"/>
        <v>0</v>
      </c>
      <c r="CX36" s="151">
        <f>FraDT!EF36</f>
        <v>0</v>
      </c>
      <c r="CY36" s="16">
        <f t="shared" si="67"/>
        <v>0</v>
      </c>
      <c r="CZ36" s="17">
        <f t="shared" si="68"/>
        <v>0</v>
      </c>
      <c r="DA36" s="151">
        <f>FraDT!EJ36</f>
        <v>0</v>
      </c>
      <c r="DB36" s="16">
        <f t="shared" si="69"/>
        <v>0</v>
      </c>
      <c r="DC36" s="17">
        <f t="shared" si="70"/>
        <v>0</v>
      </c>
      <c r="DD36" s="151">
        <f>FraDT!EN36</f>
        <v>0</v>
      </c>
      <c r="DE36" s="16">
        <f t="shared" si="71"/>
        <v>0</v>
      </c>
      <c r="DF36" s="17">
        <f t="shared" si="72"/>
        <v>0</v>
      </c>
      <c r="DG36" s="151">
        <f>FraDT!ER36</f>
        <v>0</v>
      </c>
      <c r="DH36" s="16">
        <f t="shared" si="73"/>
        <v>0</v>
      </c>
      <c r="DI36" s="17">
        <f t="shared" si="74"/>
        <v>0</v>
      </c>
      <c r="DJ36" s="151">
        <f>FraDT!EV36</f>
        <v>0</v>
      </c>
      <c r="DK36" s="16">
        <f t="shared" si="75"/>
        <v>0</v>
      </c>
      <c r="DL36" s="17">
        <f t="shared" si="76"/>
        <v>0</v>
      </c>
      <c r="DM36" s="151">
        <f>FraDT!EZ36</f>
        <v>0</v>
      </c>
      <c r="DN36" s="16">
        <f t="shared" si="77"/>
        <v>0</v>
      </c>
      <c r="DO36" s="17">
        <f t="shared" si="78"/>
        <v>0</v>
      </c>
      <c r="DP36" s="151">
        <f>FraDT!FD36</f>
        <v>0</v>
      </c>
      <c r="DQ36" s="16">
        <f t="shared" si="79"/>
        <v>0</v>
      </c>
      <c r="DR36" s="17">
        <f t="shared" si="80"/>
        <v>0</v>
      </c>
      <c r="DS36" s="151">
        <f>FraDT!FH36</f>
        <v>0</v>
      </c>
      <c r="DT36" s="16">
        <f t="shared" si="81"/>
        <v>0</v>
      </c>
      <c r="DU36" s="17">
        <f t="shared" si="82"/>
        <v>0</v>
      </c>
      <c r="DV36" s="151">
        <f>FraDT!FL36</f>
        <v>0</v>
      </c>
      <c r="DW36" s="16">
        <f t="shared" si="83"/>
        <v>0</v>
      </c>
      <c r="DX36" s="17">
        <f t="shared" si="84"/>
        <v>0</v>
      </c>
      <c r="DY36" s="151">
        <f>FraDT!FP36</f>
        <v>0</v>
      </c>
      <c r="DZ36" s="16">
        <f t="shared" si="85"/>
        <v>0</v>
      </c>
      <c r="EA36" s="17">
        <f t="shared" si="86"/>
        <v>0</v>
      </c>
      <c r="EB36" s="151">
        <f>FraDT!FT36</f>
        <v>0</v>
      </c>
      <c r="EC36" s="16">
        <f t="shared" si="87"/>
        <v>0</v>
      </c>
      <c r="ED36" s="17">
        <f t="shared" si="88"/>
        <v>0</v>
      </c>
      <c r="EE36" s="151">
        <f>FraDT!FX36</f>
        <v>0</v>
      </c>
      <c r="EF36" s="16">
        <f t="shared" si="89"/>
        <v>0</v>
      </c>
      <c r="EG36" s="17">
        <f t="shared" si="90"/>
        <v>0</v>
      </c>
      <c r="EH36" s="151">
        <f>FraDT!GB36</f>
        <v>0</v>
      </c>
      <c r="EI36" s="16">
        <f t="shared" si="91"/>
        <v>0</v>
      </c>
      <c r="EJ36" s="17">
        <f t="shared" si="92"/>
        <v>0</v>
      </c>
      <c r="EK36" s="151">
        <f>FraDT!GF36</f>
        <v>0</v>
      </c>
      <c r="EL36" s="16">
        <f t="shared" si="93"/>
        <v>0</v>
      </c>
      <c r="EM36" s="17">
        <f t="shared" si="94"/>
        <v>0</v>
      </c>
      <c r="EN36" s="151">
        <f>FraDT!GJ36</f>
        <v>0</v>
      </c>
      <c r="EO36" s="16">
        <f t="shared" si="95"/>
        <v>0</v>
      </c>
      <c r="EP36" s="17">
        <f t="shared" si="96"/>
        <v>0</v>
      </c>
      <c r="EQ36" s="151">
        <f>FraDT!GN36</f>
        <v>0</v>
      </c>
      <c r="ER36" s="16">
        <f t="shared" si="97"/>
        <v>0</v>
      </c>
      <c r="ES36" s="17">
        <f t="shared" si="98"/>
        <v>0</v>
      </c>
      <c r="ET36" s="151">
        <f>FraDT!GR36</f>
        <v>0</v>
      </c>
      <c r="EU36" s="16">
        <f t="shared" si="99"/>
        <v>0</v>
      </c>
      <c r="EV36" s="17">
        <f t="shared" si="100"/>
        <v>0</v>
      </c>
      <c r="EW36" s="151">
        <f>FraDT!GV36</f>
        <v>0</v>
      </c>
      <c r="EX36" s="16">
        <f t="shared" si="101"/>
        <v>0</v>
      </c>
      <c r="EY36" s="17">
        <f t="shared" si="102"/>
        <v>0</v>
      </c>
      <c r="EZ36" s="151">
        <f>FraDT!GZ36</f>
        <v>0</v>
      </c>
      <c r="FA36" s="16">
        <f t="shared" si="103"/>
        <v>0</v>
      </c>
      <c r="FB36" s="17">
        <f t="shared" si="104"/>
        <v>0</v>
      </c>
      <c r="FC36" s="151">
        <f>FraDT!HD36</f>
        <v>0</v>
      </c>
      <c r="FD36" s="16">
        <f t="shared" si="105"/>
        <v>0</v>
      </c>
      <c r="FE36" s="17">
        <f t="shared" si="106"/>
        <v>0</v>
      </c>
    </row>
    <row r="37" spans="1:161" x14ac:dyDescent="0.3">
      <c r="A37" s="2" t="s">
        <v>26</v>
      </c>
      <c r="B37" s="3">
        <f t="shared" si="111"/>
        <v>0</v>
      </c>
      <c r="C37" s="199">
        <f>FraDT!D37</f>
        <v>2</v>
      </c>
      <c r="D37" s="16">
        <f t="shared" si="109"/>
        <v>0</v>
      </c>
      <c r="E37" s="17">
        <f t="shared" si="110"/>
        <v>0</v>
      </c>
      <c r="F37" s="151">
        <f>FraDT!H37</f>
        <v>0</v>
      </c>
      <c r="G37" s="16">
        <f t="shared" si="3"/>
        <v>0</v>
      </c>
      <c r="H37" s="17">
        <f t="shared" si="4"/>
        <v>0</v>
      </c>
      <c r="I37" s="151">
        <f>FraDT!L37</f>
        <v>0</v>
      </c>
      <c r="J37" s="16">
        <f t="shared" si="5"/>
        <v>0</v>
      </c>
      <c r="K37" s="17">
        <f t="shared" si="6"/>
        <v>0</v>
      </c>
      <c r="L37" s="151">
        <f>FraDT!P37</f>
        <v>0</v>
      </c>
      <c r="M37" s="16">
        <f t="shared" si="7"/>
        <v>0</v>
      </c>
      <c r="N37" s="17">
        <f t="shared" si="8"/>
        <v>0</v>
      </c>
      <c r="O37" s="151">
        <f>FraDT!T37</f>
        <v>0</v>
      </c>
      <c r="P37" s="16">
        <f t="shared" si="9"/>
        <v>0</v>
      </c>
      <c r="Q37" s="17">
        <f t="shared" si="10"/>
        <v>0</v>
      </c>
      <c r="R37" s="151">
        <f>FraDT!X37</f>
        <v>0</v>
      </c>
      <c r="S37" s="16">
        <f t="shared" si="11"/>
        <v>0</v>
      </c>
      <c r="T37" s="17">
        <f t="shared" si="12"/>
        <v>0</v>
      </c>
      <c r="U37" s="151">
        <f>FraDT!AB37</f>
        <v>0</v>
      </c>
      <c r="V37" s="16">
        <f t="shared" si="13"/>
        <v>0</v>
      </c>
      <c r="W37" s="17">
        <f t="shared" si="14"/>
        <v>0</v>
      </c>
      <c r="X37" s="151">
        <f>FraDT!AF37</f>
        <v>0</v>
      </c>
      <c r="Y37" s="16">
        <f t="shared" si="15"/>
        <v>0</v>
      </c>
      <c r="Z37" s="17">
        <f t="shared" si="16"/>
        <v>0</v>
      </c>
      <c r="AA37" s="151">
        <f>FraDT!AJ37</f>
        <v>10</v>
      </c>
      <c r="AB37" s="16">
        <f t="shared" si="17"/>
        <v>1</v>
      </c>
      <c r="AC37" s="17">
        <f t="shared" si="18"/>
        <v>0</v>
      </c>
      <c r="AD37" s="151">
        <f>FraDT!AN37</f>
        <v>0</v>
      </c>
      <c r="AE37" s="16">
        <f t="shared" si="19"/>
        <v>0</v>
      </c>
      <c r="AF37" s="17">
        <f t="shared" si="20"/>
        <v>0</v>
      </c>
      <c r="AG37" s="151">
        <f>FraDT!AR37</f>
        <v>0</v>
      </c>
      <c r="AH37" s="16">
        <f t="shared" si="21"/>
        <v>0</v>
      </c>
      <c r="AI37" s="17">
        <f t="shared" si="22"/>
        <v>0</v>
      </c>
      <c r="AJ37" s="151">
        <f>FraDT!AV37</f>
        <v>0</v>
      </c>
      <c r="AK37" s="16">
        <f t="shared" si="23"/>
        <v>0</v>
      </c>
      <c r="AL37" s="17">
        <f t="shared" si="24"/>
        <v>0</v>
      </c>
      <c r="AM37" s="151">
        <f>FraDT!AZ37</f>
        <v>0</v>
      </c>
      <c r="AN37" s="16">
        <f t="shared" si="25"/>
        <v>0</v>
      </c>
      <c r="AO37" s="17">
        <f t="shared" si="26"/>
        <v>0</v>
      </c>
      <c r="AP37" s="151">
        <f>FraDT!BD37</f>
        <v>0</v>
      </c>
      <c r="AQ37" s="16">
        <f t="shared" si="27"/>
        <v>0</v>
      </c>
      <c r="AR37" s="17">
        <f t="shared" si="28"/>
        <v>0</v>
      </c>
      <c r="AS37" s="151">
        <f>FraDT!BH37</f>
        <v>0</v>
      </c>
      <c r="AT37" s="16">
        <f t="shared" si="29"/>
        <v>0</v>
      </c>
      <c r="AU37" s="17">
        <f t="shared" si="30"/>
        <v>0</v>
      </c>
      <c r="AV37" s="151">
        <f>FraDT!BL37</f>
        <v>0</v>
      </c>
      <c r="AW37" s="16">
        <f t="shared" si="31"/>
        <v>0</v>
      </c>
      <c r="AX37" s="17">
        <f t="shared" si="32"/>
        <v>0</v>
      </c>
      <c r="AY37" s="151">
        <f>FraDT!BP37</f>
        <v>0</v>
      </c>
      <c r="AZ37" s="16">
        <f t="shared" si="33"/>
        <v>0</v>
      </c>
      <c r="BA37" s="17">
        <f t="shared" si="34"/>
        <v>0</v>
      </c>
      <c r="BB37" s="151">
        <f>FraDT!BT37</f>
        <v>0</v>
      </c>
      <c r="BC37" s="16">
        <f t="shared" si="35"/>
        <v>0</v>
      </c>
      <c r="BD37" s="17">
        <f t="shared" si="36"/>
        <v>0</v>
      </c>
      <c r="BE37" s="151">
        <f>FraDT!BX37</f>
        <v>0</v>
      </c>
      <c r="BF37" s="16">
        <f t="shared" si="37"/>
        <v>0</v>
      </c>
      <c r="BG37" s="17">
        <f t="shared" si="38"/>
        <v>0</v>
      </c>
      <c r="BH37" s="151">
        <f>FraDT!CB37</f>
        <v>0</v>
      </c>
      <c r="BI37" s="16">
        <f t="shared" si="39"/>
        <v>0</v>
      </c>
      <c r="BJ37" s="17">
        <f t="shared" si="40"/>
        <v>0</v>
      </c>
      <c r="BK37" s="151">
        <f>FraDT!CF37</f>
        <v>0</v>
      </c>
      <c r="BL37" s="16">
        <f t="shared" si="41"/>
        <v>0</v>
      </c>
      <c r="BM37" s="17">
        <f t="shared" si="42"/>
        <v>0</v>
      </c>
      <c r="BN37" s="151">
        <f>FraDT!CJ37</f>
        <v>0</v>
      </c>
      <c r="BO37" s="16">
        <f t="shared" si="43"/>
        <v>0</v>
      </c>
      <c r="BP37" s="17">
        <f t="shared" si="44"/>
        <v>0</v>
      </c>
      <c r="BQ37" s="151">
        <f>FraDT!CN37</f>
        <v>0</v>
      </c>
      <c r="BR37" s="16">
        <f t="shared" si="45"/>
        <v>0</v>
      </c>
      <c r="BS37" s="17">
        <f t="shared" si="46"/>
        <v>0</v>
      </c>
      <c r="BT37" s="151">
        <f>FraDT!CR37</f>
        <v>0</v>
      </c>
      <c r="BU37" s="16">
        <f t="shared" si="47"/>
        <v>0</v>
      </c>
      <c r="BV37" s="17">
        <f t="shared" si="48"/>
        <v>0</v>
      </c>
      <c r="BW37" s="151">
        <f>FraDT!CV37</f>
        <v>0</v>
      </c>
      <c r="BX37" s="16">
        <f t="shared" si="49"/>
        <v>0</v>
      </c>
      <c r="BY37" s="17">
        <f t="shared" si="50"/>
        <v>0</v>
      </c>
      <c r="BZ37" s="151">
        <f>FraDT!CZ37</f>
        <v>0</v>
      </c>
      <c r="CA37" s="16">
        <f t="shared" si="51"/>
        <v>0</v>
      </c>
      <c r="CB37" s="17">
        <f t="shared" si="52"/>
        <v>0</v>
      </c>
      <c r="CC37" s="151">
        <f>FraDT!DD37</f>
        <v>10</v>
      </c>
      <c r="CD37" s="16">
        <f t="shared" si="53"/>
        <v>1</v>
      </c>
      <c r="CE37" s="17">
        <f t="shared" si="54"/>
        <v>0</v>
      </c>
      <c r="CF37" s="151">
        <f>FraDT!DH37</f>
        <v>0</v>
      </c>
      <c r="CG37" s="16">
        <f t="shared" si="55"/>
        <v>0</v>
      </c>
      <c r="CH37" s="17">
        <f t="shared" si="56"/>
        <v>0</v>
      </c>
      <c r="CI37" s="151">
        <f>FraDT!DL37</f>
        <v>10</v>
      </c>
      <c r="CJ37" s="16">
        <f t="shared" si="57"/>
        <v>1</v>
      </c>
      <c r="CK37" s="17">
        <f t="shared" si="58"/>
        <v>0</v>
      </c>
      <c r="CL37" s="151">
        <f>FraDT!DP37</f>
        <v>0</v>
      </c>
      <c r="CM37" s="16">
        <f t="shared" si="59"/>
        <v>0</v>
      </c>
      <c r="CN37" s="17">
        <f t="shared" si="60"/>
        <v>0</v>
      </c>
      <c r="CO37" s="151">
        <f>FraDT!DT37</f>
        <v>0</v>
      </c>
      <c r="CP37" s="16">
        <f t="shared" si="61"/>
        <v>0</v>
      </c>
      <c r="CQ37" s="17">
        <f t="shared" si="62"/>
        <v>0</v>
      </c>
      <c r="CR37" s="151">
        <f>FraDT!DX37</f>
        <v>0</v>
      </c>
      <c r="CS37" s="16">
        <f t="shared" si="63"/>
        <v>0</v>
      </c>
      <c r="CT37" s="17">
        <f t="shared" si="64"/>
        <v>0</v>
      </c>
      <c r="CU37" s="151">
        <f>FraDT!EB37</f>
        <v>0</v>
      </c>
      <c r="CV37" s="16">
        <f t="shared" si="65"/>
        <v>0</v>
      </c>
      <c r="CW37" s="17">
        <f t="shared" si="66"/>
        <v>0</v>
      </c>
      <c r="CX37" s="151">
        <f>FraDT!EF37</f>
        <v>0</v>
      </c>
      <c r="CY37" s="16">
        <f t="shared" si="67"/>
        <v>0</v>
      </c>
      <c r="CZ37" s="17">
        <f t="shared" si="68"/>
        <v>0</v>
      </c>
      <c r="DA37" s="151">
        <f>FraDT!EJ37</f>
        <v>0</v>
      </c>
      <c r="DB37" s="16">
        <f t="shared" si="69"/>
        <v>0</v>
      </c>
      <c r="DC37" s="17">
        <f t="shared" si="70"/>
        <v>0</v>
      </c>
      <c r="DD37" s="151">
        <f>FraDT!EN37</f>
        <v>0</v>
      </c>
      <c r="DE37" s="16">
        <f t="shared" si="71"/>
        <v>0</v>
      </c>
      <c r="DF37" s="17">
        <f t="shared" si="72"/>
        <v>0</v>
      </c>
      <c r="DG37" s="151">
        <f>FraDT!ER37</f>
        <v>0</v>
      </c>
      <c r="DH37" s="16">
        <f t="shared" si="73"/>
        <v>0</v>
      </c>
      <c r="DI37" s="17">
        <f t="shared" si="74"/>
        <v>0</v>
      </c>
      <c r="DJ37" s="151">
        <f>FraDT!EV37</f>
        <v>0</v>
      </c>
      <c r="DK37" s="16">
        <f t="shared" si="75"/>
        <v>0</v>
      </c>
      <c r="DL37" s="17">
        <f t="shared" si="76"/>
        <v>0</v>
      </c>
      <c r="DM37" s="151">
        <f>FraDT!EZ37</f>
        <v>0</v>
      </c>
      <c r="DN37" s="16">
        <f t="shared" si="77"/>
        <v>0</v>
      </c>
      <c r="DO37" s="17">
        <f t="shared" si="78"/>
        <v>0</v>
      </c>
      <c r="DP37" s="151">
        <f>FraDT!FD37</f>
        <v>0</v>
      </c>
      <c r="DQ37" s="16">
        <f t="shared" si="79"/>
        <v>0</v>
      </c>
      <c r="DR37" s="17">
        <f t="shared" si="80"/>
        <v>0</v>
      </c>
      <c r="DS37" s="151">
        <f>FraDT!FH37</f>
        <v>0</v>
      </c>
      <c r="DT37" s="16">
        <f t="shared" si="81"/>
        <v>0</v>
      </c>
      <c r="DU37" s="17">
        <f t="shared" si="82"/>
        <v>0</v>
      </c>
      <c r="DV37" s="151">
        <f>FraDT!FL37</f>
        <v>0</v>
      </c>
      <c r="DW37" s="16">
        <f t="shared" si="83"/>
        <v>0</v>
      </c>
      <c r="DX37" s="17">
        <f t="shared" si="84"/>
        <v>0</v>
      </c>
      <c r="DY37" s="151">
        <f>FraDT!FP37</f>
        <v>0</v>
      </c>
      <c r="DZ37" s="16">
        <f t="shared" si="85"/>
        <v>0</v>
      </c>
      <c r="EA37" s="17">
        <f t="shared" si="86"/>
        <v>0</v>
      </c>
      <c r="EB37" s="151">
        <f>FraDT!FT37</f>
        <v>0</v>
      </c>
      <c r="EC37" s="16">
        <f t="shared" si="87"/>
        <v>0</v>
      </c>
      <c r="ED37" s="17">
        <f t="shared" si="88"/>
        <v>0</v>
      </c>
      <c r="EE37" s="151">
        <f>FraDT!FX37</f>
        <v>0</v>
      </c>
      <c r="EF37" s="16">
        <f t="shared" si="89"/>
        <v>0</v>
      </c>
      <c r="EG37" s="17">
        <f t="shared" si="90"/>
        <v>0</v>
      </c>
      <c r="EH37" s="151">
        <f>FraDT!GB37</f>
        <v>0</v>
      </c>
      <c r="EI37" s="16">
        <f t="shared" si="91"/>
        <v>0</v>
      </c>
      <c r="EJ37" s="17">
        <f t="shared" si="92"/>
        <v>0</v>
      </c>
      <c r="EK37" s="151">
        <f>FraDT!GF37</f>
        <v>0</v>
      </c>
      <c r="EL37" s="16">
        <f t="shared" si="93"/>
        <v>0</v>
      </c>
      <c r="EM37" s="17">
        <f t="shared" si="94"/>
        <v>0</v>
      </c>
      <c r="EN37" s="151">
        <f>FraDT!GJ37</f>
        <v>0</v>
      </c>
      <c r="EO37" s="16">
        <f t="shared" si="95"/>
        <v>0</v>
      </c>
      <c r="EP37" s="17">
        <f t="shared" si="96"/>
        <v>0</v>
      </c>
      <c r="EQ37" s="151">
        <f>FraDT!GN37</f>
        <v>0</v>
      </c>
      <c r="ER37" s="16">
        <f t="shared" si="97"/>
        <v>0</v>
      </c>
      <c r="ES37" s="17">
        <f t="shared" si="98"/>
        <v>0</v>
      </c>
      <c r="ET37" s="151">
        <f>FraDT!GR37</f>
        <v>0</v>
      </c>
      <c r="EU37" s="16">
        <f t="shared" si="99"/>
        <v>0</v>
      </c>
      <c r="EV37" s="17">
        <f t="shared" si="100"/>
        <v>0</v>
      </c>
      <c r="EW37" s="151">
        <f>FraDT!GV37</f>
        <v>0</v>
      </c>
      <c r="EX37" s="16">
        <f t="shared" si="101"/>
        <v>0</v>
      </c>
      <c r="EY37" s="17">
        <f t="shared" si="102"/>
        <v>0</v>
      </c>
      <c r="EZ37" s="151">
        <f>FraDT!GZ37</f>
        <v>0</v>
      </c>
      <c r="FA37" s="16">
        <f t="shared" si="103"/>
        <v>0</v>
      </c>
      <c r="FB37" s="17">
        <f t="shared" si="104"/>
        <v>0</v>
      </c>
      <c r="FC37" s="151">
        <f>FraDT!HD37</f>
        <v>0</v>
      </c>
      <c r="FD37" s="16">
        <f t="shared" si="105"/>
        <v>0</v>
      </c>
      <c r="FE37" s="17">
        <f t="shared" si="106"/>
        <v>0</v>
      </c>
    </row>
    <row r="38" spans="1:161" x14ac:dyDescent="0.3">
      <c r="A38" s="2" t="s">
        <v>44</v>
      </c>
      <c r="B38" s="3">
        <f t="shared" si="111"/>
        <v>0</v>
      </c>
      <c r="C38" s="199">
        <f>FraDT!D38</f>
        <v>0</v>
      </c>
      <c r="D38" s="16">
        <f t="shared" si="109"/>
        <v>0</v>
      </c>
      <c r="E38" s="17">
        <f t="shared" si="110"/>
        <v>0</v>
      </c>
      <c r="F38" s="151">
        <f>FraDT!H38</f>
        <v>0</v>
      </c>
      <c r="G38" s="16">
        <f t="shared" si="3"/>
        <v>0</v>
      </c>
      <c r="H38" s="17">
        <f t="shared" si="4"/>
        <v>0</v>
      </c>
      <c r="I38" s="151">
        <f>FraDT!L38</f>
        <v>0</v>
      </c>
      <c r="J38" s="16">
        <f t="shared" si="5"/>
        <v>0</v>
      </c>
      <c r="K38" s="17">
        <f t="shared" si="6"/>
        <v>0</v>
      </c>
      <c r="L38" s="151">
        <f>FraDT!P38</f>
        <v>0</v>
      </c>
      <c r="M38" s="16">
        <f t="shared" si="7"/>
        <v>0</v>
      </c>
      <c r="N38" s="17">
        <f t="shared" si="8"/>
        <v>0</v>
      </c>
      <c r="O38" s="151">
        <f>FraDT!T38</f>
        <v>0</v>
      </c>
      <c r="P38" s="16">
        <f t="shared" si="9"/>
        <v>0</v>
      </c>
      <c r="Q38" s="17">
        <f t="shared" si="10"/>
        <v>0</v>
      </c>
      <c r="R38" s="151">
        <f>FraDT!X38</f>
        <v>0</v>
      </c>
      <c r="S38" s="16">
        <f t="shared" si="11"/>
        <v>0</v>
      </c>
      <c r="T38" s="17">
        <f t="shared" si="12"/>
        <v>0</v>
      </c>
      <c r="U38" s="151">
        <f>FraDT!AB38</f>
        <v>0</v>
      </c>
      <c r="V38" s="16">
        <f t="shared" si="13"/>
        <v>0</v>
      </c>
      <c r="W38" s="17">
        <f t="shared" si="14"/>
        <v>0</v>
      </c>
      <c r="X38" s="151">
        <f>FraDT!AF38</f>
        <v>0</v>
      </c>
      <c r="Y38" s="16">
        <f t="shared" si="15"/>
        <v>0</v>
      </c>
      <c r="Z38" s="17">
        <f t="shared" si="16"/>
        <v>0</v>
      </c>
      <c r="AA38" s="151">
        <f>FraDT!AJ38</f>
        <v>0</v>
      </c>
      <c r="AB38" s="16">
        <f t="shared" si="17"/>
        <v>0</v>
      </c>
      <c r="AC38" s="17">
        <f t="shared" si="18"/>
        <v>0</v>
      </c>
      <c r="AD38" s="151">
        <f>FraDT!AN38</f>
        <v>0</v>
      </c>
      <c r="AE38" s="16">
        <f t="shared" si="19"/>
        <v>0</v>
      </c>
      <c r="AF38" s="17">
        <f t="shared" si="20"/>
        <v>0</v>
      </c>
      <c r="AG38" s="151">
        <f>FraDT!AR38</f>
        <v>0</v>
      </c>
      <c r="AH38" s="16">
        <f t="shared" si="21"/>
        <v>0</v>
      </c>
      <c r="AI38" s="17">
        <f t="shared" si="22"/>
        <v>0</v>
      </c>
      <c r="AJ38" s="151">
        <f>FraDT!AV38</f>
        <v>0</v>
      </c>
      <c r="AK38" s="16">
        <f t="shared" si="23"/>
        <v>0</v>
      </c>
      <c r="AL38" s="17">
        <f t="shared" si="24"/>
        <v>0</v>
      </c>
      <c r="AM38" s="151">
        <f>FraDT!AZ38</f>
        <v>0</v>
      </c>
      <c r="AN38" s="16">
        <f t="shared" si="25"/>
        <v>0</v>
      </c>
      <c r="AO38" s="17">
        <f t="shared" si="26"/>
        <v>0</v>
      </c>
      <c r="AP38" s="151">
        <f>FraDT!BD38</f>
        <v>0</v>
      </c>
      <c r="AQ38" s="16">
        <f t="shared" si="27"/>
        <v>0</v>
      </c>
      <c r="AR38" s="17">
        <f t="shared" si="28"/>
        <v>0</v>
      </c>
      <c r="AS38" s="151">
        <f>FraDT!BH38</f>
        <v>0</v>
      </c>
      <c r="AT38" s="16">
        <f t="shared" si="29"/>
        <v>0</v>
      </c>
      <c r="AU38" s="17">
        <f t="shared" si="30"/>
        <v>0</v>
      </c>
      <c r="AV38" s="151">
        <f>FraDT!BL38</f>
        <v>0</v>
      </c>
      <c r="AW38" s="16">
        <f t="shared" si="31"/>
        <v>0</v>
      </c>
      <c r="AX38" s="17">
        <f t="shared" si="32"/>
        <v>0</v>
      </c>
      <c r="AY38" s="151">
        <f>FraDT!BP38</f>
        <v>0</v>
      </c>
      <c r="AZ38" s="16">
        <f t="shared" si="33"/>
        <v>0</v>
      </c>
      <c r="BA38" s="17">
        <f t="shared" si="34"/>
        <v>0</v>
      </c>
      <c r="BB38" s="151">
        <f>FraDT!BT38</f>
        <v>0</v>
      </c>
      <c r="BC38" s="16">
        <f t="shared" si="35"/>
        <v>0</v>
      </c>
      <c r="BD38" s="17">
        <f t="shared" si="36"/>
        <v>0</v>
      </c>
      <c r="BE38" s="151">
        <f>FraDT!BX38</f>
        <v>0</v>
      </c>
      <c r="BF38" s="16">
        <f t="shared" si="37"/>
        <v>0</v>
      </c>
      <c r="BG38" s="17">
        <f t="shared" si="38"/>
        <v>0</v>
      </c>
      <c r="BH38" s="151">
        <f>FraDT!CB38</f>
        <v>0</v>
      </c>
      <c r="BI38" s="16">
        <f t="shared" si="39"/>
        <v>0</v>
      </c>
      <c r="BJ38" s="17">
        <f t="shared" si="40"/>
        <v>0</v>
      </c>
      <c r="BK38" s="151">
        <f>FraDT!CF38</f>
        <v>0</v>
      </c>
      <c r="BL38" s="16">
        <f t="shared" si="41"/>
        <v>0</v>
      </c>
      <c r="BM38" s="17">
        <f t="shared" si="42"/>
        <v>0</v>
      </c>
      <c r="BN38" s="151">
        <f>FraDT!CJ38</f>
        <v>0</v>
      </c>
      <c r="BO38" s="16">
        <f t="shared" si="43"/>
        <v>0</v>
      </c>
      <c r="BP38" s="17">
        <f t="shared" si="44"/>
        <v>0</v>
      </c>
      <c r="BQ38" s="151">
        <f>FraDT!CN38</f>
        <v>0</v>
      </c>
      <c r="BR38" s="16">
        <f t="shared" si="45"/>
        <v>0</v>
      </c>
      <c r="BS38" s="17">
        <f t="shared" si="46"/>
        <v>0</v>
      </c>
      <c r="BT38" s="151">
        <f>FraDT!CR38</f>
        <v>0</v>
      </c>
      <c r="BU38" s="16">
        <f t="shared" si="47"/>
        <v>0</v>
      </c>
      <c r="BV38" s="17">
        <f t="shared" si="48"/>
        <v>0</v>
      </c>
      <c r="BW38" s="151">
        <f>FraDT!CV38</f>
        <v>0</v>
      </c>
      <c r="BX38" s="16">
        <f t="shared" si="49"/>
        <v>0</v>
      </c>
      <c r="BY38" s="17">
        <f t="shared" si="50"/>
        <v>0</v>
      </c>
      <c r="BZ38" s="151">
        <f>FraDT!CZ38</f>
        <v>0</v>
      </c>
      <c r="CA38" s="16">
        <f t="shared" si="51"/>
        <v>0</v>
      </c>
      <c r="CB38" s="17">
        <f t="shared" si="52"/>
        <v>0</v>
      </c>
      <c r="CC38" s="151">
        <f>FraDT!DD38</f>
        <v>10</v>
      </c>
      <c r="CD38" s="16">
        <f t="shared" si="53"/>
        <v>1</v>
      </c>
      <c r="CE38" s="17">
        <f t="shared" si="54"/>
        <v>0</v>
      </c>
      <c r="CF38" s="151">
        <f>FraDT!DH38</f>
        <v>0</v>
      </c>
      <c r="CG38" s="16">
        <f t="shared" si="55"/>
        <v>0</v>
      </c>
      <c r="CH38" s="17">
        <f t="shared" si="56"/>
        <v>0</v>
      </c>
      <c r="CI38" s="151">
        <f>FraDT!DL38</f>
        <v>0</v>
      </c>
      <c r="CJ38" s="16">
        <f t="shared" si="57"/>
        <v>0</v>
      </c>
      <c r="CK38" s="17">
        <f t="shared" si="58"/>
        <v>0</v>
      </c>
      <c r="CL38" s="151">
        <f>FraDT!DP38</f>
        <v>0</v>
      </c>
      <c r="CM38" s="16">
        <f t="shared" si="59"/>
        <v>0</v>
      </c>
      <c r="CN38" s="17">
        <f t="shared" si="60"/>
        <v>0</v>
      </c>
      <c r="CO38" s="151">
        <f>FraDT!DT38</f>
        <v>0</v>
      </c>
      <c r="CP38" s="16">
        <f t="shared" si="61"/>
        <v>0</v>
      </c>
      <c r="CQ38" s="17">
        <f t="shared" si="62"/>
        <v>0</v>
      </c>
      <c r="CR38" s="151">
        <f>FraDT!DX38</f>
        <v>0</v>
      </c>
      <c r="CS38" s="16">
        <f t="shared" si="63"/>
        <v>0</v>
      </c>
      <c r="CT38" s="17">
        <f t="shared" si="64"/>
        <v>0</v>
      </c>
      <c r="CU38" s="151">
        <f>FraDT!EB38</f>
        <v>0</v>
      </c>
      <c r="CV38" s="16">
        <f t="shared" si="65"/>
        <v>0</v>
      </c>
      <c r="CW38" s="17">
        <f t="shared" si="66"/>
        <v>0</v>
      </c>
      <c r="CX38" s="151">
        <f>FraDT!EF38</f>
        <v>0</v>
      </c>
      <c r="CY38" s="16">
        <f t="shared" si="67"/>
        <v>0</v>
      </c>
      <c r="CZ38" s="17">
        <f t="shared" si="68"/>
        <v>0</v>
      </c>
      <c r="DA38" s="151">
        <f>FraDT!EJ38</f>
        <v>0</v>
      </c>
      <c r="DB38" s="16">
        <f t="shared" si="69"/>
        <v>0</v>
      </c>
      <c r="DC38" s="17">
        <f t="shared" si="70"/>
        <v>0</v>
      </c>
      <c r="DD38" s="151">
        <f>FraDT!EN38</f>
        <v>0</v>
      </c>
      <c r="DE38" s="16">
        <f t="shared" si="71"/>
        <v>0</v>
      </c>
      <c r="DF38" s="17">
        <f t="shared" si="72"/>
        <v>0</v>
      </c>
      <c r="DG38" s="151">
        <f>FraDT!ER38</f>
        <v>0</v>
      </c>
      <c r="DH38" s="16">
        <f t="shared" si="73"/>
        <v>0</v>
      </c>
      <c r="DI38" s="17">
        <f t="shared" si="74"/>
        <v>0</v>
      </c>
      <c r="DJ38" s="151">
        <f>FraDT!EV38</f>
        <v>0</v>
      </c>
      <c r="DK38" s="16">
        <f t="shared" si="75"/>
        <v>0</v>
      </c>
      <c r="DL38" s="17">
        <f t="shared" si="76"/>
        <v>0</v>
      </c>
      <c r="DM38" s="151">
        <f>FraDT!EZ38</f>
        <v>0</v>
      </c>
      <c r="DN38" s="16">
        <f t="shared" si="77"/>
        <v>0</v>
      </c>
      <c r="DO38" s="17">
        <f t="shared" si="78"/>
        <v>0</v>
      </c>
      <c r="DP38" s="151">
        <f>FraDT!FD38</f>
        <v>0</v>
      </c>
      <c r="DQ38" s="16">
        <f t="shared" si="79"/>
        <v>0</v>
      </c>
      <c r="DR38" s="17">
        <f t="shared" si="80"/>
        <v>0</v>
      </c>
      <c r="DS38" s="151">
        <f>FraDT!FH38</f>
        <v>0</v>
      </c>
      <c r="DT38" s="16">
        <f t="shared" si="81"/>
        <v>0</v>
      </c>
      <c r="DU38" s="17">
        <f t="shared" si="82"/>
        <v>0</v>
      </c>
      <c r="DV38" s="151">
        <f>FraDT!FL38</f>
        <v>0</v>
      </c>
      <c r="DW38" s="16">
        <f t="shared" si="83"/>
        <v>0</v>
      </c>
      <c r="DX38" s="17">
        <f t="shared" si="84"/>
        <v>0</v>
      </c>
      <c r="DY38" s="151">
        <f>FraDT!FP38</f>
        <v>0</v>
      </c>
      <c r="DZ38" s="16">
        <f t="shared" si="85"/>
        <v>0</v>
      </c>
      <c r="EA38" s="17">
        <f t="shared" si="86"/>
        <v>0</v>
      </c>
      <c r="EB38" s="151">
        <f>FraDT!FT38</f>
        <v>0</v>
      </c>
      <c r="EC38" s="16">
        <f t="shared" si="87"/>
        <v>0</v>
      </c>
      <c r="ED38" s="17">
        <f t="shared" si="88"/>
        <v>0</v>
      </c>
      <c r="EE38" s="151">
        <f>FraDT!FX38</f>
        <v>0</v>
      </c>
      <c r="EF38" s="16">
        <f t="shared" si="89"/>
        <v>0</v>
      </c>
      <c r="EG38" s="17">
        <f t="shared" si="90"/>
        <v>0</v>
      </c>
      <c r="EH38" s="151">
        <f>FraDT!GB38</f>
        <v>0</v>
      </c>
      <c r="EI38" s="16">
        <f t="shared" si="91"/>
        <v>0</v>
      </c>
      <c r="EJ38" s="17">
        <f t="shared" si="92"/>
        <v>0</v>
      </c>
      <c r="EK38" s="151">
        <f>FraDT!GF38</f>
        <v>0</v>
      </c>
      <c r="EL38" s="16">
        <f t="shared" si="93"/>
        <v>0</v>
      </c>
      <c r="EM38" s="17">
        <f t="shared" si="94"/>
        <v>0</v>
      </c>
      <c r="EN38" s="151">
        <f>FraDT!GJ38</f>
        <v>0</v>
      </c>
      <c r="EO38" s="16">
        <f t="shared" si="95"/>
        <v>0</v>
      </c>
      <c r="EP38" s="17">
        <f t="shared" si="96"/>
        <v>0</v>
      </c>
      <c r="EQ38" s="151">
        <f>FraDT!GN38</f>
        <v>0</v>
      </c>
      <c r="ER38" s="16">
        <f t="shared" si="97"/>
        <v>0</v>
      </c>
      <c r="ES38" s="17">
        <f t="shared" si="98"/>
        <v>0</v>
      </c>
      <c r="ET38" s="151">
        <f>FraDT!GR38</f>
        <v>0</v>
      </c>
      <c r="EU38" s="16">
        <f t="shared" si="99"/>
        <v>0</v>
      </c>
      <c r="EV38" s="17">
        <f t="shared" si="100"/>
        <v>0</v>
      </c>
      <c r="EW38" s="151">
        <f>FraDT!GV38</f>
        <v>0</v>
      </c>
      <c r="EX38" s="16">
        <f t="shared" si="101"/>
        <v>0</v>
      </c>
      <c r="EY38" s="17">
        <f t="shared" si="102"/>
        <v>0</v>
      </c>
      <c r="EZ38" s="151">
        <f>FraDT!GZ38</f>
        <v>0</v>
      </c>
      <c r="FA38" s="16">
        <f t="shared" si="103"/>
        <v>0</v>
      </c>
      <c r="FB38" s="17">
        <f t="shared" si="104"/>
        <v>0</v>
      </c>
      <c r="FC38" s="151">
        <f>FraDT!HD38</f>
        <v>0</v>
      </c>
      <c r="FD38" s="16">
        <f t="shared" si="105"/>
        <v>0</v>
      </c>
      <c r="FE38" s="17">
        <f t="shared" si="106"/>
        <v>0</v>
      </c>
    </row>
    <row r="39" spans="1:161" x14ac:dyDescent="0.3">
      <c r="A39" s="2" t="s">
        <v>35</v>
      </c>
      <c r="B39" s="3">
        <f t="shared" si="111"/>
        <v>0</v>
      </c>
      <c r="C39" s="199">
        <f>FraDT!D39</f>
        <v>0</v>
      </c>
      <c r="D39" s="16">
        <f t="shared" si="109"/>
        <v>0</v>
      </c>
      <c r="E39" s="17">
        <f t="shared" si="110"/>
        <v>0</v>
      </c>
      <c r="F39" s="151">
        <f>FraDT!H39</f>
        <v>3</v>
      </c>
      <c r="G39" s="16">
        <f t="shared" si="3"/>
        <v>0</v>
      </c>
      <c r="H39" s="17">
        <f t="shared" si="4"/>
        <v>0</v>
      </c>
      <c r="I39" s="151">
        <f>FraDT!L39</f>
        <v>0</v>
      </c>
      <c r="J39" s="16">
        <f t="shared" si="5"/>
        <v>0</v>
      </c>
      <c r="K39" s="17">
        <f t="shared" si="6"/>
        <v>0</v>
      </c>
      <c r="L39" s="151">
        <f>FraDT!P39</f>
        <v>0</v>
      </c>
      <c r="M39" s="16">
        <f t="shared" si="7"/>
        <v>0</v>
      </c>
      <c r="N39" s="17">
        <f t="shared" si="8"/>
        <v>0</v>
      </c>
      <c r="O39" s="151">
        <f>FraDT!T39</f>
        <v>0</v>
      </c>
      <c r="P39" s="16">
        <f t="shared" si="9"/>
        <v>0</v>
      </c>
      <c r="Q39" s="17">
        <f t="shared" si="10"/>
        <v>0</v>
      </c>
      <c r="R39" s="151">
        <f>FraDT!X39</f>
        <v>0</v>
      </c>
      <c r="S39" s="16">
        <f t="shared" si="11"/>
        <v>0</v>
      </c>
      <c r="T39" s="17">
        <f t="shared" si="12"/>
        <v>0</v>
      </c>
      <c r="U39" s="151">
        <f>FraDT!AB39</f>
        <v>0</v>
      </c>
      <c r="V39" s="16">
        <f t="shared" si="13"/>
        <v>0</v>
      </c>
      <c r="W39" s="17">
        <f t="shared" si="14"/>
        <v>0</v>
      </c>
      <c r="X39" s="151">
        <f>FraDT!AF39</f>
        <v>0</v>
      </c>
      <c r="Y39" s="16">
        <f t="shared" si="15"/>
        <v>0</v>
      </c>
      <c r="Z39" s="17">
        <f t="shared" si="16"/>
        <v>0</v>
      </c>
      <c r="AA39" s="151">
        <f>FraDT!AJ39</f>
        <v>0</v>
      </c>
      <c r="AB39" s="16">
        <f t="shared" si="17"/>
        <v>0</v>
      </c>
      <c r="AC39" s="17">
        <f t="shared" si="18"/>
        <v>0</v>
      </c>
      <c r="AD39" s="151">
        <f>FraDT!AN39</f>
        <v>0</v>
      </c>
      <c r="AE39" s="16">
        <f t="shared" si="19"/>
        <v>0</v>
      </c>
      <c r="AF39" s="17">
        <f t="shared" si="20"/>
        <v>0</v>
      </c>
      <c r="AG39" s="151">
        <f>FraDT!AR39</f>
        <v>0</v>
      </c>
      <c r="AH39" s="16">
        <f t="shared" si="21"/>
        <v>0</v>
      </c>
      <c r="AI39" s="17">
        <f t="shared" si="22"/>
        <v>0</v>
      </c>
      <c r="AJ39" s="151">
        <f>FraDT!AV39</f>
        <v>0</v>
      </c>
      <c r="AK39" s="16">
        <f t="shared" si="23"/>
        <v>0</v>
      </c>
      <c r="AL39" s="17">
        <f t="shared" si="24"/>
        <v>0</v>
      </c>
      <c r="AM39" s="151">
        <f>FraDT!AZ39</f>
        <v>0</v>
      </c>
      <c r="AN39" s="16">
        <f t="shared" si="25"/>
        <v>0</v>
      </c>
      <c r="AO39" s="17">
        <f t="shared" si="26"/>
        <v>0</v>
      </c>
      <c r="AP39" s="151">
        <f>FraDT!BD39</f>
        <v>0</v>
      </c>
      <c r="AQ39" s="16">
        <f t="shared" si="27"/>
        <v>0</v>
      </c>
      <c r="AR39" s="17">
        <f t="shared" si="28"/>
        <v>0</v>
      </c>
      <c r="AS39" s="151">
        <f>FraDT!BH39</f>
        <v>0</v>
      </c>
      <c r="AT39" s="16">
        <f t="shared" si="29"/>
        <v>0</v>
      </c>
      <c r="AU39" s="17">
        <f t="shared" si="30"/>
        <v>0</v>
      </c>
      <c r="AV39" s="151">
        <f>FraDT!BL39</f>
        <v>0</v>
      </c>
      <c r="AW39" s="16">
        <f t="shared" si="31"/>
        <v>0</v>
      </c>
      <c r="AX39" s="17">
        <f t="shared" si="32"/>
        <v>0</v>
      </c>
      <c r="AY39" s="151">
        <f>FraDT!BP39</f>
        <v>0</v>
      </c>
      <c r="AZ39" s="16">
        <f t="shared" si="33"/>
        <v>0</v>
      </c>
      <c r="BA39" s="17">
        <f t="shared" si="34"/>
        <v>0</v>
      </c>
      <c r="BB39" s="151">
        <f>FraDT!BT39</f>
        <v>0</v>
      </c>
      <c r="BC39" s="16">
        <f t="shared" si="35"/>
        <v>0</v>
      </c>
      <c r="BD39" s="17">
        <f t="shared" si="36"/>
        <v>0</v>
      </c>
      <c r="BE39" s="151">
        <f>FraDT!BX39</f>
        <v>0</v>
      </c>
      <c r="BF39" s="16">
        <f t="shared" si="37"/>
        <v>0</v>
      </c>
      <c r="BG39" s="17">
        <f t="shared" si="38"/>
        <v>0</v>
      </c>
      <c r="BH39" s="151">
        <f>FraDT!CB39</f>
        <v>0</v>
      </c>
      <c r="BI39" s="16">
        <f t="shared" si="39"/>
        <v>0</v>
      </c>
      <c r="BJ39" s="17">
        <f t="shared" si="40"/>
        <v>0</v>
      </c>
      <c r="BK39" s="151">
        <f>FraDT!CF39</f>
        <v>0</v>
      </c>
      <c r="BL39" s="16">
        <f t="shared" si="41"/>
        <v>0</v>
      </c>
      <c r="BM39" s="17">
        <f t="shared" si="42"/>
        <v>0</v>
      </c>
      <c r="BN39" s="151">
        <f>FraDT!CJ39</f>
        <v>0</v>
      </c>
      <c r="BO39" s="16">
        <f t="shared" si="43"/>
        <v>0</v>
      </c>
      <c r="BP39" s="17">
        <f t="shared" si="44"/>
        <v>0</v>
      </c>
      <c r="BQ39" s="151">
        <f>FraDT!CN39</f>
        <v>0</v>
      </c>
      <c r="BR39" s="16">
        <f t="shared" si="45"/>
        <v>0</v>
      </c>
      <c r="BS39" s="17">
        <f t="shared" si="46"/>
        <v>0</v>
      </c>
      <c r="BT39" s="151">
        <f>FraDT!CR39</f>
        <v>0</v>
      </c>
      <c r="BU39" s="16">
        <f t="shared" si="47"/>
        <v>0</v>
      </c>
      <c r="BV39" s="17">
        <f t="shared" si="48"/>
        <v>0</v>
      </c>
      <c r="BW39" s="151">
        <f>FraDT!CV39</f>
        <v>0</v>
      </c>
      <c r="BX39" s="16">
        <f t="shared" si="49"/>
        <v>0</v>
      </c>
      <c r="BY39" s="17">
        <f t="shared" si="50"/>
        <v>0</v>
      </c>
      <c r="BZ39" s="151">
        <f>FraDT!CZ39</f>
        <v>0</v>
      </c>
      <c r="CA39" s="16">
        <f t="shared" si="51"/>
        <v>0</v>
      </c>
      <c r="CB39" s="17">
        <f t="shared" si="52"/>
        <v>0</v>
      </c>
      <c r="CC39" s="151">
        <f>FraDT!DD39</f>
        <v>10</v>
      </c>
      <c r="CD39" s="16">
        <f t="shared" si="53"/>
        <v>1</v>
      </c>
      <c r="CE39" s="17">
        <f t="shared" si="54"/>
        <v>0</v>
      </c>
      <c r="CF39" s="151">
        <f>FraDT!DH39</f>
        <v>0</v>
      </c>
      <c r="CG39" s="16">
        <f t="shared" si="55"/>
        <v>0</v>
      </c>
      <c r="CH39" s="17">
        <f t="shared" si="56"/>
        <v>0</v>
      </c>
      <c r="CI39" s="151">
        <f>FraDT!DL39</f>
        <v>10</v>
      </c>
      <c r="CJ39" s="16">
        <f t="shared" si="57"/>
        <v>1</v>
      </c>
      <c r="CK39" s="17">
        <f t="shared" si="58"/>
        <v>0</v>
      </c>
      <c r="CL39" s="151">
        <f>FraDT!DP39</f>
        <v>0</v>
      </c>
      <c r="CM39" s="16">
        <f t="shared" si="59"/>
        <v>0</v>
      </c>
      <c r="CN39" s="17">
        <f t="shared" si="60"/>
        <v>0</v>
      </c>
      <c r="CO39" s="151">
        <f>FraDT!DT39</f>
        <v>0</v>
      </c>
      <c r="CP39" s="16">
        <f t="shared" si="61"/>
        <v>0</v>
      </c>
      <c r="CQ39" s="17">
        <f t="shared" si="62"/>
        <v>0</v>
      </c>
      <c r="CR39" s="151">
        <f>FraDT!DX39</f>
        <v>0</v>
      </c>
      <c r="CS39" s="16">
        <f t="shared" si="63"/>
        <v>0</v>
      </c>
      <c r="CT39" s="17">
        <f t="shared" si="64"/>
        <v>0</v>
      </c>
      <c r="CU39" s="151">
        <f>FraDT!EB39</f>
        <v>0</v>
      </c>
      <c r="CV39" s="16">
        <f t="shared" si="65"/>
        <v>0</v>
      </c>
      <c r="CW39" s="17">
        <f t="shared" si="66"/>
        <v>0</v>
      </c>
      <c r="CX39" s="151">
        <f>FraDT!EF39</f>
        <v>0</v>
      </c>
      <c r="CY39" s="16">
        <f t="shared" si="67"/>
        <v>0</v>
      </c>
      <c r="CZ39" s="17">
        <f t="shared" si="68"/>
        <v>0</v>
      </c>
      <c r="DA39" s="151">
        <f>FraDT!EJ39</f>
        <v>0</v>
      </c>
      <c r="DB39" s="16">
        <f t="shared" si="69"/>
        <v>0</v>
      </c>
      <c r="DC39" s="17">
        <f t="shared" si="70"/>
        <v>0</v>
      </c>
      <c r="DD39" s="151">
        <f>FraDT!EN39</f>
        <v>0</v>
      </c>
      <c r="DE39" s="16">
        <f t="shared" si="71"/>
        <v>0</v>
      </c>
      <c r="DF39" s="17">
        <f t="shared" si="72"/>
        <v>0</v>
      </c>
      <c r="DG39" s="151">
        <f>FraDT!ER39</f>
        <v>0</v>
      </c>
      <c r="DH39" s="16">
        <f t="shared" si="73"/>
        <v>0</v>
      </c>
      <c r="DI39" s="17">
        <f t="shared" si="74"/>
        <v>0</v>
      </c>
      <c r="DJ39" s="151">
        <f>FraDT!EV39</f>
        <v>0</v>
      </c>
      <c r="DK39" s="16">
        <f t="shared" si="75"/>
        <v>0</v>
      </c>
      <c r="DL39" s="17">
        <f t="shared" si="76"/>
        <v>0</v>
      </c>
      <c r="DM39" s="151">
        <f>FraDT!EZ39</f>
        <v>0</v>
      </c>
      <c r="DN39" s="16">
        <f t="shared" si="77"/>
        <v>0</v>
      </c>
      <c r="DO39" s="17">
        <f t="shared" si="78"/>
        <v>0</v>
      </c>
      <c r="DP39" s="151">
        <f>FraDT!FD39</f>
        <v>0</v>
      </c>
      <c r="DQ39" s="16">
        <f t="shared" si="79"/>
        <v>0</v>
      </c>
      <c r="DR39" s="17">
        <f t="shared" si="80"/>
        <v>0</v>
      </c>
      <c r="DS39" s="151">
        <f>FraDT!FH39</f>
        <v>0</v>
      </c>
      <c r="DT39" s="16">
        <f t="shared" si="81"/>
        <v>0</v>
      </c>
      <c r="DU39" s="17">
        <f t="shared" si="82"/>
        <v>0</v>
      </c>
      <c r="DV39" s="151">
        <f>FraDT!FL39</f>
        <v>0</v>
      </c>
      <c r="DW39" s="16">
        <f t="shared" si="83"/>
        <v>0</v>
      </c>
      <c r="DX39" s="17">
        <f t="shared" si="84"/>
        <v>0</v>
      </c>
      <c r="DY39" s="151">
        <f>FraDT!FP39</f>
        <v>0</v>
      </c>
      <c r="DZ39" s="16">
        <f t="shared" si="85"/>
        <v>0</v>
      </c>
      <c r="EA39" s="17">
        <f t="shared" si="86"/>
        <v>0</v>
      </c>
      <c r="EB39" s="151">
        <f>FraDT!FT39</f>
        <v>0</v>
      </c>
      <c r="EC39" s="16">
        <f t="shared" si="87"/>
        <v>0</v>
      </c>
      <c r="ED39" s="17">
        <f t="shared" si="88"/>
        <v>0</v>
      </c>
      <c r="EE39" s="151">
        <f>FraDT!FX39</f>
        <v>0</v>
      </c>
      <c r="EF39" s="16">
        <f t="shared" si="89"/>
        <v>0</v>
      </c>
      <c r="EG39" s="17">
        <f t="shared" si="90"/>
        <v>0</v>
      </c>
      <c r="EH39" s="151">
        <f>FraDT!GB39</f>
        <v>0</v>
      </c>
      <c r="EI39" s="16">
        <f t="shared" si="91"/>
        <v>0</v>
      </c>
      <c r="EJ39" s="17">
        <f t="shared" si="92"/>
        <v>0</v>
      </c>
      <c r="EK39" s="151">
        <f>FraDT!GF39</f>
        <v>0</v>
      </c>
      <c r="EL39" s="16">
        <f t="shared" si="93"/>
        <v>0</v>
      </c>
      <c r="EM39" s="17">
        <f t="shared" si="94"/>
        <v>0</v>
      </c>
      <c r="EN39" s="151">
        <f>FraDT!GJ39</f>
        <v>0</v>
      </c>
      <c r="EO39" s="16">
        <f t="shared" si="95"/>
        <v>0</v>
      </c>
      <c r="EP39" s="17">
        <f t="shared" si="96"/>
        <v>0</v>
      </c>
      <c r="EQ39" s="151">
        <f>FraDT!GN39</f>
        <v>0</v>
      </c>
      <c r="ER39" s="16">
        <f t="shared" si="97"/>
        <v>0</v>
      </c>
      <c r="ES39" s="17">
        <f t="shared" si="98"/>
        <v>0</v>
      </c>
      <c r="ET39" s="151">
        <f>FraDT!GR39</f>
        <v>0</v>
      </c>
      <c r="EU39" s="16">
        <f t="shared" si="99"/>
        <v>0</v>
      </c>
      <c r="EV39" s="17">
        <f t="shared" si="100"/>
        <v>0</v>
      </c>
      <c r="EW39" s="151">
        <f>FraDT!GV39</f>
        <v>0</v>
      </c>
      <c r="EX39" s="16">
        <f t="shared" si="101"/>
        <v>0</v>
      </c>
      <c r="EY39" s="17">
        <f t="shared" si="102"/>
        <v>0</v>
      </c>
      <c r="EZ39" s="151">
        <f>FraDT!GZ39</f>
        <v>0</v>
      </c>
      <c r="FA39" s="16">
        <f t="shared" si="103"/>
        <v>0</v>
      </c>
      <c r="FB39" s="17">
        <f t="shared" si="104"/>
        <v>0</v>
      </c>
      <c r="FC39" s="151">
        <f>FraDT!HD39</f>
        <v>0</v>
      </c>
      <c r="FD39" s="16">
        <f t="shared" si="105"/>
        <v>0</v>
      </c>
      <c r="FE39" s="17">
        <f t="shared" si="106"/>
        <v>0</v>
      </c>
    </row>
    <row r="40" spans="1:161" x14ac:dyDescent="0.3">
      <c r="A40" s="2" t="s">
        <v>28</v>
      </c>
      <c r="B40" s="3">
        <f t="shared" si="111"/>
        <v>0</v>
      </c>
      <c r="C40" s="199">
        <f>FraDT!D40</f>
        <v>2</v>
      </c>
      <c r="D40" s="16">
        <f t="shared" si="109"/>
        <v>0</v>
      </c>
      <c r="E40" s="17">
        <f t="shared" si="110"/>
        <v>0</v>
      </c>
      <c r="F40" s="151">
        <f>FraDT!H40</f>
        <v>0</v>
      </c>
      <c r="G40" s="16">
        <f t="shared" si="3"/>
        <v>0</v>
      </c>
      <c r="H40" s="17">
        <f t="shared" si="4"/>
        <v>0</v>
      </c>
      <c r="I40" s="151">
        <f>FraDT!L40</f>
        <v>3</v>
      </c>
      <c r="J40" s="16">
        <f t="shared" si="5"/>
        <v>0</v>
      </c>
      <c r="K40" s="17">
        <f t="shared" si="6"/>
        <v>0</v>
      </c>
      <c r="L40" s="151">
        <f>FraDT!P40</f>
        <v>4</v>
      </c>
      <c r="M40" s="16">
        <f t="shared" si="7"/>
        <v>0</v>
      </c>
      <c r="N40" s="17">
        <f t="shared" si="8"/>
        <v>0</v>
      </c>
      <c r="O40" s="151">
        <f>FraDT!T40</f>
        <v>0</v>
      </c>
      <c r="P40" s="16">
        <f t="shared" si="9"/>
        <v>0</v>
      </c>
      <c r="Q40" s="17">
        <f t="shared" si="10"/>
        <v>0</v>
      </c>
      <c r="R40" s="151">
        <f>FraDT!X40</f>
        <v>0</v>
      </c>
      <c r="S40" s="16">
        <f t="shared" si="11"/>
        <v>0</v>
      </c>
      <c r="T40" s="17">
        <f t="shared" si="12"/>
        <v>0</v>
      </c>
      <c r="U40" s="151">
        <f>FraDT!AB40</f>
        <v>0</v>
      </c>
      <c r="V40" s="16">
        <f t="shared" si="13"/>
        <v>0</v>
      </c>
      <c r="W40" s="17">
        <f t="shared" si="14"/>
        <v>0</v>
      </c>
      <c r="X40" s="151">
        <f>FraDT!AF40</f>
        <v>0</v>
      </c>
      <c r="Y40" s="16">
        <f t="shared" si="15"/>
        <v>0</v>
      </c>
      <c r="Z40" s="17">
        <f t="shared" si="16"/>
        <v>0</v>
      </c>
      <c r="AA40" s="151">
        <f>FraDT!AJ40</f>
        <v>0</v>
      </c>
      <c r="AB40" s="16">
        <f t="shared" si="17"/>
        <v>0</v>
      </c>
      <c r="AC40" s="17">
        <f t="shared" si="18"/>
        <v>0</v>
      </c>
      <c r="AD40" s="151">
        <f>FraDT!AN40</f>
        <v>0</v>
      </c>
      <c r="AE40" s="16">
        <f t="shared" si="19"/>
        <v>0</v>
      </c>
      <c r="AF40" s="17">
        <f t="shared" si="20"/>
        <v>0</v>
      </c>
      <c r="AG40" s="151">
        <f>FraDT!AR40</f>
        <v>0</v>
      </c>
      <c r="AH40" s="16">
        <f t="shared" si="21"/>
        <v>0</v>
      </c>
      <c r="AI40" s="17">
        <f t="shared" si="22"/>
        <v>0</v>
      </c>
      <c r="AJ40" s="151">
        <f>FraDT!AV40</f>
        <v>0</v>
      </c>
      <c r="AK40" s="16">
        <f t="shared" si="23"/>
        <v>0</v>
      </c>
      <c r="AL40" s="17">
        <f t="shared" si="24"/>
        <v>0</v>
      </c>
      <c r="AM40" s="151">
        <f>FraDT!AZ40</f>
        <v>0</v>
      </c>
      <c r="AN40" s="16">
        <f t="shared" si="25"/>
        <v>0</v>
      </c>
      <c r="AO40" s="17">
        <f t="shared" si="26"/>
        <v>0</v>
      </c>
      <c r="AP40" s="151">
        <f>FraDT!BD40</f>
        <v>0</v>
      </c>
      <c r="AQ40" s="16">
        <f t="shared" si="27"/>
        <v>0</v>
      </c>
      <c r="AR40" s="17">
        <f t="shared" si="28"/>
        <v>0</v>
      </c>
      <c r="AS40" s="151">
        <f>FraDT!BH40</f>
        <v>0</v>
      </c>
      <c r="AT40" s="16">
        <f t="shared" si="29"/>
        <v>0</v>
      </c>
      <c r="AU40" s="17">
        <f t="shared" si="30"/>
        <v>0</v>
      </c>
      <c r="AV40" s="151">
        <f>FraDT!BL40</f>
        <v>0</v>
      </c>
      <c r="AW40" s="16">
        <f t="shared" si="31"/>
        <v>0</v>
      </c>
      <c r="AX40" s="17">
        <f t="shared" si="32"/>
        <v>0</v>
      </c>
      <c r="AY40" s="151">
        <f>FraDT!BP40</f>
        <v>0</v>
      </c>
      <c r="AZ40" s="16">
        <f t="shared" si="33"/>
        <v>0</v>
      </c>
      <c r="BA40" s="17">
        <f t="shared" si="34"/>
        <v>0</v>
      </c>
      <c r="BB40" s="151">
        <f>FraDT!BT40</f>
        <v>0</v>
      </c>
      <c r="BC40" s="16">
        <f t="shared" si="35"/>
        <v>0</v>
      </c>
      <c r="BD40" s="17">
        <f t="shared" si="36"/>
        <v>0</v>
      </c>
      <c r="BE40" s="151">
        <f>FraDT!BX40</f>
        <v>0</v>
      </c>
      <c r="BF40" s="16">
        <f t="shared" si="37"/>
        <v>0</v>
      </c>
      <c r="BG40" s="17">
        <f t="shared" si="38"/>
        <v>0</v>
      </c>
      <c r="BH40" s="151">
        <f>FraDT!CB40</f>
        <v>0</v>
      </c>
      <c r="BI40" s="16">
        <f t="shared" si="39"/>
        <v>0</v>
      </c>
      <c r="BJ40" s="17">
        <f t="shared" si="40"/>
        <v>0</v>
      </c>
      <c r="BK40" s="151">
        <f>FraDT!CF40</f>
        <v>0</v>
      </c>
      <c r="BL40" s="16">
        <f t="shared" si="41"/>
        <v>0</v>
      </c>
      <c r="BM40" s="17">
        <f t="shared" si="42"/>
        <v>0</v>
      </c>
      <c r="BN40" s="151">
        <f>FraDT!CJ40</f>
        <v>0</v>
      </c>
      <c r="BO40" s="16">
        <f t="shared" si="43"/>
        <v>0</v>
      </c>
      <c r="BP40" s="17">
        <f t="shared" si="44"/>
        <v>0</v>
      </c>
      <c r="BQ40" s="151">
        <f>FraDT!CN40</f>
        <v>10</v>
      </c>
      <c r="BR40" s="16">
        <f t="shared" si="45"/>
        <v>1</v>
      </c>
      <c r="BS40" s="17">
        <f t="shared" si="46"/>
        <v>10</v>
      </c>
      <c r="BT40" s="151">
        <f>FraDT!CR40</f>
        <v>0</v>
      </c>
      <c r="BU40" s="16">
        <f t="shared" si="47"/>
        <v>0</v>
      </c>
      <c r="BV40" s="17">
        <f t="shared" si="48"/>
        <v>0</v>
      </c>
      <c r="BW40" s="151">
        <f>FraDT!CV40</f>
        <v>0</v>
      </c>
      <c r="BX40" s="16">
        <f t="shared" si="49"/>
        <v>0</v>
      </c>
      <c r="BY40" s="17">
        <f t="shared" si="50"/>
        <v>0</v>
      </c>
      <c r="BZ40" s="151">
        <f>FraDT!CZ40</f>
        <v>0</v>
      </c>
      <c r="CA40" s="16">
        <f t="shared" si="51"/>
        <v>0</v>
      </c>
      <c r="CB40" s="17">
        <f t="shared" si="52"/>
        <v>0</v>
      </c>
      <c r="CC40" s="151">
        <f>FraDT!DD40</f>
        <v>10</v>
      </c>
      <c r="CD40" s="16">
        <f t="shared" si="53"/>
        <v>1</v>
      </c>
      <c r="CE40" s="17">
        <f t="shared" si="54"/>
        <v>0</v>
      </c>
      <c r="CF40" s="151">
        <f>FraDT!DH40</f>
        <v>0</v>
      </c>
      <c r="CG40" s="16">
        <f t="shared" si="55"/>
        <v>0</v>
      </c>
      <c r="CH40" s="17">
        <f t="shared" si="56"/>
        <v>0</v>
      </c>
      <c r="CI40" s="151">
        <f>FraDT!DL40</f>
        <v>0</v>
      </c>
      <c r="CJ40" s="16">
        <f t="shared" si="57"/>
        <v>0</v>
      </c>
      <c r="CK40" s="17">
        <f t="shared" si="58"/>
        <v>0</v>
      </c>
      <c r="CL40" s="151">
        <f>FraDT!DP40</f>
        <v>0</v>
      </c>
      <c r="CM40" s="16">
        <f t="shared" si="59"/>
        <v>0</v>
      </c>
      <c r="CN40" s="17">
        <f t="shared" si="60"/>
        <v>0</v>
      </c>
      <c r="CO40" s="151">
        <f>FraDT!DT40</f>
        <v>0</v>
      </c>
      <c r="CP40" s="16">
        <f t="shared" si="61"/>
        <v>0</v>
      </c>
      <c r="CQ40" s="17">
        <f t="shared" si="62"/>
        <v>0</v>
      </c>
      <c r="CR40" s="151">
        <f>FraDT!DX40</f>
        <v>0</v>
      </c>
      <c r="CS40" s="16">
        <f t="shared" si="63"/>
        <v>0</v>
      </c>
      <c r="CT40" s="17">
        <f t="shared" si="64"/>
        <v>0</v>
      </c>
      <c r="CU40" s="151">
        <f>FraDT!EB40</f>
        <v>0</v>
      </c>
      <c r="CV40" s="16">
        <f t="shared" si="65"/>
        <v>0</v>
      </c>
      <c r="CW40" s="17">
        <f t="shared" si="66"/>
        <v>0</v>
      </c>
      <c r="CX40" s="151">
        <f>FraDT!EF40</f>
        <v>0</v>
      </c>
      <c r="CY40" s="16">
        <f t="shared" si="67"/>
        <v>0</v>
      </c>
      <c r="CZ40" s="17">
        <f t="shared" si="68"/>
        <v>0</v>
      </c>
      <c r="DA40" s="151">
        <f>FraDT!EJ40</f>
        <v>0</v>
      </c>
      <c r="DB40" s="16">
        <f t="shared" si="69"/>
        <v>0</v>
      </c>
      <c r="DC40" s="17">
        <f t="shared" si="70"/>
        <v>0</v>
      </c>
      <c r="DD40" s="151">
        <f>FraDT!EN40</f>
        <v>0</v>
      </c>
      <c r="DE40" s="16">
        <f t="shared" si="71"/>
        <v>0</v>
      </c>
      <c r="DF40" s="17">
        <f t="shared" si="72"/>
        <v>0</v>
      </c>
      <c r="DG40" s="151">
        <f>FraDT!ER40</f>
        <v>0</v>
      </c>
      <c r="DH40" s="16">
        <f t="shared" si="73"/>
        <v>0</v>
      </c>
      <c r="DI40" s="17">
        <f t="shared" si="74"/>
        <v>0</v>
      </c>
      <c r="DJ40" s="151">
        <f>FraDT!EV40</f>
        <v>0</v>
      </c>
      <c r="DK40" s="16">
        <f t="shared" si="75"/>
        <v>0</v>
      </c>
      <c r="DL40" s="17">
        <f t="shared" si="76"/>
        <v>0</v>
      </c>
      <c r="DM40" s="151">
        <f>FraDT!EZ40</f>
        <v>0</v>
      </c>
      <c r="DN40" s="16">
        <f t="shared" si="77"/>
        <v>0</v>
      </c>
      <c r="DO40" s="17">
        <f t="shared" si="78"/>
        <v>0</v>
      </c>
      <c r="DP40" s="151">
        <f>FraDT!FD40</f>
        <v>0</v>
      </c>
      <c r="DQ40" s="16">
        <f t="shared" si="79"/>
        <v>0</v>
      </c>
      <c r="DR40" s="17">
        <f t="shared" si="80"/>
        <v>0</v>
      </c>
      <c r="DS40" s="151">
        <f>FraDT!FH40</f>
        <v>0</v>
      </c>
      <c r="DT40" s="16">
        <f t="shared" si="81"/>
        <v>0</v>
      </c>
      <c r="DU40" s="17">
        <f t="shared" si="82"/>
        <v>0</v>
      </c>
      <c r="DV40" s="151">
        <f>FraDT!FL40</f>
        <v>0</v>
      </c>
      <c r="DW40" s="16">
        <f t="shared" si="83"/>
        <v>0</v>
      </c>
      <c r="DX40" s="17">
        <f t="shared" si="84"/>
        <v>0</v>
      </c>
      <c r="DY40" s="151">
        <f>FraDT!FP40</f>
        <v>0</v>
      </c>
      <c r="DZ40" s="16">
        <f t="shared" si="85"/>
        <v>0</v>
      </c>
      <c r="EA40" s="17">
        <f t="shared" si="86"/>
        <v>0</v>
      </c>
      <c r="EB40" s="151">
        <f>FraDT!FT40</f>
        <v>0</v>
      </c>
      <c r="EC40" s="16">
        <f t="shared" si="87"/>
        <v>0</v>
      </c>
      <c r="ED40" s="17">
        <f t="shared" si="88"/>
        <v>0</v>
      </c>
      <c r="EE40" s="151">
        <f>FraDT!FX40</f>
        <v>0</v>
      </c>
      <c r="EF40" s="16">
        <f t="shared" si="89"/>
        <v>0</v>
      </c>
      <c r="EG40" s="17">
        <f t="shared" si="90"/>
        <v>0</v>
      </c>
      <c r="EH40" s="151">
        <f>FraDT!GB40</f>
        <v>0</v>
      </c>
      <c r="EI40" s="16">
        <f t="shared" si="91"/>
        <v>0</v>
      </c>
      <c r="EJ40" s="17">
        <f t="shared" si="92"/>
        <v>0</v>
      </c>
      <c r="EK40" s="151">
        <f>FraDT!GF40</f>
        <v>0</v>
      </c>
      <c r="EL40" s="16">
        <f t="shared" si="93"/>
        <v>0</v>
      </c>
      <c r="EM40" s="17">
        <f t="shared" si="94"/>
        <v>0</v>
      </c>
      <c r="EN40" s="151">
        <f>FraDT!GJ40</f>
        <v>0</v>
      </c>
      <c r="EO40" s="16">
        <f t="shared" si="95"/>
        <v>0</v>
      </c>
      <c r="EP40" s="17">
        <f t="shared" si="96"/>
        <v>0</v>
      </c>
      <c r="EQ40" s="151">
        <f>FraDT!GN40</f>
        <v>0</v>
      </c>
      <c r="ER40" s="16">
        <f t="shared" si="97"/>
        <v>0</v>
      </c>
      <c r="ES40" s="17">
        <f t="shared" si="98"/>
        <v>0</v>
      </c>
      <c r="ET40" s="151">
        <f>FraDT!GR40</f>
        <v>0</v>
      </c>
      <c r="EU40" s="16">
        <f t="shared" si="99"/>
        <v>0</v>
      </c>
      <c r="EV40" s="17">
        <f t="shared" si="100"/>
        <v>0</v>
      </c>
      <c r="EW40" s="151">
        <f>FraDT!GV40</f>
        <v>0</v>
      </c>
      <c r="EX40" s="16">
        <f t="shared" si="101"/>
        <v>0</v>
      </c>
      <c r="EY40" s="17">
        <f t="shared" si="102"/>
        <v>0</v>
      </c>
      <c r="EZ40" s="151">
        <f>FraDT!GZ40</f>
        <v>0</v>
      </c>
      <c r="FA40" s="16">
        <f t="shared" si="103"/>
        <v>0</v>
      </c>
      <c r="FB40" s="17">
        <f t="shared" si="104"/>
        <v>0</v>
      </c>
      <c r="FC40" s="151">
        <f>FraDT!HD40</f>
        <v>0</v>
      </c>
      <c r="FD40" s="16">
        <f t="shared" si="105"/>
        <v>0</v>
      </c>
      <c r="FE40" s="17">
        <f t="shared" si="106"/>
        <v>0</v>
      </c>
    </row>
    <row r="41" spans="1:161" x14ac:dyDescent="0.3">
      <c r="A41" s="2" t="s">
        <v>37</v>
      </c>
      <c r="B41" s="3">
        <f t="shared" si="111"/>
        <v>0</v>
      </c>
      <c r="C41" s="199">
        <f>FraDT!D41</f>
        <v>0</v>
      </c>
      <c r="D41" s="16">
        <f t="shared" si="109"/>
        <v>0</v>
      </c>
      <c r="E41" s="17">
        <f t="shared" si="110"/>
        <v>0</v>
      </c>
      <c r="F41" s="151">
        <f>FraDT!H41</f>
        <v>3</v>
      </c>
      <c r="G41" s="16">
        <f t="shared" si="3"/>
        <v>0</v>
      </c>
      <c r="H41" s="17">
        <f t="shared" si="4"/>
        <v>0</v>
      </c>
      <c r="I41" s="151">
        <f>FraDT!L41</f>
        <v>0</v>
      </c>
      <c r="J41" s="16">
        <f t="shared" si="5"/>
        <v>0</v>
      </c>
      <c r="K41" s="17">
        <f t="shared" si="6"/>
        <v>0</v>
      </c>
      <c r="L41" s="151">
        <f>FraDT!P41</f>
        <v>4</v>
      </c>
      <c r="M41" s="16">
        <f t="shared" si="7"/>
        <v>0</v>
      </c>
      <c r="N41" s="17">
        <f t="shared" si="8"/>
        <v>0</v>
      </c>
      <c r="O41" s="151">
        <f>FraDT!T41</f>
        <v>0</v>
      </c>
      <c r="P41" s="16">
        <f t="shared" si="9"/>
        <v>0</v>
      </c>
      <c r="Q41" s="17">
        <f t="shared" si="10"/>
        <v>0</v>
      </c>
      <c r="R41" s="151">
        <f>FraDT!X41</f>
        <v>0</v>
      </c>
      <c r="S41" s="16">
        <f t="shared" si="11"/>
        <v>0</v>
      </c>
      <c r="T41" s="17">
        <f t="shared" si="12"/>
        <v>0</v>
      </c>
      <c r="U41" s="151">
        <f>FraDT!AB41</f>
        <v>0</v>
      </c>
      <c r="V41" s="16">
        <f t="shared" si="13"/>
        <v>0</v>
      </c>
      <c r="W41" s="17">
        <f t="shared" si="14"/>
        <v>0</v>
      </c>
      <c r="X41" s="151">
        <f>FraDT!AF41</f>
        <v>0</v>
      </c>
      <c r="Y41" s="16">
        <f t="shared" si="15"/>
        <v>0</v>
      </c>
      <c r="Z41" s="17">
        <f t="shared" si="16"/>
        <v>0</v>
      </c>
      <c r="AA41" s="151">
        <f>FraDT!AJ41</f>
        <v>0</v>
      </c>
      <c r="AB41" s="16">
        <f t="shared" si="17"/>
        <v>0</v>
      </c>
      <c r="AC41" s="17">
        <f t="shared" si="18"/>
        <v>0</v>
      </c>
      <c r="AD41" s="151">
        <f>FraDT!AN41</f>
        <v>0</v>
      </c>
      <c r="AE41" s="16">
        <f t="shared" si="19"/>
        <v>0</v>
      </c>
      <c r="AF41" s="17">
        <f t="shared" si="20"/>
        <v>0</v>
      </c>
      <c r="AG41" s="151">
        <f>FraDT!AR41</f>
        <v>0</v>
      </c>
      <c r="AH41" s="16">
        <f t="shared" si="21"/>
        <v>0</v>
      </c>
      <c r="AI41" s="17">
        <f t="shared" si="22"/>
        <v>0</v>
      </c>
      <c r="AJ41" s="151">
        <f>FraDT!AV41</f>
        <v>0</v>
      </c>
      <c r="AK41" s="16">
        <f t="shared" si="23"/>
        <v>0</v>
      </c>
      <c r="AL41" s="17">
        <f t="shared" si="24"/>
        <v>0</v>
      </c>
      <c r="AM41" s="151">
        <f>FraDT!AZ41</f>
        <v>0</v>
      </c>
      <c r="AN41" s="16">
        <f t="shared" si="25"/>
        <v>0</v>
      </c>
      <c r="AO41" s="17">
        <f t="shared" si="26"/>
        <v>0</v>
      </c>
      <c r="AP41" s="151">
        <f>FraDT!BD41</f>
        <v>0</v>
      </c>
      <c r="AQ41" s="16">
        <f t="shared" si="27"/>
        <v>0</v>
      </c>
      <c r="AR41" s="17">
        <f t="shared" si="28"/>
        <v>0</v>
      </c>
      <c r="AS41" s="151">
        <f>FraDT!BH41</f>
        <v>0</v>
      </c>
      <c r="AT41" s="16">
        <f t="shared" si="29"/>
        <v>0</v>
      </c>
      <c r="AU41" s="17">
        <f t="shared" si="30"/>
        <v>0</v>
      </c>
      <c r="AV41" s="151">
        <f>FraDT!BL41</f>
        <v>0</v>
      </c>
      <c r="AW41" s="16">
        <f t="shared" si="31"/>
        <v>0</v>
      </c>
      <c r="AX41" s="17">
        <f t="shared" si="32"/>
        <v>0</v>
      </c>
      <c r="AY41" s="151">
        <f>FraDT!BP41</f>
        <v>0</v>
      </c>
      <c r="AZ41" s="16">
        <f t="shared" si="33"/>
        <v>0</v>
      </c>
      <c r="BA41" s="17">
        <f t="shared" si="34"/>
        <v>0</v>
      </c>
      <c r="BB41" s="151">
        <f>FraDT!BT41</f>
        <v>0</v>
      </c>
      <c r="BC41" s="16">
        <f t="shared" si="35"/>
        <v>0</v>
      </c>
      <c r="BD41" s="17">
        <f t="shared" si="36"/>
        <v>0</v>
      </c>
      <c r="BE41" s="151">
        <f>FraDT!BX41</f>
        <v>0</v>
      </c>
      <c r="BF41" s="16">
        <f t="shared" si="37"/>
        <v>0</v>
      </c>
      <c r="BG41" s="17">
        <f t="shared" si="38"/>
        <v>0</v>
      </c>
      <c r="BH41" s="151">
        <f>FraDT!CB41</f>
        <v>0</v>
      </c>
      <c r="BI41" s="16">
        <f t="shared" si="39"/>
        <v>0</v>
      </c>
      <c r="BJ41" s="17">
        <f t="shared" si="40"/>
        <v>0</v>
      </c>
      <c r="BK41" s="151">
        <f>FraDT!CF41</f>
        <v>0</v>
      </c>
      <c r="BL41" s="16">
        <f t="shared" si="41"/>
        <v>0</v>
      </c>
      <c r="BM41" s="17">
        <f t="shared" si="42"/>
        <v>0</v>
      </c>
      <c r="BN41" s="151">
        <f>FraDT!CJ41</f>
        <v>0</v>
      </c>
      <c r="BO41" s="16">
        <f t="shared" si="43"/>
        <v>0</v>
      </c>
      <c r="BP41" s="17">
        <f t="shared" si="44"/>
        <v>0</v>
      </c>
      <c r="BQ41" s="151">
        <f>FraDT!CN41</f>
        <v>0</v>
      </c>
      <c r="BR41" s="16">
        <f t="shared" si="45"/>
        <v>0</v>
      </c>
      <c r="BS41" s="17">
        <f t="shared" si="46"/>
        <v>0</v>
      </c>
      <c r="BT41" s="151">
        <f>FraDT!CR41</f>
        <v>0</v>
      </c>
      <c r="BU41" s="16">
        <f t="shared" si="47"/>
        <v>0</v>
      </c>
      <c r="BV41" s="17">
        <f t="shared" si="48"/>
        <v>0</v>
      </c>
      <c r="BW41" s="151">
        <f>FraDT!CV41</f>
        <v>0</v>
      </c>
      <c r="BX41" s="16">
        <f t="shared" si="49"/>
        <v>0</v>
      </c>
      <c r="BY41" s="17">
        <f t="shared" si="50"/>
        <v>0</v>
      </c>
      <c r="BZ41" s="151">
        <f>FraDT!CZ41</f>
        <v>0</v>
      </c>
      <c r="CA41" s="16">
        <f t="shared" si="51"/>
        <v>0</v>
      </c>
      <c r="CB41" s="17">
        <f t="shared" si="52"/>
        <v>0</v>
      </c>
      <c r="CC41" s="151">
        <f>FraDT!DD41</f>
        <v>10</v>
      </c>
      <c r="CD41" s="16">
        <f t="shared" si="53"/>
        <v>1</v>
      </c>
      <c r="CE41" s="17">
        <f t="shared" si="54"/>
        <v>0</v>
      </c>
      <c r="CF41" s="151">
        <f>FraDT!DH41</f>
        <v>0</v>
      </c>
      <c r="CG41" s="16">
        <f t="shared" si="55"/>
        <v>0</v>
      </c>
      <c r="CH41" s="17">
        <f t="shared" si="56"/>
        <v>0</v>
      </c>
      <c r="CI41" s="151">
        <f>FraDT!DL41</f>
        <v>0</v>
      </c>
      <c r="CJ41" s="16">
        <f t="shared" si="57"/>
        <v>0</v>
      </c>
      <c r="CK41" s="17">
        <f t="shared" si="58"/>
        <v>0</v>
      </c>
      <c r="CL41" s="151">
        <f>FraDT!DP41</f>
        <v>0</v>
      </c>
      <c r="CM41" s="16">
        <f t="shared" si="59"/>
        <v>0</v>
      </c>
      <c r="CN41" s="17">
        <f t="shared" si="60"/>
        <v>0</v>
      </c>
      <c r="CO41" s="151">
        <f>FraDT!DT41</f>
        <v>0</v>
      </c>
      <c r="CP41" s="16">
        <f t="shared" si="61"/>
        <v>0</v>
      </c>
      <c r="CQ41" s="17">
        <f t="shared" si="62"/>
        <v>0</v>
      </c>
      <c r="CR41" s="151">
        <f>FraDT!DX41</f>
        <v>0</v>
      </c>
      <c r="CS41" s="16">
        <f t="shared" si="63"/>
        <v>0</v>
      </c>
      <c r="CT41" s="17">
        <f t="shared" si="64"/>
        <v>0</v>
      </c>
      <c r="CU41" s="151">
        <f>FraDT!EB41</f>
        <v>0</v>
      </c>
      <c r="CV41" s="16">
        <f t="shared" si="65"/>
        <v>0</v>
      </c>
      <c r="CW41" s="17">
        <f t="shared" si="66"/>
        <v>0</v>
      </c>
      <c r="CX41" s="151">
        <f>FraDT!EF41</f>
        <v>0</v>
      </c>
      <c r="CY41" s="16">
        <f t="shared" si="67"/>
        <v>0</v>
      </c>
      <c r="CZ41" s="17">
        <f t="shared" si="68"/>
        <v>0</v>
      </c>
      <c r="DA41" s="151">
        <f>FraDT!EJ41</f>
        <v>0</v>
      </c>
      <c r="DB41" s="16">
        <f t="shared" si="69"/>
        <v>0</v>
      </c>
      <c r="DC41" s="17">
        <f t="shared" si="70"/>
        <v>0</v>
      </c>
      <c r="DD41" s="151">
        <f>FraDT!EN41</f>
        <v>0</v>
      </c>
      <c r="DE41" s="16">
        <f t="shared" si="71"/>
        <v>0</v>
      </c>
      <c r="DF41" s="17">
        <f t="shared" si="72"/>
        <v>0</v>
      </c>
      <c r="DG41" s="151">
        <f>FraDT!ER41</f>
        <v>0</v>
      </c>
      <c r="DH41" s="16">
        <f t="shared" si="73"/>
        <v>0</v>
      </c>
      <c r="DI41" s="17">
        <f t="shared" si="74"/>
        <v>0</v>
      </c>
      <c r="DJ41" s="151">
        <f>FraDT!EV41</f>
        <v>0</v>
      </c>
      <c r="DK41" s="16">
        <f t="shared" si="75"/>
        <v>0</v>
      </c>
      <c r="DL41" s="17">
        <f t="shared" si="76"/>
        <v>0</v>
      </c>
      <c r="DM41" s="151">
        <f>FraDT!EZ41</f>
        <v>0</v>
      </c>
      <c r="DN41" s="16">
        <f t="shared" si="77"/>
        <v>0</v>
      </c>
      <c r="DO41" s="17">
        <f t="shared" si="78"/>
        <v>0</v>
      </c>
      <c r="DP41" s="151">
        <f>FraDT!FD41</f>
        <v>0</v>
      </c>
      <c r="DQ41" s="16">
        <f t="shared" si="79"/>
        <v>0</v>
      </c>
      <c r="DR41" s="17">
        <f t="shared" si="80"/>
        <v>0</v>
      </c>
      <c r="DS41" s="151">
        <f>FraDT!FH41</f>
        <v>0</v>
      </c>
      <c r="DT41" s="16">
        <f t="shared" si="81"/>
        <v>0</v>
      </c>
      <c r="DU41" s="17">
        <f t="shared" si="82"/>
        <v>0</v>
      </c>
      <c r="DV41" s="151">
        <f>FraDT!FL41</f>
        <v>0</v>
      </c>
      <c r="DW41" s="16">
        <f t="shared" si="83"/>
        <v>0</v>
      </c>
      <c r="DX41" s="17">
        <f t="shared" si="84"/>
        <v>0</v>
      </c>
      <c r="DY41" s="151">
        <f>FraDT!FP41</f>
        <v>0</v>
      </c>
      <c r="DZ41" s="16">
        <f t="shared" si="85"/>
        <v>0</v>
      </c>
      <c r="EA41" s="17">
        <f t="shared" si="86"/>
        <v>0</v>
      </c>
      <c r="EB41" s="151">
        <f>FraDT!FT41</f>
        <v>0</v>
      </c>
      <c r="EC41" s="16">
        <f t="shared" si="87"/>
        <v>0</v>
      </c>
      <c r="ED41" s="17">
        <f t="shared" si="88"/>
        <v>0</v>
      </c>
      <c r="EE41" s="151">
        <f>FraDT!FX41</f>
        <v>0</v>
      </c>
      <c r="EF41" s="16">
        <f t="shared" si="89"/>
        <v>0</v>
      </c>
      <c r="EG41" s="17">
        <f t="shared" si="90"/>
        <v>0</v>
      </c>
      <c r="EH41" s="151">
        <f>FraDT!GB41</f>
        <v>0</v>
      </c>
      <c r="EI41" s="16">
        <f t="shared" si="91"/>
        <v>0</v>
      </c>
      <c r="EJ41" s="17">
        <f t="shared" si="92"/>
        <v>0</v>
      </c>
      <c r="EK41" s="151">
        <f>FraDT!GF41</f>
        <v>0</v>
      </c>
      <c r="EL41" s="16">
        <f t="shared" si="93"/>
        <v>0</v>
      </c>
      <c r="EM41" s="17">
        <f t="shared" si="94"/>
        <v>0</v>
      </c>
      <c r="EN41" s="151">
        <f>FraDT!GJ41</f>
        <v>0</v>
      </c>
      <c r="EO41" s="16">
        <f t="shared" si="95"/>
        <v>0</v>
      </c>
      <c r="EP41" s="17">
        <f t="shared" si="96"/>
        <v>0</v>
      </c>
      <c r="EQ41" s="151">
        <f>FraDT!GN41</f>
        <v>0</v>
      </c>
      <c r="ER41" s="16">
        <f t="shared" si="97"/>
        <v>0</v>
      </c>
      <c r="ES41" s="17">
        <f t="shared" si="98"/>
        <v>0</v>
      </c>
      <c r="ET41" s="151">
        <f>FraDT!GR41</f>
        <v>0</v>
      </c>
      <c r="EU41" s="16">
        <f t="shared" si="99"/>
        <v>0</v>
      </c>
      <c r="EV41" s="17">
        <f t="shared" si="100"/>
        <v>0</v>
      </c>
      <c r="EW41" s="151">
        <f>FraDT!GV41</f>
        <v>0</v>
      </c>
      <c r="EX41" s="16">
        <f t="shared" si="101"/>
        <v>0</v>
      </c>
      <c r="EY41" s="17">
        <f t="shared" si="102"/>
        <v>0</v>
      </c>
      <c r="EZ41" s="151">
        <f>FraDT!GZ41</f>
        <v>0</v>
      </c>
      <c r="FA41" s="16">
        <f t="shared" si="103"/>
        <v>0</v>
      </c>
      <c r="FB41" s="17">
        <f t="shared" si="104"/>
        <v>0</v>
      </c>
      <c r="FC41" s="151">
        <f>FraDT!HD41</f>
        <v>0</v>
      </c>
      <c r="FD41" s="16">
        <f t="shared" si="105"/>
        <v>0</v>
      </c>
      <c r="FE41" s="17">
        <f t="shared" si="106"/>
        <v>0</v>
      </c>
    </row>
    <row r="42" spans="1:161" x14ac:dyDescent="0.3">
      <c r="A42" s="2" t="s">
        <v>29</v>
      </c>
      <c r="B42" s="3">
        <f t="shared" si="111"/>
        <v>0</v>
      </c>
      <c r="C42" s="199">
        <f>FraDT!D42</f>
        <v>0</v>
      </c>
      <c r="D42" s="16">
        <f t="shared" si="109"/>
        <v>0</v>
      </c>
      <c r="E42" s="17">
        <f t="shared" si="110"/>
        <v>0</v>
      </c>
      <c r="F42" s="151">
        <f>FraDT!H42</f>
        <v>10</v>
      </c>
      <c r="G42" s="16">
        <f t="shared" si="3"/>
        <v>1</v>
      </c>
      <c r="H42" s="17">
        <f t="shared" si="4"/>
        <v>60</v>
      </c>
      <c r="I42" s="151">
        <f>FraDT!L42</f>
        <v>0</v>
      </c>
      <c r="J42" s="16">
        <f t="shared" si="5"/>
        <v>0</v>
      </c>
      <c r="K42" s="17">
        <f t="shared" si="6"/>
        <v>0</v>
      </c>
      <c r="L42" s="151">
        <f>FraDT!P42</f>
        <v>0</v>
      </c>
      <c r="M42" s="16">
        <f t="shared" si="7"/>
        <v>0</v>
      </c>
      <c r="N42" s="17">
        <f t="shared" si="8"/>
        <v>0</v>
      </c>
      <c r="O42" s="151">
        <f>FraDT!T42</f>
        <v>0</v>
      </c>
      <c r="P42" s="16">
        <f t="shared" si="9"/>
        <v>0</v>
      </c>
      <c r="Q42" s="17">
        <f t="shared" si="10"/>
        <v>0</v>
      </c>
      <c r="R42" s="151">
        <f>FraDT!X42</f>
        <v>0</v>
      </c>
      <c r="S42" s="16">
        <f t="shared" si="11"/>
        <v>0</v>
      </c>
      <c r="T42" s="17">
        <f t="shared" si="12"/>
        <v>0</v>
      </c>
      <c r="U42" s="151">
        <f>FraDT!AB42</f>
        <v>0</v>
      </c>
      <c r="V42" s="16">
        <f t="shared" si="13"/>
        <v>0</v>
      </c>
      <c r="W42" s="17">
        <f t="shared" si="14"/>
        <v>0</v>
      </c>
      <c r="X42" s="151">
        <f>FraDT!AF42</f>
        <v>0</v>
      </c>
      <c r="Y42" s="16">
        <f t="shared" si="15"/>
        <v>0</v>
      </c>
      <c r="Z42" s="17">
        <f t="shared" si="16"/>
        <v>0</v>
      </c>
      <c r="AA42" s="151">
        <f>FraDT!AJ42</f>
        <v>0</v>
      </c>
      <c r="AB42" s="16">
        <f t="shared" si="17"/>
        <v>0</v>
      </c>
      <c r="AC42" s="17">
        <f t="shared" si="18"/>
        <v>0</v>
      </c>
      <c r="AD42" s="151">
        <f>FraDT!AN42</f>
        <v>10</v>
      </c>
      <c r="AE42" s="16">
        <f t="shared" si="19"/>
        <v>1</v>
      </c>
      <c r="AF42" s="17">
        <f t="shared" si="20"/>
        <v>120</v>
      </c>
      <c r="AG42" s="151">
        <f>FraDT!AR42</f>
        <v>0</v>
      </c>
      <c r="AH42" s="16">
        <f t="shared" si="21"/>
        <v>0</v>
      </c>
      <c r="AI42" s="17">
        <f t="shared" si="22"/>
        <v>0</v>
      </c>
      <c r="AJ42" s="151">
        <f>FraDT!AV42</f>
        <v>0</v>
      </c>
      <c r="AK42" s="16">
        <f t="shared" si="23"/>
        <v>0</v>
      </c>
      <c r="AL42" s="17">
        <f t="shared" si="24"/>
        <v>0</v>
      </c>
      <c r="AM42" s="151">
        <f>FraDT!AZ42</f>
        <v>0</v>
      </c>
      <c r="AN42" s="16">
        <f t="shared" si="25"/>
        <v>0</v>
      </c>
      <c r="AO42" s="17">
        <f t="shared" si="26"/>
        <v>0</v>
      </c>
      <c r="AP42" s="151">
        <f>FraDT!BD42</f>
        <v>0</v>
      </c>
      <c r="AQ42" s="16">
        <f t="shared" si="27"/>
        <v>0</v>
      </c>
      <c r="AR42" s="17">
        <f t="shared" si="28"/>
        <v>0</v>
      </c>
      <c r="AS42" s="151">
        <f>FraDT!BH42</f>
        <v>0</v>
      </c>
      <c r="AT42" s="16">
        <f t="shared" si="29"/>
        <v>0</v>
      </c>
      <c r="AU42" s="17">
        <f t="shared" si="30"/>
        <v>0</v>
      </c>
      <c r="AV42" s="151">
        <f>FraDT!BL42</f>
        <v>0</v>
      </c>
      <c r="AW42" s="16">
        <f t="shared" si="31"/>
        <v>0</v>
      </c>
      <c r="AX42" s="17">
        <f t="shared" si="32"/>
        <v>0</v>
      </c>
      <c r="AY42" s="151">
        <f>FraDT!BP42</f>
        <v>0</v>
      </c>
      <c r="AZ42" s="16">
        <f t="shared" si="33"/>
        <v>0</v>
      </c>
      <c r="BA42" s="17">
        <f t="shared" si="34"/>
        <v>0</v>
      </c>
      <c r="BB42" s="151">
        <f>FraDT!BT42</f>
        <v>0</v>
      </c>
      <c r="BC42" s="16">
        <f t="shared" si="35"/>
        <v>0</v>
      </c>
      <c r="BD42" s="17">
        <f t="shared" si="36"/>
        <v>0</v>
      </c>
      <c r="BE42" s="151">
        <f>FraDT!BX42</f>
        <v>0</v>
      </c>
      <c r="BF42" s="16">
        <f t="shared" si="37"/>
        <v>0</v>
      </c>
      <c r="BG42" s="17">
        <f t="shared" si="38"/>
        <v>0</v>
      </c>
      <c r="BH42" s="151">
        <f>FraDT!CB42</f>
        <v>0</v>
      </c>
      <c r="BI42" s="16">
        <f t="shared" si="39"/>
        <v>0</v>
      </c>
      <c r="BJ42" s="17">
        <f t="shared" si="40"/>
        <v>0</v>
      </c>
      <c r="BK42" s="151">
        <f>FraDT!CF42</f>
        <v>0</v>
      </c>
      <c r="BL42" s="16">
        <f t="shared" si="41"/>
        <v>0</v>
      </c>
      <c r="BM42" s="17">
        <f t="shared" si="42"/>
        <v>0</v>
      </c>
      <c r="BN42" s="151">
        <f>FraDT!CJ42</f>
        <v>0</v>
      </c>
      <c r="BO42" s="16">
        <f t="shared" si="43"/>
        <v>0</v>
      </c>
      <c r="BP42" s="17">
        <f t="shared" si="44"/>
        <v>0</v>
      </c>
      <c r="BQ42" s="151">
        <f>FraDT!CN42</f>
        <v>0</v>
      </c>
      <c r="BR42" s="16">
        <f t="shared" si="45"/>
        <v>0</v>
      </c>
      <c r="BS42" s="17">
        <f t="shared" si="46"/>
        <v>0</v>
      </c>
      <c r="BT42" s="151">
        <f>FraDT!CR42</f>
        <v>0</v>
      </c>
      <c r="BU42" s="16">
        <f t="shared" si="47"/>
        <v>0</v>
      </c>
      <c r="BV42" s="17">
        <f t="shared" si="48"/>
        <v>0</v>
      </c>
      <c r="BW42" s="151">
        <f>FraDT!CV42</f>
        <v>0</v>
      </c>
      <c r="BX42" s="16">
        <f t="shared" si="49"/>
        <v>0</v>
      </c>
      <c r="BY42" s="17">
        <f t="shared" si="50"/>
        <v>0</v>
      </c>
      <c r="BZ42" s="151">
        <f>FraDT!CZ42</f>
        <v>0</v>
      </c>
      <c r="CA42" s="16">
        <f t="shared" si="51"/>
        <v>0</v>
      </c>
      <c r="CB42" s="17">
        <f t="shared" si="52"/>
        <v>0</v>
      </c>
      <c r="CC42" s="151">
        <f>FraDT!DD42</f>
        <v>10</v>
      </c>
      <c r="CD42" s="16">
        <f t="shared" si="53"/>
        <v>1</v>
      </c>
      <c r="CE42" s="17">
        <f t="shared" si="54"/>
        <v>0</v>
      </c>
      <c r="CF42" s="151">
        <f>FraDT!DH42</f>
        <v>0</v>
      </c>
      <c r="CG42" s="16">
        <f t="shared" si="55"/>
        <v>0</v>
      </c>
      <c r="CH42" s="17">
        <f t="shared" si="56"/>
        <v>0</v>
      </c>
      <c r="CI42" s="151">
        <f>FraDT!DL42</f>
        <v>0</v>
      </c>
      <c r="CJ42" s="16">
        <f t="shared" si="57"/>
        <v>0</v>
      </c>
      <c r="CK42" s="17">
        <f t="shared" si="58"/>
        <v>0</v>
      </c>
      <c r="CL42" s="151">
        <f>FraDT!DP42</f>
        <v>0</v>
      </c>
      <c r="CM42" s="16">
        <f t="shared" si="59"/>
        <v>0</v>
      </c>
      <c r="CN42" s="17">
        <f t="shared" si="60"/>
        <v>0</v>
      </c>
      <c r="CO42" s="151">
        <f>FraDT!DT42</f>
        <v>0</v>
      </c>
      <c r="CP42" s="16">
        <f t="shared" si="61"/>
        <v>0</v>
      </c>
      <c r="CQ42" s="17">
        <f t="shared" si="62"/>
        <v>0</v>
      </c>
      <c r="CR42" s="151">
        <f>FraDT!DX42</f>
        <v>0</v>
      </c>
      <c r="CS42" s="16">
        <f t="shared" si="63"/>
        <v>0</v>
      </c>
      <c r="CT42" s="17">
        <f t="shared" si="64"/>
        <v>0</v>
      </c>
      <c r="CU42" s="151">
        <f>FraDT!EB42</f>
        <v>0</v>
      </c>
      <c r="CV42" s="16">
        <f t="shared" si="65"/>
        <v>0</v>
      </c>
      <c r="CW42" s="17">
        <f t="shared" si="66"/>
        <v>0</v>
      </c>
      <c r="CX42" s="151">
        <f>FraDT!EF42</f>
        <v>0</v>
      </c>
      <c r="CY42" s="16">
        <f t="shared" si="67"/>
        <v>0</v>
      </c>
      <c r="CZ42" s="17">
        <f t="shared" si="68"/>
        <v>0</v>
      </c>
      <c r="DA42" s="151">
        <f>FraDT!EJ42</f>
        <v>0</v>
      </c>
      <c r="DB42" s="16">
        <f t="shared" si="69"/>
        <v>0</v>
      </c>
      <c r="DC42" s="17">
        <f t="shared" si="70"/>
        <v>0</v>
      </c>
      <c r="DD42" s="151">
        <f>FraDT!EN42</f>
        <v>0</v>
      </c>
      <c r="DE42" s="16">
        <f t="shared" si="71"/>
        <v>0</v>
      </c>
      <c r="DF42" s="17">
        <f t="shared" si="72"/>
        <v>0</v>
      </c>
      <c r="DG42" s="151">
        <f>FraDT!ER42</f>
        <v>0</v>
      </c>
      <c r="DH42" s="16">
        <f t="shared" si="73"/>
        <v>0</v>
      </c>
      <c r="DI42" s="17">
        <f t="shared" si="74"/>
        <v>0</v>
      </c>
      <c r="DJ42" s="151">
        <f>FraDT!EV42</f>
        <v>0</v>
      </c>
      <c r="DK42" s="16">
        <f t="shared" si="75"/>
        <v>0</v>
      </c>
      <c r="DL42" s="17">
        <f t="shared" si="76"/>
        <v>0</v>
      </c>
      <c r="DM42" s="151">
        <f>FraDT!EZ42</f>
        <v>0</v>
      </c>
      <c r="DN42" s="16">
        <f t="shared" si="77"/>
        <v>0</v>
      </c>
      <c r="DO42" s="17">
        <f t="shared" si="78"/>
        <v>0</v>
      </c>
      <c r="DP42" s="151">
        <f>FraDT!FD42</f>
        <v>0</v>
      </c>
      <c r="DQ42" s="16">
        <f t="shared" si="79"/>
        <v>0</v>
      </c>
      <c r="DR42" s="17">
        <f t="shared" si="80"/>
        <v>0</v>
      </c>
      <c r="DS42" s="151">
        <f>FraDT!FH42</f>
        <v>0</v>
      </c>
      <c r="DT42" s="16">
        <f t="shared" si="81"/>
        <v>0</v>
      </c>
      <c r="DU42" s="17">
        <f t="shared" si="82"/>
        <v>0</v>
      </c>
      <c r="DV42" s="151">
        <f>FraDT!FL42</f>
        <v>0</v>
      </c>
      <c r="DW42" s="16">
        <f t="shared" si="83"/>
        <v>0</v>
      </c>
      <c r="DX42" s="17">
        <f t="shared" si="84"/>
        <v>0</v>
      </c>
      <c r="DY42" s="151">
        <f>FraDT!FP42</f>
        <v>0</v>
      </c>
      <c r="DZ42" s="16">
        <f t="shared" si="85"/>
        <v>0</v>
      </c>
      <c r="EA42" s="17">
        <f t="shared" si="86"/>
        <v>0</v>
      </c>
      <c r="EB42" s="151">
        <f>FraDT!FT42</f>
        <v>0</v>
      </c>
      <c r="EC42" s="16">
        <f t="shared" si="87"/>
        <v>0</v>
      </c>
      <c r="ED42" s="17">
        <f t="shared" si="88"/>
        <v>0</v>
      </c>
      <c r="EE42" s="151">
        <f>FraDT!FX42</f>
        <v>0</v>
      </c>
      <c r="EF42" s="16">
        <f t="shared" si="89"/>
        <v>0</v>
      </c>
      <c r="EG42" s="17">
        <f t="shared" si="90"/>
        <v>0</v>
      </c>
      <c r="EH42" s="151">
        <f>FraDT!GB42</f>
        <v>0</v>
      </c>
      <c r="EI42" s="16">
        <f t="shared" si="91"/>
        <v>0</v>
      </c>
      <c r="EJ42" s="17">
        <f t="shared" si="92"/>
        <v>0</v>
      </c>
      <c r="EK42" s="151">
        <f>FraDT!GF42</f>
        <v>0</v>
      </c>
      <c r="EL42" s="16">
        <f t="shared" si="93"/>
        <v>0</v>
      </c>
      <c r="EM42" s="17">
        <f t="shared" si="94"/>
        <v>0</v>
      </c>
      <c r="EN42" s="151">
        <f>FraDT!GJ42</f>
        <v>0</v>
      </c>
      <c r="EO42" s="16">
        <f t="shared" si="95"/>
        <v>0</v>
      </c>
      <c r="EP42" s="17">
        <f t="shared" si="96"/>
        <v>0</v>
      </c>
      <c r="EQ42" s="151">
        <f>FraDT!GN42</f>
        <v>0</v>
      </c>
      <c r="ER42" s="16">
        <f t="shared" si="97"/>
        <v>0</v>
      </c>
      <c r="ES42" s="17">
        <f t="shared" si="98"/>
        <v>0</v>
      </c>
      <c r="ET42" s="151">
        <f>FraDT!GR42</f>
        <v>0</v>
      </c>
      <c r="EU42" s="16">
        <f t="shared" si="99"/>
        <v>0</v>
      </c>
      <c r="EV42" s="17">
        <f t="shared" si="100"/>
        <v>0</v>
      </c>
      <c r="EW42" s="151">
        <f>FraDT!GV42</f>
        <v>0</v>
      </c>
      <c r="EX42" s="16">
        <f t="shared" si="101"/>
        <v>0</v>
      </c>
      <c r="EY42" s="17">
        <f t="shared" si="102"/>
        <v>0</v>
      </c>
      <c r="EZ42" s="151">
        <f>FraDT!GZ42</f>
        <v>0</v>
      </c>
      <c r="FA42" s="16">
        <f t="shared" si="103"/>
        <v>0</v>
      </c>
      <c r="FB42" s="17">
        <f t="shared" si="104"/>
        <v>0</v>
      </c>
      <c r="FC42" s="151">
        <f>FraDT!HD42</f>
        <v>0</v>
      </c>
      <c r="FD42" s="16">
        <f t="shared" si="105"/>
        <v>0</v>
      </c>
      <c r="FE42" s="17">
        <f t="shared" si="106"/>
        <v>0</v>
      </c>
    </row>
    <row r="43" spans="1:161" x14ac:dyDescent="0.3">
      <c r="A43" s="2" t="s">
        <v>40</v>
      </c>
      <c r="B43" s="3">
        <f t="shared" si="111"/>
        <v>0</v>
      </c>
      <c r="C43" s="199">
        <f>FraDT!D43</f>
        <v>0</v>
      </c>
      <c r="D43" s="16">
        <f t="shared" si="109"/>
        <v>0</v>
      </c>
      <c r="E43" s="17">
        <f t="shared" si="110"/>
        <v>0</v>
      </c>
      <c r="F43" s="151">
        <f>FraDT!H43</f>
        <v>0</v>
      </c>
      <c r="G43" s="16">
        <f t="shared" si="3"/>
        <v>0</v>
      </c>
      <c r="H43" s="17">
        <f t="shared" si="4"/>
        <v>0</v>
      </c>
      <c r="I43" s="151">
        <f>FraDT!L43</f>
        <v>0</v>
      </c>
      <c r="J43" s="16">
        <f t="shared" si="5"/>
        <v>0</v>
      </c>
      <c r="K43" s="17">
        <f t="shared" si="6"/>
        <v>0</v>
      </c>
      <c r="L43" s="151">
        <f>FraDT!P43</f>
        <v>0</v>
      </c>
      <c r="M43" s="16">
        <f t="shared" si="7"/>
        <v>0</v>
      </c>
      <c r="N43" s="17">
        <f t="shared" si="8"/>
        <v>0</v>
      </c>
      <c r="O43" s="151">
        <f>FraDT!T43</f>
        <v>10</v>
      </c>
      <c r="P43" s="16">
        <f t="shared" si="9"/>
        <v>1</v>
      </c>
      <c r="Q43" s="17">
        <f t="shared" si="10"/>
        <v>30</v>
      </c>
      <c r="R43" s="151">
        <f>FraDT!X43</f>
        <v>0</v>
      </c>
      <c r="S43" s="16">
        <f t="shared" si="11"/>
        <v>0</v>
      </c>
      <c r="T43" s="17">
        <f t="shared" si="12"/>
        <v>0</v>
      </c>
      <c r="U43" s="151">
        <f>FraDT!AB43</f>
        <v>0</v>
      </c>
      <c r="V43" s="16">
        <f t="shared" si="13"/>
        <v>0</v>
      </c>
      <c r="W43" s="17">
        <f t="shared" si="14"/>
        <v>0</v>
      </c>
      <c r="X43" s="151">
        <f>FraDT!AF43</f>
        <v>0</v>
      </c>
      <c r="Y43" s="16">
        <f t="shared" si="15"/>
        <v>0</v>
      </c>
      <c r="Z43" s="17">
        <f t="shared" si="16"/>
        <v>0</v>
      </c>
      <c r="AA43" s="151">
        <f>FraDT!AJ43</f>
        <v>0</v>
      </c>
      <c r="AB43" s="16">
        <f t="shared" si="17"/>
        <v>0</v>
      </c>
      <c r="AC43" s="17">
        <f t="shared" si="18"/>
        <v>0</v>
      </c>
      <c r="AD43" s="151">
        <f>FraDT!AN43</f>
        <v>0</v>
      </c>
      <c r="AE43" s="16">
        <f t="shared" si="19"/>
        <v>0</v>
      </c>
      <c r="AF43" s="17">
        <f t="shared" si="20"/>
        <v>0</v>
      </c>
      <c r="AG43" s="151">
        <f>FraDT!AR43</f>
        <v>0</v>
      </c>
      <c r="AH43" s="16">
        <f t="shared" si="21"/>
        <v>0</v>
      </c>
      <c r="AI43" s="17">
        <f t="shared" si="22"/>
        <v>0</v>
      </c>
      <c r="AJ43" s="151">
        <f>FraDT!AV43</f>
        <v>0</v>
      </c>
      <c r="AK43" s="16">
        <f t="shared" si="23"/>
        <v>0</v>
      </c>
      <c r="AL43" s="17">
        <f t="shared" si="24"/>
        <v>0</v>
      </c>
      <c r="AM43" s="151">
        <f>FraDT!AZ43</f>
        <v>0</v>
      </c>
      <c r="AN43" s="16">
        <f t="shared" si="25"/>
        <v>0</v>
      </c>
      <c r="AO43" s="17">
        <f t="shared" si="26"/>
        <v>0</v>
      </c>
      <c r="AP43" s="151">
        <f>FraDT!BD43</f>
        <v>0</v>
      </c>
      <c r="AQ43" s="16">
        <f t="shared" si="27"/>
        <v>0</v>
      </c>
      <c r="AR43" s="17">
        <f t="shared" si="28"/>
        <v>0</v>
      </c>
      <c r="AS43" s="151">
        <f>FraDT!BH43</f>
        <v>0</v>
      </c>
      <c r="AT43" s="16">
        <f t="shared" si="29"/>
        <v>0</v>
      </c>
      <c r="AU43" s="17">
        <f t="shared" si="30"/>
        <v>0</v>
      </c>
      <c r="AV43" s="151">
        <f>FraDT!BL43</f>
        <v>0</v>
      </c>
      <c r="AW43" s="16">
        <f t="shared" si="31"/>
        <v>0</v>
      </c>
      <c r="AX43" s="17">
        <f t="shared" si="32"/>
        <v>0</v>
      </c>
      <c r="AY43" s="151">
        <f>FraDT!BP43</f>
        <v>0</v>
      </c>
      <c r="AZ43" s="16">
        <f t="shared" si="33"/>
        <v>0</v>
      </c>
      <c r="BA43" s="17">
        <f t="shared" si="34"/>
        <v>0</v>
      </c>
      <c r="BB43" s="151">
        <f>FraDT!BT43</f>
        <v>0</v>
      </c>
      <c r="BC43" s="16">
        <f t="shared" si="35"/>
        <v>0</v>
      </c>
      <c r="BD43" s="17">
        <f t="shared" si="36"/>
        <v>0</v>
      </c>
      <c r="BE43" s="151">
        <f>FraDT!BX43</f>
        <v>0</v>
      </c>
      <c r="BF43" s="16">
        <f t="shared" si="37"/>
        <v>0</v>
      </c>
      <c r="BG43" s="17">
        <f t="shared" si="38"/>
        <v>0</v>
      </c>
      <c r="BH43" s="151">
        <f>FraDT!CB43</f>
        <v>0</v>
      </c>
      <c r="BI43" s="16">
        <f t="shared" si="39"/>
        <v>0</v>
      </c>
      <c r="BJ43" s="17">
        <f t="shared" si="40"/>
        <v>0</v>
      </c>
      <c r="BK43" s="151">
        <f>FraDT!CF43</f>
        <v>0</v>
      </c>
      <c r="BL43" s="16">
        <f t="shared" si="41"/>
        <v>0</v>
      </c>
      <c r="BM43" s="17">
        <f t="shared" si="42"/>
        <v>0</v>
      </c>
      <c r="BN43" s="151">
        <f>FraDT!CJ43</f>
        <v>0</v>
      </c>
      <c r="BO43" s="16">
        <f t="shared" si="43"/>
        <v>0</v>
      </c>
      <c r="BP43" s="17">
        <f t="shared" si="44"/>
        <v>0</v>
      </c>
      <c r="BQ43" s="151">
        <f>FraDT!CN43</f>
        <v>0</v>
      </c>
      <c r="BR43" s="16">
        <f t="shared" si="45"/>
        <v>0</v>
      </c>
      <c r="BS43" s="17">
        <f t="shared" si="46"/>
        <v>0</v>
      </c>
      <c r="BT43" s="151">
        <f>FraDT!CR43</f>
        <v>0</v>
      </c>
      <c r="BU43" s="16">
        <f t="shared" si="47"/>
        <v>0</v>
      </c>
      <c r="BV43" s="17">
        <f t="shared" si="48"/>
        <v>0</v>
      </c>
      <c r="BW43" s="151">
        <f>FraDT!CV43</f>
        <v>0</v>
      </c>
      <c r="BX43" s="16">
        <f t="shared" si="49"/>
        <v>0</v>
      </c>
      <c r="BY43" s="17">
        <f t="shared" si="50"/>
        <v>0</v>
      </c>
      <c r="BZ43" s="151">
        <f>FraDT!CZ43</f>
        <v>0</v>
      </c>
      <c r="CA43" s="16">
        <f t="shared" si="51"/>
        <v>0</v>
      </c>
      <c r="CB43" s="17">
        <f t="shared" si="52"/>
        <v>0</v>
      </c>
      <c r="CC43" s="151">
        <f>FraDT!DD43</f>
        <v>10</v>
      </c>
      <c r="CD43" s="16">
        <f t="shared" si="53"/>
        <v>1</v>
      </c>
      <c r="CE43" s="17">
        <f t="shared" si="54"/>
        <v>0</v>
      </c>
      <c r="CF43" s="151">
        <f>FraDT!DH43</f>
        <v>0</v>
      </c>
      <c r="CG43" s="16">
        <f t="shared" si="55"/>
        <v>0</v>
      </c>
      <c r="CH43" s="17">
        <f t="shared" si="56"/>
        <v>0</v>
      </c>
      <c r="CI43" s="151">
        <f>FraDT!DL43</f>
        <v>0</v>
      </c>
      <c r="CJ43" s="16">
        <f t="shared" si="57"/>
        <v>0</v>
      </c>
      <c r="CK43" s="17">
        <f t="shared" si="58"/>
        <v>0</v>
      </c>
      <c r="CL43" s="151">
        <f>FraDT!DP43</f>
        <v>0</v>
      </c>
      <c r="CM43" s="16">
        <f t="shared" si="59"/>
        <v>0</v>
      </c>
      <c r="CN43" s="17">
        <f t="shared" si="60"/>
        <v>0</v>
      </c>
      <c r="CO43" s="151">
        <f>FraDT!DT43</f>
        <v>0</v>
      </c>
      <c r="CP43" s="16">
        <f t="shared" si="61"/>
        <v>0</v>
      </c>
      <c r="CQ43" s="17">
        <f t="shared" si="62"/>
        <v>0</v>
      </c>
      <c r="CR43" s="151">
        <f>FraDT!DX43</f>
        <v>0</v>
      </c>
      <c r="CS43" s="16">
        <f t="shared" si="63"/>
        <v>0</v>
      </c>
      <c r="CT43" s="17">
        <f t="shared" si="64"/>
        <v>0</v>
      </c>
      <c r="CU43" s="151">
        <f>FraDT!EB43</f>
        <v>0</v>
      </c>
      <c r="CV43" s="16">
        <f t="shared" si="65"/>
        <v>0</v>
      </c>
      <c r="CW43" s="17">
        <f t="shared" si="66"/>
        <v>0</v>
      </c>
      <c r="CX43" s="151">
        <f>FraDT!EF43</f>
        <v>0</v>
      </c>
      <c r="CY43" s="16">
        <f t="shared" si="67"/>
        <v>0</v>
      </c>
      <c r="CZ43" s="17">
        <f t="shared" si="68"/>
        <v>0</v>
      </c>
      <c r="DA43" s="151">
        <f>FraDT!EJ43</f>
        <v>0</v>
      </c>
      <c r="DB43" s="16">
        <f t="shared" si="69"/>
        <v>0</v>
      </c>
      <c r="DC43" s="17">
        <f t="shared" si="70"/>
        <v>0</v>
      </c>
      <c r="DD43" s="151">
        <f>FraDT!EN43</f>
        <v>0</v>
      </c>
      <c r="DE43" s="16">
        <f t="shared" si="71"/>
        <v>0</v>
      </c>
      <c r="DF43" s="17">
        <f t="shared" si="72"/>
        <v>0</v>
      </c>
      <c r="DG43" s="151">
        <f>FraDT!ER43</f>
        <v>0</v>
      </c>
      <c r="DH43" s="16">
        <f t="shared" si="73"/>
        <v>0</v>
      </c>
      <c r="DI43" s="17">
        <f t="shared" si="74"/>
        <v>0</v>
      </c>
      <c r="DJ43" s="151">
        <f>FraDT!EV43</f>
        <v>0</v>
      </c>
      <c r="DK43" s="16">
        <f t="shared" si="75"/>
        <v>0</v>
      </c>
      <c r="DL43" s="17">
        <f t="shared" si="76"/>
        <v>0</v>
      </c>
      <c r="DM43" s="151">
        <f>FraDT!EZ43</f>
        <v>0</v>
      </c>
      <c r="DN43" s="16">
        <f t="shared" si="77"/>
        <v>0</v>
      </c>
      <c r="DO43" s="17">
        <f t="shared" si="78"/>
        <v>0</v>
      </c>
      <c r="DP43" s="151">
        <f>FraDT!FD43</f>
        <v>0</v>
      </c>
      <c r="DQ43" s="16">
        <f t="shared" si="79"/>
        <v>0</v>
      </c>
      <c r="DR43" s="17">
        <f t="shared" si="80"/>
        <v>0</v>
      </c>
      <c r="DS43" s="151">
        <f>FraDT!FH43</f>
        <v>0</v>
      </c>
      <c r="DT43" s="16">
        <f t="shared" si="81"/>
        <v>0</v>
      </c>
      <c r="DU43" s="17">
        <f t="shared" si="82"/>
        <v>0</v>
      </c>
      <c r="DV43" s="151">
        <f>FraDT!FL43</f>
        <v>0</v>
      </c>
      <c r="DW43" s="16">
        <f t="shared" si="83"/>
        <v>0</v>
      </c>
      <c r="DX43" s="17">
        <f t="shared" si="84"/>
        <v>0</v>
      </c>
      <c r="DY43" s="151">
        <f>FraDT!FP43</f>
        <v>0</v>
      </c>
      <c r="DZ43" s="16">
        <f t="shared" si="85"/>
        <v>0</v>
      </c>
      <c r="EA43" s="17">
        <f t="shared" si="86"/>
        <v>0</v>
      </c>
      <c r="EB43" s="151">
        <f>FraDT!FT43</f>
        <v>0</v>
      </c>
      <c r="EC43" s="16">
        <f t="shared" si="87"/>
        <v>0</v>
      </c>
      <c r="ED43" s="17">
        <f t="shared" si="88"/>
        <v>0</v>
      </c>
      <c r="EE43" s="151">
        <f>FraDT!FX43</f>
        <v>0</v>
      </c>
      <c r="EF43" s="16">
        <f t="shared" si="89"/>
        <v>0</v>
      </c>
      <c r="EG43" s="17">
        <f t="shared" si="90"/>
        <v>0</v>
      </c>
      <c r="EH43" s="151">
        <f>FraDT!GB43</f>
        <v>0</v>
      </c>
      <c r="EI43" s="16">
        <f t="shared" si="91"/>
        <v>0</v>
      </c>
      <c r="EJ43" s="17">
        <f t="shared" si="92"/>
        <v>0</v>
      </c>
      <c r="EK43" s="151">
        <f>FraDT!GF43</f>
        <v>0</v>
      </c>
      <c r="EL43" s="16">
        <f t="shared" si="93"/>
        <v>0</v>
      </c>
      <c r="EM43" s="17">
        <f t="shared" si="94"/>
        <v>0</v>
      </c>
      <c r="EN43" s="151">
        <f>FraDT!GJ43</f>
        <v>0</v>
      </c>
      <c r="EO43" s="16">
        <f t="shared" si="95"/>
        <v>0</v>
      </c>
      <c r="EP43" s="17">
        <f t="shared" si="96"/>
        <v>0</v>
      </c>
      <c r="EQ43" s="151">
        <f>FraDT!GN43</f>
        <v>0</v>
      </c>
      <c r="ER43" s="16">
        <f t="shared" si="97"/>
        <v>0</v>
      </c>
      <c r="ES43" s="17">
        <f t="shared" si="98"/>
        <v>0</v>
      </c>
      <c r="ET43" s="151">
        <f>FraDT!GR43</f>
        <v>0</v>
      </c>
      <c r="EU43" s="16">
        <f t="shared" si="99"/>
        <v>0</v>
      </c>
      <c r="EV43" s="17">
        <f t="shared" si="100"/>
        <v>0</v>
      </c>
      <c r="EW43" s="151">
        <f>FraDT!GV43</f>
        <v>0</v>
      </c>
      <c r="EX43" s="16">
        <f t="shared" si="101"/>
        <v>0</v>
      </c>
      <c r="EY43" s="17">
        <f t="shared" si="102"/>
        <v>0</v>
      </c>
      <c r="EZ43" s="151">
        <f>FraDT!GZ43</f>
        <v>0</v>
      </c>
      <c r="FA43" s="16">
        <f t="shared" si="103"/>
        <v>0</v>
      </c>
      <c r="FB43" s="17">
        <f t="shared" si="104"/>
        <v>0</v>
      </c>
      <c r="FC43" s="151">
        <f>FraDT!HD43</f>
        <v>0</v>
      </c>
      <c r="FD43" s="16">
        <f t="shared" si="105"/>
        <v>0</v>
      </c>
      <c r="FE43" s="17">
        <f t="shared" si="106"/>
        <v>0</v>
      </c>
    </row>
    <row r="44" spans="1:161" x14ac:dyDescent="0.3">
      <c r="A44" s="2" t="s">
        <v>34</v>
      </c>
      <c r="B44" s="3">
        <f t="shared" si="111"/>
        <v>0</v>
      </c>
      <c r="C44" s="199">
        <f>FraDT!D44</f>
        <v>0</v>
      </c>
      <c r="D44" s="16">
        <f t="shared" si="109"/>
        <v>0</v>
      </c>
      <c r="E44" s="17">
        <f t="shared" si="110"/>
        <v>0</v>
      </c>
      <c r="F44" s="151">
        <f>FraDT!H44</f>
        <v>0</v>
      </c>
      <c r="G44" s="16">
        <f t="shared" si="3"/>
        <v>0</v>
      </c>
      <c r="H44" s="17">
        <f t="shared" si="4"/>
        <v>0</v>
      </c>
      <c r="I44" s="151">
        <f>FraDT!L44</f>
        <v>3</v>
      </c>
      <c r="J44" s="16">
        <f t="shared" si="5"/>
        <v>0</v>
      </c>
      <c r="K44" s="17">
        <f t="shared" si="6"/>
        <v>0</v>
      </c>
      <c r="L44" s="151">
        <f>FraDT!P44</f>
        <v>0</v>
      </c>
      <c r="M44" s="16">
        <f t="shared" si="7"/>
        <v>0</v>
      </c>
      <c r="N44" s="17">
        <f t="shared" si="8"/>
        <v>0</v>
      </c>
      <c r="O44" s="151">
        <f>FraDT!T44</f>
        <v>0</v>
      </c>
      <c r="P44" s="16">
        <f t="shared" si="9"/>
        <v>0</v>
      </c>
      <c r="Q44" s="17">
        <f t="shared" si="10"/>
        <v>0</v>
      </c>
      <c r="R44" s="151">
        <f>FraDT!X44</f>
        <v>0</v>
      </c>
      <c r="S44" s="16">
        <f t="shared" si="11"/>
        <v>0</v>
      </c>
      <c r="T44" s="17">
        <f t="shared" si="12"/>
        <v>0</v>
      </c>
      <c r="U44" s="151">
        <f>FraDT!AB44</f>
        <v>0</v>
      </c>
      <c r="V44" s="16">
        <f t="shared" si="13"/>
        <v>0</v>
      </c>
      <c r="W44" s="17">
        <f t="shared" si="14"/>
        <v>0</v>
      </c>
      <c r="X44" s="151">
        <f>FraDT!AF44</f>
        <v>0</v>
      </c>
      <c r="Y44" s="16">
        <f t="shared" si="15"/>
        <v>0</v>
      </c>
      <c r="Z44" s="17">
        <f t="shared" si="16"/>
        <v>0</v>
      </c>
      <c r="AA44" s="151">
        <f>FraDT!AJ44</f>
        <v>0</v>
      </c>
      <c r="AB44" s="16">
        <f t="shared" si="17"/>
        <v>0</v>
      </c>
      <c r="AC44" s="17">
        <f t="shared" si="18"/>
        <v>0</v>
      </c>
      <c r="AD44" s="151">
        <f>FraDT!AN44</f>
        <v>0</v>
      </c>
      <c r="AE44" s="16">
        <f t="shared" si="19"/>
        <v>0</v>
      </c>
      <c r="AF44" s="17">
        <f t="shared" si="20"/>
        <v>0</v>
      </c>
      <c r="AG44" s="151">
        <f>FraDT!AR44</f>
        <v>0</v>
      </c>
      <c r="AH44" s="16">
        <f t="shared" si="21"/>
        <v>0</v>
      </c>
      <c r="AI44" s="17">
        <f t="shared" si="22"/>
        <v>0</v>
      </c>
      <c r="AJ44" s="151">
        <f>FraDT!AV44</f>
        <v>0</v>
      </c>
      <c r="AK44" s="16">
        <f t="shared" si="23"/>
        <v>0</v>
      </c>
      <c r="AL44" s="17">
        <f t="shared" si="24"/>
        <v>0</v>
      </c>
      <c r="AM44" s="151">
        <f>FraDT!AZ44</f>
        <v>0</v>
      </c>
      <c r="AN44" s="16">
        <f t="shared" si="25"/>
        <v>0</v>
      </c>
      <c r="AO44" s="17">
        <f t="shared" si="26"/>
        <v>0</v>
      </c>
      <c r="AP44" s="151">
        <f>FraDT!BD44</f>
        <v>0</v>
      </c>
      <c r="AQ44" s="16">
        <f t="shared" si="27"/>
        <v>0</v>
      </c>
      <c r="AR44" s="17">
        <f t="shared" si="28"/>
        <v>0</v>
      </c>
      <c r="AS44" s="151">
        <f>FraDT!BH44</f>
        <v>0</v>
      </c>
      <c r="AT44" s="16">
        <f t="shared" si="29"/>
        <v>0</v>
      </c>
      <c r="AU44" s="17">
        <f t="shared" si="30"/>
        <v>0</v>
      </c>
      <c r="AV44" s="151">
        <f>FraDT!BL44</f>
        <v>0</v>
      </c>
      <c r="AW44" s="16">
        <f t="shared" si="31"/>
        <v>0</v>
      </c>
      <c r="AX44" s="17">
        <f t="shared" si="32"/>
        <v>0</v>
      </c>
      <c r="AY44" s="151">
        <f>FraDT!BP44</f>
        <v>0</v>
      </c>
      <c r="AZ44" s="16">
        <f t="shared" si="33"/>
        <v>0</v>
      </c>
      <c r="BA44" s="17">
        <f t="shared" si="34"/>
        <v>0</v>
      </c>
      <c r="BB44" s="151">
        <f>FraDT!BT44</f>
        <v>0</v>
      </c>
      <c r="BC44" s="16">
        <f t="shared" si="35"/>
        <v>0</v>
      </c>
      <c r="BD44" s="17">
        <f t="shared" si="36"/>
        <v>0</v>
      </c>
      <c r="BE44" s="151">
        <f>FraDT!BX44</f>
        <v>0</v>
      </c>
      <c r="BF44" s="16">
        <f t="shared" si="37"/>
        <v>0</v>
      </c>
      <c r="BG44" s="17">
        <f t="shared" si="38"/>
        <v>0</v>
      </c>
      <c r="BH44" s="151">
        <f>FraDT!CB44</f>
        <v>0</v>
      </c>
      <c r="BI44" s="16">
        <f t="shared" si="39"/>
        <v>0</v>
      </c>
      <c r="BJ44" s="17">
        <f t="shared" si="40"/>
        <v>0</v>
      </c>
      <c r="BK44" s="151">
        <f>FraDT!CF44</f>
        <v>0</v>
      </c>
      <c r="BL44" s="16">
        <f t="shared" si="41"/>
        <v>0</v>
      </c>
      <c r="BM44" s="17">
        <f t="shared" si="42"/>
        <v>0</v>
      </c>
      <c r="BN44" s="151">
        <f>FraDT!CJ44</f>
        <v>0</v>
      </c>
      <c r="BO44" s="16">
        <f t="shared" si="43"/>
        <v>0</v>
      </c>
      <c r="BP44" s="17">
        <f t="shared" si="44"/>
        <v>0</v>
      </c>
      <c r="BQ44" s="151">
        <f>FraDT!CN44</f>
        <v>0</v>
      </c>
      <c r="BR44" s="16">
        <f t="shared" si="45"/>
        <v>0</v>
      </c>
      <c r="BS44" s="17">
        <f t="shared" si="46"/>
        <v>0</v>
      </c>
      <c r="BT44" s="151">
        <f>FraDT!CR44</f>
        <v>0</v>
      </c>
      <c r="BU44" s="16">
        <f t="shared" si="47"/>
        <v>0</v>
      </c>
      <c r="BV44" s="17">
        <f t="shared" si="48"/>
        <v>0</v>
      </c>
      <c r="BW44" s="151">
        <f>FraDT!CV44</f>
        <v>0</v>
      </c>
      <c r="BX44" s="16">
        <f t="shared" si="49"/>
        <v>0</v>
      </c>
      <c r="BY44" s="17">
        <f t="shared" si="50"/>
        <v>0</v>
      </c>
      <c r="BZ44" s="151">
        <f>FraDT!CZ44</f>
        <v>0</v>
      </c>
      <c r="CA44" s="16">
        <f t="shared" si="51"/>
        <v>0</v>
      </c>
      <c r="CB44" s="17">
        <f t="shared" si="52"/>
        <v>0</v>
      </c>
      <c r="CC44" s="151">
        <f>FraDT!DD44</f>
        <v>10</v>
      </c>
      <c r="CD44" s="16">
        <f t="shared" si="53"/>
        <v>1</v>
      </c>
      <c r="CE44" s="17">
        <f t="shared" si="54"/>
        <v>0</v>
      </c>
      <c r="CF44" s="151">
        <f>FraDT!DH44</f>
        <v>0</v>
      </c>
      <c r="CG44" s="16">
        <f t="shared" si="55"/>
        <v>0</v>
      </c>
      <c r="CH44" s="17">
        <f t="shared" si="56"/>
        <v>0</v>
      </c>
      <c r="CI44" s="151">
        <f>FraDT!DL44</f>
        <v>0</v>
      </c>
      <c r="CJ44" s="16">
        <f t="shared" si="57"/>
        <v>0</v>
      </c>
      <c r="CK44" s="17">
        <f t="shared" si="58"/>
        <v>0</v>
      </c>
      <c r="CL44" s="151">
        <f>FraDT!DP44</f>
        <v>0</v>
      </c>
      <c r="CM44" s="16">
        <f t="shared" si="59"/>
        <v>0</v>
      </c>
      <c r="CN44" s="17">
        <f t="shared" si="60"/>
        <v>0</v>
      </c>
      <c r="CO44" s="151">
        <f>FraDT!DT44</f>
        <v>0</v>
      </c>
      <c r="CP44" s="16">
        <f t="shared" si="61"/>
        <v>0</v>
      </c>
      <c r="CQ44" s="17">
        <f t="shared" si="62"/>
        <v>0</v>
      </c>
      <c r="CR44" s="151">
        <f>FraDT!DX44</f>
        <v>0</v>
      </c>
      <c r="CS44" s="16">
        <f t="shared" si="63"/>
        <v>0</v>
      </c>
      <c r="CT44" s="17">
        <f t="shared" si="64"/>
        <v>0</v>
      </c>
      <c r="CU44" s="151">
        <f>FraDT!EB44</f>
        <v>0</v>
      </c>
      <c r="CV44" s="16">
        <f t="shared" si="65"/>
        <v>0</v>
      </c>
      <c r="CW44" s="17">
        <f t="shared" si="66"/>
        <v>0</v>
      </c>
      <c r="CX44" s="151">
        <f>FraDT!EF44</f>
        <v>0</v>
      </c>
      <c r="CY44" s="16">
        <f t="shared" si="67"/>
        <v>0</v>
      </c>
      <c r="CZ44" s="17">
        <f t="shared" si="68"/>
        <v>0</v>
      </c>
      <c r="DA44" s="151">
        <f>FraDT!EJ44</f>
        <v>0</v>
      </c>
      <c r="DB44" s="16">
        <f t="shared" si="69"/>
        <v>0</v>
      </c>
      <c r="DC44" s="17">
        <f t="shared" si="70"/>
        <v>0</v>
      </c>
      <c r="DD44" s="151">
        <f>FraDT!EN44</f>
        <v>0</v>
      </c>
      <c r="DE44" s="16">
        <f t="shared" si="71"/>
        <v>0</v>
      </c>
      <c r="DF44" s="17">
        <f t="shared" si="72"/>
        <v>0</v>
      </c>
      <c r="DG44" s="151">
        <f>FraDT!ER44</f>
        <v>0</v>
      </c>
      <c r="DH44" s="16">
        <f t="shared" si="73"/>
        <v>0</v>
      </c>
      <c r="DI44" s="17">
        <f t="shared" si="74"/>
        <v>0</v>
      </c>
      <c r="DJ44" s="151">
        <f>FraDT!EV44</f>
        <v>0</v>
      </c>
      <c r="DK44" s="16">
        <f t="shared" si="75"/>
        <v>0</v>
      </c>
      <c r="DL44" s="17">
        <f t="shared" si="76"/>
        <v>0</v>
      </c>
      <c r="DM44" s="151">
        <f>FraDT!EZ44</f>
        <v>0</v>
      </c>
      <c r="DN44" s="16">
        <f t="shared" si="77"/>
        <v>0</v>
      </c>
      <c r="DO44" s="17">
        <f t="shared" si="78"/>
        <v>0</v>
      </c>
      <c r="DP44" s="151">
        <f>FraDT!FD44</f>
        <v>0</v>
      </c>
      <c r="DQ44" s="16">
        <f t="shared" si="79"/>
        <v>0</v>
      </c>
      <c r="DR44" s="17">
        <f t="shared" si="80"/>
        <v>0</v>
      </c>
      <c r="DS44" s="151">
        <f>FraDT!FH44</f>
        <v>0</v>
      </c>
      <c r="DT44" s="16">
        <f t="shared" si="81"/>
        <v>0</v>
      </c>
      <c r="DU44" s="17">
        <f t="shared" si="82"/>
        <v>0</v>
      </c>
      <c r="DV44" s="151">
        <f>FraDT!FL44</f>
        <v>0</v>
      </c>
      <c r="DW44" s="16">
        <f t="shared" si="83"/>
        <v>0</v>
      </c>
      <c r="DX44" s="17">
        <f t="shared" si="84"/>
        <v>0</v>
      </c>
      <c r="DY44" s="151">
        <f>FraDT!FP44</f>
        <v>0</v>
      </c>
      <c r="DZ44" s="16">
        <f t="shared" si="85"/>
        <v>0</v>
      </c>
      <c r="EA44" s="17">
        <f t="shared" si="86"/>
        <v>0</v>
      </c>
      <c r="EB44" s="151">
        <f>FraDT!FT44</f>
        <v>0</v>
      </c>
      <c r="EC44" s="16">
        <f t="shared" si="87"/>
        <v>0</v>
      </c>
      <c r="ED44" s="17">
        <f t="shared" si="88"/>
        <v>0</v>
      </c>
      <c r="EE44" s="151">
        <f>FraDT!FX44</f>
        <v>0</v>
      </c>
      <c r="EF44" s="16">
        <f t="shared" si="89"/>
        <v>0</v>
      </c>
      <c r="EG44" s="17">
        <f t="shared" si="90"/>
        <v>0</v>
      </c>
      <c r="EH44" s="151">
        <f>FraDT!GB44</f>
        <v>0</v>
      </c>
      <c r="EI44" s="16">
        <f t="shared" si="91"/>
        <v>0</v>
      </c>
      <c r="EJ44" s="17">
        <f t="shared" si="92"/>
        <v>0</v>
      </c>
      <c r="EK44" s="151">
        <f>FraDT!GF44</f>
        <v>0</v>
      </c>
      <c r="EL44" s="16">
        <f t="shared" si="93"/>
        <v>0</v>
      </c>
      <c r="EM44" s="17">
        <f t="shared" si="94"/>
        <v>0</v>
      </c>
      <c r="EN44" s="151">
        <f>FraDT!GJ44</f>
        <v>0</v>
      </c>
      <c r="EO44" s="16">
        <f t="shared" si="95"/>
        <v>0</v>
      </c>
      <c r="EP44" s="17">
        <f t="shared" si="96"/>
        <v>0</v>
      </c>
      <c r="EQ44" s="151">
        <f>FraDT!GN44</f>
        <v>0</v>
      </c>
      <c r="ER44" s="16">
        <f t="shared" si="97"/>
        <v>0</v>
      </c>
      <c r="ES44" s="17">
        <f t="shared" si="98"/>
        <v>0</v>
      </c>
      <c r="ET44" s="151">
        <f>FraDT!GR44</f>
        <v>0</v>
      </c>
      <c r="EU44" s="16">
        <f t="shared" si="99"/>
        <v>0</v>
      </c>
      <c r="EV44" s="17">
        <f t="shared" si="100"/>
        <v>0</v>
      </c>
      <c r="EW44" s="151">
        <f>FraDT!GV44</f>
        <v>0</v>
      </c>
      <c r="EX44" s="16">
        <f t="shared" si="101"/>
        <v>0</v>
      </c>
      <c r="EY44" s="17">
        <f t="shared" si="102"/>
        <v>0</v>
      </c>
      <c r="EZ44" s="151">
        <f>FraDT!GZ44</f>
        <v>0</v>
      </c>
      <c r="FA44" s="16">
        <f t="shared" si="103"/>
        <v>0</v>
      </c>
      <c r="FB44" s="17">
        <f t="shared" si="104"/>
        <v>0</v>
      </c>
      <c r="FC44" s="151">
        <f>FraDT!HD44</f>
        <v>0</v>
      </c>
      <c r="FD44" s="16">
        <f t="shared" si="105"/>
        <v>0</v>
      </c>
      <c r="FE44" s="17">
        <f t="shared" si="106"/>
        <v>0</v>
      </c>
    </row>
    <row r="45" spans="1:161" x14ac:dyDescent="0.3">
      <c r="A45" s="2"/>
      <c r="B45" s="3"/>
      <c r="C45" s="199">
        <f>FraDT!D45</f>
        <v>0</v>
      </c>
      <c r="D45" s="16"/>
      <c r="E45" s="17"/>
      <c r="F45" s="151">
        <f>FraDT!H45</f>
        <v>0</v>
      </c>
      <c r="G45" s="16"/>
      <c r="H45" s="17"/>
      <c r="I45" s="151">
        <f>FraDT!L45</f>
        <v>0</v>
      </c>
      <c r="J45" s="16"/>
      <c r="K45" s="17"/>
      <c r="L45" s="151">
        <f>FraDT!P45</f>
        <v>0</v>
      </c>
      <c r="M45" s="16"/>
      <c r="N45" s="17"/>
      <c r="O45" s="151">
        <f>FraDT!T45</f>
        <v>0</v>
      </c>
      <c r="P45" s="16"/>
      <c r="Q45" s="17"/>
      <c r="R45" s="151">
        <f>FraDT!X45</f>
        <v>0</v>
      </c>
      <c r="S45" s="16"/>
      <c r="T45" s="17"/>
      <c r="U45" s="151">
        <f>FraDT!AB45</f>
        <v>0</v>
      </c>
      <c r="V45" s="16"/>
      <c r="W45" s="17"/>
      <c r="X45" s="151">
        <f>FraDT!AF45</f>
        <v>0</v>
      </c>
      <c r="Y45" s="16"/>
      <c r="Z45" s="17"/>
      <c r="AA45" s="151">
        <f>FraDT!AJ45</f>
        <v>0</v>
      </c>
      <c r="AB45" s="16"/>
      <c r="AC45" s="17"/>
      <c r="AD45" s="151">
        <f>FraDT!AN45</f>
        <v>0</v>
      </c>
      <c r="AE45" s="16"/>
      <c r="AF45" s="17"/>
      <c r="AG45" s="151">
        <f>FraDT!AR45</f>
        <v>0</v>
      </c>
      <c r="AH45" s="16"/>
      <c r="AI45" s="17"/>
      <c r="AJ45" s="151">
        <f>FraDT!AV45</f>
        <v>0</v>
      </c>
      <c r="AK45" s="16"/>
      <c r="AL45" s="17"/>
      <c r="AM45" s="151">
        <f>FraDT!AZ45</f>
        <v>0</v>
      </c>
      <c r="AN45" s="16"/>
      <c r="AO45" s="17"/>
      <c r="AP45" s="151">
        <f>FraDT!BD45</f>
        <v>0</v>
      </c>
      <c r="AQ45" s="16"/>
      <c r="AR45" s="17"/>
      <c r="AS45" s="151">
        <f>FraDT!BH45</f>
        <v>0</v>
      </c>
      <c r="AT45" s="16"/>
      <c r="AU45" s="17"/>
      <c r="AV45" s="151">
        <f>FraDT!BL45</f>
        <v>0</v>
      </c>
      <c r="AW45" s="16"/>
      <c r="AX45" s="17"/>
      <c r="AY45" s="151">
        <f>FraDT!BP45</f>
        <v>0</v>
      </c>
      <c r="AZ45" s="16"/>
      <c r="BA45" s="17"/>
      <c r="BB45" s="151">
        <f>FraDT!BT45</f>
        <v>0</v>
      </c>
      <c r="BC45" s="16"/>
      <c r="BD45" s="17"/>
      <c r="BE45" s="151">
        <f>FraDT!BX45</f>
        <v>0</v>
      </c>
      <c r="BF45" s="16"/>
      <c r="BG45" s="17"/>
      <c r="BH45" s="151">
        <f>FraDT!CB45</f>
        <v>0</v>
      </c>
      <c r="BI45" s="16"/>
      <c r="BJ45" s="17"/>
      <c r="BK45" s="151">
        <f>FraDT!CF45</f>
        <v>0</v>
      </c>
      <c r="BL45" s="16"/>
      <c r="BM45" s="17"/>
      <c r="BN45" s="151">
        <f>FraDT!CJ45</f>
        <v>0</v>
      </c>
      <c r="BO45" s="16"/>
      <c r="BP45" s="17"/>
      <c r="BQ45" s="151">
        <f>FraDT!CN45</f>
        <v>0</v>
      </c>
      <c r="BR45" s="16"/>
      <c r="BS45" s="17"/>
      <c r="BT45" s="151"/>
      <c r="BU45" s="16"/>
      <c r="BV45" s="17"/>
      <c r="BW45" s="151">
        <f>FraDT!CV45</f>
        <v>0</v>
      </c>
      <c r="BX45" s="16"/>
      <c r="BY45" s="17"/>
      <c r="BZ45" s="151">
        <f>FraDT!CZ45</f>
        <v>0</v>
      </c>
      <c r="CA45" s="16"/>
      <c r="CB45" s="17"/>
      <c r="CC45" s="151">
        <f>FraDT!DD45</f>
        <v>0</v>
      </c>
      <c r="CD45" s="16"/>
      <c r="CE45" s="17"/>
      <c r="CF45" s="151">
        <f>FraDT!DH45</f>
        <v>0</v>
      </c>
      <c r="CG45" s="16"/>
      <c r="CH45" s="17"/>
      <c r="CI45" s="151">
        <f>FraDT!DL45</f>
        <v>0</v>
      </c>
      <c r="CJ45" s="16"/>
      <c r="CK45" s="17"/>
      <c r="CL45" s="151">
        <f>FraDT!DP45</f>
        <v>0</v>
      </c>
      <c r="CM45" s="16"/>
      <c r="CN45" s="17"/>
      <c r="CO45" s="151">
        <f>FraDT!DT45</f>
        <v>0</v>
      </c>
      <c r="CP45" s="16"/>
      <c r="CQ45" s="17"/>
      <c r="CR45" s="151">
        <f>FraDT!DX45</f>
        <v>0</v>
      </c>
      <c r="CS45" s="16"/>
      <c r="CT45" s="17"/>
      <c r="CU45" s="151">
        <f>FraDT!EB45</f>
        <v>0</v>
      </c>
      <c r="CV45" s="16"/>
      <c r="CW45" s="17"/>
      <c r="CX45" s="151">
        <f>FraDT!EF45</f>
        <v>0</v>
      </c>
      <c r="CY45" s="16"/>
      <c r="CZ45" s="17"/>
      <c r="DA45" s="151">
        <f>FraDT!EJ45</f>
        <v>0</v>
      </c>
      <c r="DB45" s="16"/>
      <c r="DC45" s="17"/>
      <c r="DD45" s="151">
        <f>FraDT!EN45</f>
        <v>0</v>
      </c>
      <c r="DE45" s="16"/>
      <c r="DF45" s="17"/>
      <c r="DG45" s="151">
        <f>FraDT!ER45</f>
        <v>0</v>
      </c>
      <c r="DH45" s="16"/>
      <c r="DI45" s="17"/>
      <c r="DJ45" s="151">
        <f>FraDT!EV45</f>
        <v>0</v>
      </c>
      <c r="DK45" s="16"/>
      <c r="DL45" s="17"/>
      <c r="DM45" s="151">
        <f>FraDT!EZ45</f>
        <v>0</v>
      </c>
      <c r="DN45" s="16"/>
      <c r="DO45" s="17"/>
      <c r="DP45" s="151">
        <f>FraDT!FD45</f>
        <v>0</v>
      </c>
      <c r="DQ45" s="16"/>
      <c r="DR45" s="17"/>
      <c r="DS45" s="151">
        <f>FraDT!FH45</f>
        <v>0</v>
      </c>
      <c r="DT45" s="16"/>
      <c r="DU45" s="17"/>
      <c r="DV45" s="151">
        <f>FraDT!FL45</f>
        <v>0</v>
      </c>
      <c r="DW45" s="16"/>
      <c r="DX45" s="17"/>
      <c r="DY45" s="151">
        <f>FraDT!FP45</f>
        <v>0</v>
      </c>
      <c r="DZ45" s="16"/>
      <c r="EA45" s="17"/>
      <c r="EB45" s="151">
        <f>FraDT!FT45</f>
        <v>0</v>
      </c>
      <c r="EC45" s="16"/>
      <c r="ED45" s="17"/>
      <c r="EE45" s="151">
        <f>FraDT!FX45</f>
        <v>0</v>
      </c>
      <c r="EF45" s="16"/>
      <c r="EG45" s="17"/>
      <c r="EH45" s="151">
        <f>FraDT!GB45</f>
        <v>0</v>
      </c>
      <c r="EI45" s="16"/>
      <c r="EJ45" s="17"/>
      <c r="EK45" s="151">
        <f>FraDT!GF45</f>
        <v>0</v>
      </c>
      <c r="EL45" s="16"/>
      <c r="EM45" s="17"/>
      <c r="EN45" s="151">
        <f>FraDT!GJ45</f>
        <v>0</v>
      </c>
      <c r="EO45" s="16"/>
      <c r="EP45" s="17"/>
      <c r="EQ45" s="151">
        <f>FraDT!GN45</f>
        <v>0</v>
      </c>
      <c r="ER45" s="16"/>
      <c r="ES45" s="17"/>
      <c r="ET45" s="151">
        <f>FraDT!GR45</f>
        <v>0</v>
      </c>
      <c r="EU45" s="16"/>
      <c r="EV45" s="17"/>
      <c r="EW45" s="151">
        <f>FraDT!GV45</f>
        <v>0</v>
      </c>
      <c r="EX45" s="16"/>
      <c r="EY45" s="17"/>
      <c r="EZ45" s="151">
        <f>FraDT!GZ45</f>
        <v>0</v>
      </c>
      <c r="FA45" s="16"/>
      <c r="FB45" s="17"/>
      <c r="FC45" s="151">
        <f>FraDT!HD45</f>
        <v>0</v>
      </c>
      <c r="FD45" s="16"/>
      <c r="FE45" s="17"/>
    </row>
    <row r="46" spans="1:161" x14ac:dyDescent="0.3">
      <c r="A46" s="2" t="s">
        <v>45</v>
      </c>
      <c r="B46" s="3">
        <f t="shared" si="111"/>
        <v>0</v>
      </c>
      <c r="C46" s="199">
        <f>FraDT!D46</f>
        <v>0</v>
      </c>
      <c r="D46" s="16">
        <f t="shared" ref="D46:D65" si="112">IF(C46=10,1,0)</f>
        <v>0</v>
      </c>
      <c r="E46" s="17">
        <f t="shared" ref="E46:E65" si="113">IF(AND(D46=1,$D$66&lt;7),$D$2/$D$66,0)</f>
        <v>0</v>
      </c>
      <c r="F46" s="151">
        <f>FraDT!H46</f>
        <v>0</v>
      </c>
      <c r="G46" s="16">
        <f t="shared" si="3"/>
        <v>0</v>
      </c>
      <c r="H46" s="17">
        <f t="shared" si="4"/>
        <v>0</v>
      </c>
      <c r="I46" s="151">
        <f>FraDT!L46</f>
        <v>10</v>
      </c>
      <c r="J46" s="16">
        <f t="shared" si="5"/>
        <v>1</v>
      </c>
      <c r="K46" s="17">
        <f t="shared" si="6"/>
        <v>30</v>
      </c>
      <c r="L46" s="151">
        <f>FraDT!P46</f>
        <v>0</v>
      </c>
      <c r="M46" s="16">
        <f t="shared" si="7"/>
        <v>0</v>
      </c>
      <c r="N46" s="17">
        <f t="shared" si="8"/>
        <v>0</v>
      </c>
      <c r="O46" s="151">
        <f>FraDT!T46</f>
        <v>0</v>
      </c>
      <c r="P46" s="16">
        <f t="shared" si="9"/>
        <v>0</v>
      </c>
      <c r="Q46" s="17">
        <f t="shared" si="10"/>
        <v>0</v>
      </c>
      <c r="R46" s="151">
        <f>FraDT!X46</f>
        <v>10</v>
      </c>
      <c r="S46" s="16">
        <f t="shared" si="11"/>
        <v>1</v>
      </c>
      <c r="T46" s="17">
        <f t="shared" si="12"/>
        <v>60</v>
      </c>
      <c r="U46" s="151">
        <f>FraDT!AB46</f>
        <v>0</v>
      </c>
      <c r="V46" s="16">
        <f t="shared" si="13"/>
        <v>0</v>
      </c>
      <c r="W46" s="17">
        <f t="shared" si="14"/>
        <v>0</v>
      </c>
      <c r="X46" s="151">
        <f>FraDT!AF46</f>
        <v>0</v>
      </c>
      <c r="Y46" s="16">
        <f t="shared" si="15"/>
        <v>0</v>
      </c>
      <c r="Z46" s="17">
        <f t="shared" si="16"/>
        <v>0</v>
      </c>
      <c r="AA46" s="151">
        <f>FraDT!AJ46</f>
        <v>0</v>
      </c>
      <c r="AB46" s="16">
        <f t="shared" si="17"/>
        <v>0</v>
      </c>
      <c r="AC46" s="17">
        <f t="shared" si="18"/>
        <v>0</v>
      </c>
      <c r="AD46" s="151">
        <f>FraDT!AN46</f>
        <v>0</v>
      </c>
      <c r="AE46" s="16">
        <f t="shared" si="19"/>
        <v>0</v>
      </c>
      <c r="AF46" s="17">
        <f t="shared" si="20"/>
        <v>0</v>
      </c>
      <c r="AG46" s="151">
        <f>FraDT!AR46</f>
        <v>0</v>
      </c>
      <c r="AH46" s="16">
        <f t="shared" si="21"/>
        <v>0</v>
      </c>
      <c r="AI46" s="17">
        <f t="shared" si="22"/>
        <v>0</v>
      </c>
      <c r="AJ46" s="151">
        <f>FraDT!AV46</f>
        <v>0</v>
      </c>
      <c r="AK46" s="16">
        <f t="shared" si="23"/>
        <v>0</v>
      </c>
      <c r="AL46" s="17">
        <f t="shared" si="24"/>
        <v>0</v>
      </c>
      <c r="AM46" s="151">
        <f>FraDT!AZ46</f>
        <v>0</v>
      </c>
      <c r="AN46" s="16">
        <f t="shared" si="25"/>
        <v>0</v>
      </c>
      <c r="AO46" s="17">
        <f t="shared" si="26"/>
        <v>0</v>
      </c>
      <c r="AP46" s="151">
        <f>FraDT!BD46</f>
        <v>0</v>
      </c>
      <c r="AQ46" s="16">
        <f t="shared" si="27"/>
        <v>0</v>
      </c>
      <c r="AR46" s="17">
        <f t="shared" si="28"/>
        <v>0</v>
      </c>
      <c r="AS46" s="151">
        <f>FraDT!BH46</f>
        <v>0</v>
      </c>
      <c r="AT46" s="16">
        <f t="shared" si="29"/>
        <v>0</v>
      </c>
      <c r="AU46" s="17">
        <f t="shared" si="30"/>
        <v>0</v>
      </c>
      <c r="AV46" s="151">
        <f>FraDT!BL46</f>
        <v>0</v>
      </c>
      <c r="AW46" s="16">
        <f t="shared" si="31"/>
        <v>0</v>
      </c>
      <c r="AX46" s="17">
        <f t="shared" si="32"/>
        <v>0</v>
      </c>
      <c r="AY46" s="151">
        <f>FraDT!BP46</f>
        <v>0</v>
      </c>
      <c r="AZ46" s="16">
        <f t="shared" si="33"/>
        <v>0</v>
      </c>
      <c r="BA46" s="17">
        <f t="shared" si="34"/>
        <v>0</v>
      </c>
      <c r="BB46" s="151">
        <f>FraDT!BT46</f>
        <v>0</v>
      </c>
      <c r="BC46" s="16">
        <f t="shared" si="35"/>
        <v>0</v>
      </c>
      <c r="BD46" s="17">
        <f t="shared" si="36"/>
        <v>0</v>
      </c>
      <c r="BE46" s="151">
        <f>FraDT!BX46</f>
        <v>10</v>
      </c>
      <c r="BF46" s="16">
        <f t="shared" si="37"/>
        <v>1</v>
      </c>
      <c r="BG46" s="17">
        <f t="shared" si="38"/>
        <v>60</v>
      </c>
      <c r="BH46" s="151">
        <f>FraDT!CB46</f>
        <v>0</v>
      </c>
      <c r="BI46" s="16">
        <f t="shared" si="39"/>
        <v>0</v>
      </c>
      <c r="BJ46" s="17">
        <f t="shared" si="40"/>
        <v>0</v>
      </c>
      <c r="BK46" s="151">
        <f>FraDT!CF46</f>
        <v>10</v>
      </c>
      <c r="BL46" s="16">
        <f t="shared" si="41"/>
        <v>1</v>
      </c>
      <c r="BM46" s="17">
        <f t="shared" si="42"/>
        <v>30</v>
      </c>
      <c r="BN46" s="151">
        <f>FraDT!CJ46</f>
        <v>0</v>
      </c>
      <c r="BO46" s="16">
        <f t="shared" si="43"/>
        <v>0</v>
      </c>
      <c r="BP46" s="17">
        <f t="shared" si="44"/>
        <v>0</v>
      </c>
      <c r="BQ46" s="151">
        <f>FraDT!CN46</f>
        <v>0</v>
      </c>
      <c r="BR46" s="16">
        <f t="shared" si="45"/>
        <v>0</v>
      </c>
      <c r="BS46" s="17">
        <f t="shared" si="46"/>
        <v>0</v>
      </c>
      <c r="BT46" s="151">
        <f>FraDT!CR46</f>
        <v>0</v>
      </c>
      <c r="BU46" s="16">
        <f t="shared" si="47"/>
        <v>0</v>
      </c>
      <c r="BV46" s="17">
        <f t="shared" si="48"/>
        <v>0</v>
      </c>
      <c r="BW46" s="151">
        <f>FraDT!CV46</f>
        <v>0</v>
      </c>
      <c r="BX46" s="16">
        <f t="shared" si="49"/>
        <v>0</v>
      </c>
      <c r="BY46" s="17">
        <f t="shared" si="50"/>
        <v>0</v>
      </c>
      <c r="BZ46" s="151">
        <f>FraDT!CZ46</f>
        <v>0</v>
      </c>
      <c r="CA46" s="16">
        <f t="shared" si="51"/>
        <v>0</v>
      </c>
      <c r="CB46" s="17">
        <f t="shared" si="52"/>
        <v>0</v>
      </c>
      <c r="CC46" s="151">
        <f>FraDT!DD46</f>
        <v>10</v>
      </c>
      <c r="CD46" s="16">
        <f t="shared" si="53"/>
        <v>1</v>
      </c>
      <c r="CE46" s="17">
        <f t="shared" si="54"/>
        <v>0</v>
      </c>
      <c r="CF46" s="151">
        <f>FraDT!DH46</f>
        <v>10</v>
      </c>
      <c r="CG46" s="16">
        <f t="shared" si="55"/>
        <v>1</v>
      </c>
      <c r="CH46" s="17">
        <f t="shared" si="56"/>
        <v>120</v>
      </c>
      <c r="CI46" s="151">
        <f>FraDT!DL46</f>
        <v>0</v>
      </c>
      <c r="CJ46" s="16">
        <f t="shared" si="57"/>
        <v>0</v>
      </c>
      <c r="CK46" s="17">
        <f t="shared" si="58"/>
        <v>0</v>
      </c>
      <c r="CL46" s="151">
        <f>FraDT!DP46</f>
        <v>0</v>
      </c>
      <c r="CM46" s="16">
        <f t="shared" si="59"/>
        <v>0</v>
      </c>
      <c r="CN46" s="17">
        <f t="shared" si="60"/>
        <v>0</v>
      </c>
      <c r="CO46" s="151">
        <f>FraDT!DT46</f>
        <v>0</v>
      </c>
      <c r="CP46" s="16">
        <f t="shared" si="61"/>
        <v>0</v>
      </c>
      <c r="CQ46" s="17">
        <f t="shared" si="62"/>
        <v>0</v>
      </c>
      <c r="CR46" s="151">
        <f>FraDT!DX46</f>
        <v>0</v>
      </c>
      <c r="CS46" s="16">
        <f t="shared" si="63"/>
        <v>0</v>
      </c>
      <c r="CT46" s="17">
        <f t="shared" si="64"/>
        <v>0</v>
      </c>
      <c r="CU46" s="151">
        <f>FraDT!EB46</f>
        <v>0</v>
      </c>
      <c r="CV46" s="16">
        <f t="shared" si="65"/>
        <v>0</v>
      </c>
      <c r="CW46" s="17">
        <f t="shared" si="66"/>
        <v>0</v>
      </c>
      <c r="CX46" s="151">
        <f>FraDT!EF46</f>
        <v>0</v>
      </c>
      <c r="CY46" s="16">
        <f t="shared" si="67"/>
        <v>0</v>
      </c>
      <c r="CZ46" s="17">
        <f t="shared" si="68"/>
        <v>0</v>
      </c>
      <c r="DA46" s="151">
        <f>FraDT!EJ46</f>
        <v>0</v>
      </c>
      <c r="DB46" s="16">
        <f t="shared" si="69"/>
        <v>0</v>
      </c>
      <c r="DC46" s="17">
        <f t="shared" si="70"/>
        <v>0</v>
      </c>
      <c r="DD46" s="151">
        <f>FraDT!EN46</f>
        <v>0</v>
      </c>
      <c r="DE46" s="16">
        <f t="shared" si="71"/>
        <v>0</v>
      </c>
      <c r="DF46" s="17">
        <f t="shared" si="72"/>
        <v>0</v>
      </c>
      <c r="DG46" s="151">
        <f>FraDT!ER46</f>
        <v>0</v>
      </c>
      <c r="DH46" s="16">
        <f t="shared" si="73"/>
        <v>0</v>
      </c>
      <c r="DI46" s="17">
        <f t="shared" si="74"/>
        <v>0</v>
      </c>
      <c r="DJ46" s="151">
        <f>FraDT!EV46</f>
        <v>0</v>
      </c>
      <c r="DK46" s="16">
        <f t="shared" si="75"/>
        <v>0</v>
      </c>
      <c r="DL46" s="17">
        <f t="shared" si="76"/>
        <v>0</v>
      </c>
      <c r="DM46" s="151">
        <f>FraDT!EZ46</f>
        <v>0</v>
      </c>
      <c r="DN46" s="16">
        <f t="shared" si="77"/>
        <v>0</v>
      </c>
      <c r="DO46" s="17">
        <f t="shared" si="78"/>
        <v>0</v>
      </c>
      <c r="DP46" s="151">
        <f>FraDT!FD46</f>
        <v>0</v>
      </c>
      <c r="DQ46" s="16">
        <f t="shared" si="79"/>
        <v>0</v>
      </c>
      <c r="DR46" s="17">
        <f t="shared" si="80"/>
        <v>0</v>
      </c>
      <c r="DS46" s="151">
        <f>FraDT!FH46</f>
        <v>0</v>
      </c>
      <c r="DT46" s="16">
        <f t="shared" si="81"/>
        <v>0</v>
      </c>
      <c r="DU46" s="17">
        <f t="shared" si="82"/>
        <v>0</v>
      </c>
      <c r="DV46" s="151">
        <f>FraDT!FL46</f>
        <v>0</v>
      </c>
      <c r="DW46" s="16">
        <f t="shared" si="83"/>
        <v>0</v>
      </c>
      <c r="DX46" s="17">
        <f t="shared" si="84"/>
        <v>0</v>
      </c>
      <c r="DY46" s="151">
        <f>FraDT!FP46</f>
        <v>0</v>
      </c>
      <c r="DZ46" s="16">
        <f t="shared" si="85"/>
        <v>0</v>
      </c>
      <c r="EA46" s="17">
        <f t="shared" si="86"/>
        <v>0</v>
      </c>
      <c r="EB46" s="151">
        <f>FraDT!FT46</f>
        <v>0</v>
      </c>
      <c r="EC46" s="16">
        <f t="shared" si="87"/>
        <v>0</v>
      </c>
      <c r="ED46" s="17">
        <f t="shared" si="88"/>
        <v>0</v>
      </c>
      <c r="EE46" s="151">
        <f>FraDT!FX46</f>
        <v>0</v>
      </c>
      <c r="EF46" s="16">
        <f t="shared" si="89"/>
        <v>0</v>
      </c>
      <c r="EG46" s="17">
        <f t="shared" si="90"/>
        <v>0</v>
      </c>
      <c r="EH46" s="151">
        <f>FraDT!GB46</f>
        <v>0</v>
      </c>
      <c r="EI46" s="16">
        <f t="shared" si="91"/>
        <v>0</v>
      </c>
      <c r="EJ46" s="17">
        <f t="shared" si="92"/>
        <v>0</v>
      </c>
      <c r="EK46" s="151">
        <f>FraDT!GF46</f>
        <v>0</v>
      </c>
      <c r="EL46" s="16">
        <f t="shared" si="93"/>
        <v>0</v>
      </c>
      <c r="EM46" s="17">
        <f t="shared" si="94"/>
        <v>0</v>
      </c>
      <c r="EN46" s="151">
        <f>FraDT!GJ46</f>
        <v>0</v>
      </c>
      <c r="EO46" s="16">
        <f t="shared" si="95"/>
        <v>0</v>
      </c>
      <c r="EP46" s="17">
        <f t="shared" si="96"/>
        <v>0</v>
      </c>
      <c r="EQ46" s="151">
        <f>FraDT!GN46</f>
        <v>0</v>
      </c>
      <c r="ER46" s="16">
        <f t="shared" si="97"/>
        <v>0</v>
      </c>
      <c r="ES46" s="17">
        <f t="shared" si="98"/>
        <v>0</v>
      </c>
      <c r="ET46" s="151">
        <f>FraDT!GR46</f>
        <v>0</v>
      </c>
      <c r="EU46" s="16">
        <f t="shared" si="99"/>
        <v>0</v>
      </c>
      <c r="EV46" s="17">
        <f t="shared" si="100"/>
        <v>0</v>
      </c>
      <c r="EW46" s="151">
        <f>FraDT!GV46</f>
        <v>0</v>
      </c>
      <c r="EX46" s="16">
        <f t="shared" si="101"/>
        <v>0</v>
      </c>
      <c r="EY46" s="17">
        <f t="shared" si="102"/>
        <v>0</v>
      </c>
      <c r="EZ46" s="151">
        <f>FraDT!GZ46</f>
        <v>0</v>
      </c>
      <c r="FA46" s="16">
        <f t="shared" si="103"/>
        <v>0</v>
      </c>
      <c r="FB46" s="17">
        <f t="shared" si="104"/>
        <v>0</v>
      </c>
      <c r="FC46" s="151">
        <f>FraDT!HD46</f>
        <v>0</v>
      </c>
      <c r="FD46" s="16">
        <f t="shared" si="105"/>
        <v>0</v>
      </c>
      <c r="FE46" s="17">
        <f t="shared" si="106"/>
        <v>0</v>
      </c>
    </row>
    <row r="47" spans="1:161" x14ac:dyDescent="0.3">
      <c r="A47" s="2" t="s">
        <v>48</v>
      </c>
      <c r="B47" s="3">
        <f t="shared" si="111"/>
        <v>0</v>
      </c>
      <c r="C47" s="199">
        <f>FraDT!D47</f>
        <v>0</v>
      </c>
      <c r="D47" s="16">
        <f t="shared" si="112"/>
        <v>0</v>
      </c>
      <c r="E47" s="17">
        <f t="shared" si="113"/>
        <v>0</v>
      </c>
      <c r="F47" s="151">
        <f>FraDT!H47</f>
        <v>0</v>
      </c>
      <c r="G47" s="16">
        <f t="shared" si="3"/>
        <v>0</v>
      </c>
      <c r="H47" s="17">
        <f t="shared" si="4"/>
        <v>0</v>
      </c>
      <c r="I47" s="151">
        <f>FraDT!L47</f>
        <v>0</v>
      </c>
      <c r="J47" s="16">
        <f t="shared" si="5"/>
        <v>0</v>
      </c>
      <c r="K47" s="17">
        <f t="shared" si="6"/>
        <v>0</v>
      </c>
      <c r="L47" s="151">
        <f>FraDT!P47</f>
        <v>0</v>
      </c>
      <c r="M47" s="16">
        <f t="shared" si="7"/>
        <v>0</v>
      </c>
      <c r="N47" s="17">
        <f t="shared" si="8"/>
        <v>0</v>
      </c>
      <c r="O47" s="151">
        <f>FraDT!T47</f>
        <v>0</v>
      </c>
      <c r="P47" s="16">
        <f t="shared" si="9"/>
        <v>0</v>
      </c>
      <c r="Q47" s="17">
        <f t="shared" si="10"/>
        <v>0</v>
      </c>
      <c r="R47" s="151">
        <f>FraDT!X47</f>
        <v>0</v>
      </c>
      <c r="S47" s="16">
        <f t="shared" si="11"/>
        <v>0</v>
      </c>
      <c r="T47" s="17">
        <f t="shared" si="12"/>
        <v>0</v>
      </c>
      <c r="U47" s="151">
        <f>FraDT!AB47</f>
        <v>0</v>
      </c>
      <c r="V47" s="16">
        <f t="shared" si="13"/>
        <v>0</v>
      </c>
      <c r="W47" s="17">
        <f t="shared" si="14"/>
        <v>0</v>
      </c>
      <c r="X47" s="151">
        <f>FraDT!AF47</f>
        <v>0</v>
      </c>
      <c r="Y47" s="16">
        <f t="shared" si="15"/>
        <v>0</v>
      </c>
      <c r="Z47" s="17">
        <f t="shared" si="16"/>
        <v>0</v>
      </c>
      <c r="AA47" s="151">
        <f>FraDT!AJ47</f>
        <v>0</v>
      </c>
      <c r="AB47" s="16">
        <f t="shared" si="17"/>
        <v>0</v>
      </c>
      <c r="AC47" s="17">
        <f t="shared" si="18"/>
        <v>0</v>
      </c>
      <c r="AD47" s="151">
        <f>FraDT!AN47</f>
        <v>0</v>
      </c>
      <c r="AE47" s="16">
        <f t="shared" si="19"/>
        <v>0</v>
      </c>
      <c r="AF47" s="17">
        <f t="shared" si="20"/>
        <v>0</v>
      </c>
      <c r="AG47" s="151">
        <f>FraDT!AR47</f>
        <v>0</v>
      </c>
      <c r="AH47" s="16">
        <f t="shared" si="21"/>
        <v>0</v>
      </c>
      <c r="AI47" s="17">
        <f t="shared" si="22"/>
        <v>0</v>
      </c>
      <c r="AJ47" s="151">
        <f>FraDT!AV47</f>
        <v>0</v>
      </c>
      <c r="AK47" s="16">
        <f t="shared" si="23"/>
        <v>0</v>
      </c>
      <c r="AL47" s="17">
        <f t="shared" si="24"/>
        <v>0</v>
      </c>
      <c r="AM47" s="151">
        <f>FraDT!AZ47</f>
        <v>0</v>
      </c>
      <c r="AN47" s="16">
        <f t="shared" si="25"/>
        <v>0</v>
      </c>
      <c r="AO47" s="17">
        <f t="shared" si="26"/>
        <v>0</v>
      </c>
      <c r="AP47" s="151">
        <f>FraDT!BD47</f>
        <v>0</v>
      </c>
      <c r="AQ47" s="16">
        <f t="shared" si="27"/>
        <v>0</v>
      </c>
      <c r="AR47" s="17">
        <f t="shared" si="28"/>
        <v>0</v>
      </c>
      <c r="AS47" s="151">
        <f>FraDT!BH47</f>
        <v>0</v>
      </c>
      <c r="AT47" s="16">
        <f t="shared" si="29"/>
        <v>0</v>
      </c>
      <c r="AU47" s="17">
        <f t="shared" si="30"/>
        <v>0</v>
      </c>
      <c r="AV47" s="151">
        <f>FraDT!BL47</f>
        <v>0</v>
      </c>
      <c r="AW47" s="16">
        <f t="shared" si="31"/>
        <v>0</v>
      </c>
      <c r="AX47" s="17">
        <f t="shared" si="32"/>
        <v>0</v>
      </c>
      <c r="AY47" s="151">
        <f>FraDT!BP47</f>
        <v>0</v>
      </c>
      <c r="AZ47" s="16">
        <f t="shared" si="33"/>
        <v>0</v>
      </c>
      <c r="BA47" s="17">
        <f t="shared" si="34"/>
        <v>0</v>
      </c>
      <c r="BB47" s="151">
        <f>FraDT!BT47</f>
        <v>0</v>
      </c>
      <c r="BC47" s="16">
        <f t="shared" si="35"/>
        <v>0</v>
      </c>
      <c r="BD47" s="17">
        <f t="shared" si="36"/>
        <v>0</v>
      </c>
      <c r="BE47" s="151">
        <f>FraDT!BX47</f>
        <v>0</v>
      </c>
      <c r="BF47" s="16">
        <f t="shared" si="37"/>
        <v>0</v>
      </c>
      <c r="BG47" s="17">
        <f t="shared" si="38"/>
        <v>0</v>
      </c>
      <c r="BH47" s="151">
        <f>FraDT!CB47</f>
        <v>0</v>
      </c>
      <c r="BI47" s="16">
        <f t="shared" si="39"/>
        <v>0</v>
      </c>
      <c r="BJ47" s="17">
        <f t="shared" si="40"/>
        <v>0</v>
      </c>
      <c r="BK47" s="151">
        <f>FraDT!CF47</f>
        <v>0</v>
      </c>
      <c r="BL47" s="16">
        <f t="shared" si="41"/>
        <v>0</v>
      </c>
      <c r="BM47" s="17">
        <f t="shared" si="42"/>
        <v>0</v>
      </c>
      <c r="BN47" s="151">
        <f>FraDT!CJ47</f>
        <v>0</v>
      </c>
      <c r="BO47" s="16">
        <f t="shared" si="43"/>
        <v>0</v>
      </c>
      <c r="BP47" s="17">
        <f t="shared" si="44"/>
        <v>0</v>
      </c>
      <c r="BQ47" s="151">
        <f>FraDT!CN47</f>
        <v>0</v>
      </c>
      <c r="BR47" s="16">
        <f t="shared" si="45"/>
        <v>0</v>
      </c>
      <c r="BS47" s="17">
        <f t="shared" si="46"/>
        <v>0</v>
      </c>
      <c r="BT47" s="151">
        <f>FraDT!CR47</f>
        <v>10</v>
      </c>
      <c r="BU47" s="16">
        <f t="shared" si="47"/>
        <v>1</v>
      </c>
      <c r="BV47" s="17">
        <f t="shared" si="48"/>
        <v>20</v>
      </c>
      <c r="BW47" s="151">
        <f>FraDT!CV47</f>
        <v>0</v>
      </c>
      <c r="BX47" s="16">
        <f t="shared" si="49"/>
        <v>0</v>
      </c>
      <c r="BY47" s="17">
        <f t="shared" si="50"/>
        <v>0</v>
      </c>
      <c r="BZ47" s="151">
        <f>FraDT!CZ47</f>
        <v>0</v>
      </c>
      <c r="CA47" s="16">
        <f t="shared" si="51"/>
        <v>0</v>
      </c>
      <c r="CB47" s="17">
        <f t="shared" si="52"/>
        <v>0</v>
      </c>
      <c r="CC47" s="151">
        <f>FraDT!DD47</f>
        <v>10</v>
      </c>
      <c r="CD47" s="16">
        <f t="shared" si="53"/>
        <v>1</v>
      </c>
      <c r="CE47" s="17">
        <f t="shared" si="54"/>
        <v>0</v>
      </c>
      <c r="CF47" s="151">
        <f>FraDT!DH47</f>
        <v>0</v>
      </c>
      <c r="CG47" s="16">
        <f t="shared" si="55"/>
        <v>0</v>
      </c>
      <c r="CH47" s="17">
        <f t="shared" si="56"/>
        <v>0</v>
      </c>
      <c r="CI47" s="151">
        <f>FraDT!DL47</f>
        <v>0</v>
      </c>
      <c r="CJ47" s="16">
        <f t="shared" si="57"/>
        <v>0</v>
      </c>
      <c r="CK47" s="17">
        <f t="shared" si="58"/>
        <v>0</v>
      </c>
      <c r="CL47" s="151">
        <f>FraDT!DP47</f>
        <v>0</v>
      </c>
      <c r="CM47" s="16">
        <f t="shared" si="59"/>
        <v>0</v>
      </c>
      <c r="CN47" s="17">
        <f t="shared" si="60"/>
        <v>0</v>
      </c>
      <c r="CO47" s="151">
        <f>FraDT!DT47</f>
        <v>0</v>
      </c>
      <c r="CP47" s="16">
        <f t="shared" si="61"/>
        <v>0</v>
      </c>
      <c r="CQ47" s="17">
        <f t="shared" si="62"/>
        <v>0</v>
      </c>
      <c r="CR47" s="151">
        <f>FraDT!DX47</f>
        <v>0</v>
      </c>
      <c r="CS47" s="16">
        <f t="shared" si="63"/>
        <v>0</v>
      </c>
      <c r="CT47" s="17">
        <f t="shared" si="64"/>
        <v>0</v>
      </c>
      <c r="CU47" s="151">
        <f>FraDT!EB47</f>
        <v>0</v>
      </c>
      <c r="CV47" s="16">
        <f t="shared" si="65"/>
        <v>0</v>
      </c>
      <c r="CW47" s="17">
        <f t="shared" si="66"/>
        <v>0</v>
      </c>
      <c r="CX47" s="151">
        <f>FraDT!EF47</f>
        <v>0</v>
      </c>
      <c r="CY47" s="16">
        <f t="shared" si="67"/>
        <v>0</v>
      </c>
      <c r="CZ47" s="17">
        <f t="shared" si="68"/>
        <v>0</v>
      </c>
      <c r="DA47" s="151">
        <f>FraDT!EJ47</f>
        <v>0</v>
      </c>
      <c r="DB47" s="16">
        <f t="shared" si="69"/>
        <v>0</v>
      </c>
      <c r="DC47" s="17">
        <f t="shared" si="70"/>
        <v>0</v>
      </c>
      <c r="DD47" s="151">
        <f>FraDT!EN47</f>
        <v>0</v>
      </c>
      <c r="DE47" s="16">
        <f t="shared" si="71"/>
        <v>0</v>
      </c>
      <c r="DF47" s="17">
        <f t="shared" si="72"/>
        <v>0</v>
      </c>
      <c r="DG47" s="151">
        <f>FraDT!ER47</f>
        <v>0</v>
      </c>
      <c r="DH47" s="16">
        <f t="shared" si="73"/>
        <v>0</v>
      </c>
      <c r="DI47" s="17">
        <f t="shared" si="74"/>
        <v>0</v>
      </c>
      <c r="DJ47" s="151">
        <f>FraDT!EV47</f>
        <v>0</v>
      </c>
      <c r="DK47" s="16">
        <f t="shared" si="75"/>
        <v>0</v>
      </c>
      <c r="DL47" s="17">
        <f t="shared" si="76"/>
        <v>0</v>
      </c>
      <c r="DM47" s="151">
        <f>FraDT!EZ47</f>
        <v>0</v>
      </c>
      <c r="DN47" s="16">
        <f t="shared" si="77"/>
        <v>0</v>
      </c>
      <c r="DO47" s="17">
        <f t="shared" si="78"/>
        <v>0</v>
      </c>
      <c r="DP47" s="151">
        <f>FraDT!FD47</f>
        <v>0</v>
      </c>
      <c r="DQ47" s="16">
        <f t="shared" si="79"/>
        <v>0</v>
      </c>
      <c r="DR47" s="17">
        <f t="shared" si="80"/>
        <v>0</v>
      </c>
      <c r="DS47" s="151">
        <f>FraDT!FH47</f>
        <v>0</v>
      </c>
      <c r="DT47" s="16">
        <f t="shared" si="81"/>
        <v>0</v>
      </c>
      <c r="DU47" s="17">
        <f t="shared" si="82"/>
        <v>0</v>
      </c>
      <c r="DV47" s="151">
        <f>FraDT!FL47</f>
        <v>0</v>
      </c>
      <c r="DW47" s="16">
        <f t="shared" si="83"/>
        <v>0</v>
      </c>
      <c r="DX47" s="17">
        <f t="shared" si="84"/>
        <v>0</v>
      </c>
      <c r="DY47" s="151">
        <f>FraDT!FP47</f>
        <v>0</v>
      </c>
      <c r="DZ47" s="16">
        <f t="shared" si="85"/>
        <v>0</v>
      </c>
      <c r="EA47" s="17">
        <f t="shared" si="86"/>
        <v>0</v>
      </c>
      <c r="EB47" s="151">
        <f>FraDT!FT47</f>
        <v>0</v>
      </c>
      <c r="EC47" s="16">
        <f t="shared" si="87"/>
        <v>0</v>
      </c>
      <c r="ED47" s="17">
        <f t="shared" si="88"/>
        <v>0</v>
      </c>
      <c r="EE47" s="151">
        <f>FraDT!FX47</f>
        <v>0</v>
      </c>
      <c r="EF47" s="16">
        <f t="shared" si="89"/>
        <v>0</v>
      </c>
      <c r="EG47" s="17">
        <f t="shared" si="90"/>
        <v>0</v>
      </c>
      <c r="EH47" s="151">
        <f>FraDT!GB47</f>
        <v>0</v>
      </c>
      <c r="EI47" s="16">
        <f t="shared" si="91"/>
        <v>0</v>
      </c>
      <c r="EJ47" s="17">
        <f t="shared" si="92"/>
        <v>0</v>
      </c>
      <c r="EK47" s="151">
        <f>FraDT!GF47</f>
        <v>0</v>
      </c>
      <c r="EL47" s="16">
        <f t="shared" si="93"/>
        <v>0</v>
      </c>
      <c r="EM47" s="17">
        <f t="shared" si="94"/>
        <v>0</v>
      </c>
      <c r="EN47" s="151">
        <f>FraDT!GJ47</f>
        <v>0</v>
      </c>
      <c r="EO47" s="16">
        <f t="shared" si="95"/>
        <v>0</v>
      </c>
      <c r="EP47" s="17">
        <f t="shared" si="96"/>
        <v>0</v>
      </c>
      <c r="EQ47" s="151">
        <f>FraDT!GN47</f>
        <v>0</v>
      </c>
      <c r="ER47" s="16">
        <f t="shared" si="97"/>
        <v>0</v>
      </c>
      <c r="ES47" s="17">
        <f t="shared" si="98"/>
        <v>0</v>
      </c>
      <c r="ET47" s="151">
        <f>FraDT!GR47</f>
        <v>0</v>
      </c>
      <c r="EU47" s="16">
        <f t="shared" si="99"/>
        <v>0</v>
      </c>
      <c r="EV47" s="17">
        <f t="shared" si="100"/>
        <v>0</v>
      </c>
      <c r="EW47" s="151">
        <f>FraDT!GV47</f>
        <v>0</v>
      </c>
      <c r="EX47" s="16">
        <f t="shared" si="101"/>
        <v>0</v>
      </c>
      <c r="EY47" s="17">
        <f t="shared" si="102"/>
        <v>0</v>
      </c>
      <c r="EZ47" s="151">
        <f>FraDT!GZ47</f>
        <v>0</v>
      </c>
      <c r="FA47" s="16">
        <f t="shared" si="103"/>
        <v>0</v>
      </c>
      <c r="FB47" s="17">
        <f t="shared" si="104"/>
        <v>0</v>
      </c>
      <c r="FC47" s="151">
        <f>FraDT!HD47</f>
        <v>0</v>
      </c>
      <c r="FD47" s="16">
        <f t="shared" si="105"/>
        <v>0</v>
      </c>
      <c r="FE47" s="17">
        <f t="shared" si="106"/>
        <v>0</v>
      </c>
    </row>
    <row r="48" spans="1:161" x14ac:dyDescent="0.3">
      <c r="A48" s="2" t="s">
        <v>51</v>
      </c>
      <c r="B48" s="3">
        <f t="shared" si="111"/>
        <v>0</v>
      </c>
      <c r="C48" s="199">
        <f>FraDT!D48</f>
        <v>0</v>
      </c>
      <c r="D48" s="16">
        <f t="shared" si="112"/>
        <v>0</v>
      </c>
      <c r="E48" s="17">
        <f t="shared" si="113"/>
        <v>0</v>
      </c>
      <c r="F48" s="151">
        <f>FraDT!H48</f>
        <v>0</v>
      </c>
      <c r="G48" s="16">
        <f t="shared" si="3"/>
        <v>0</v>
      </c>
      <c r="H48" s="17">
        <f t="shared" si="4"/>
        <v>0</v>
      </c>
      <c r="I48" s="151">
        <f>FraDT!L48</f>
        <v>0</v>
      </c>
      <c r="J48" s="16">
        <f t="shared" si="5"/>
        <v>0</v>
      </c>
      <c r="K48" s="17">
        <f t="shared" si="6"/>
        <v>0</v>
      </c>
      <c r="L48" s="151">
        <f>FraDT!P48</f>
        <v>0</v>
      </c>
      <c r="M48" s="16">
        <f t="shared" si="7"/>
        <v>0</v>
      </c>
      <c r="N48" s="17">
        <f t="shared" si="8"/>
        <v>0</v>
      </c>
      <c r="O48" s="151">
        <f>FraDT!T48</f>
        <v>0</v>
      </c>
      <c r="P48" s="16">
        <f t="shared" si="9"/>
        <v>0</v>
      </c>
      <c r="Q48" s="17">
        <f t="shared" si="10"/>
        <v>0</v>
      </c>
      <c r="R48" s="151">
        <f>FraDT!X48</f>
        <v>0</v>
      </c>
      <c r="S48" s="16">
        <f t="shared" si="11"/>
        <v>0</v>
      </c>
      <c r="T48" s="17">
        <f t="shared" si="12"/>
        <v>0</v>
      </c>
      <c r="U48" s="151">
        <f>FraDT!AB48</f>
        <v>0</v>
      </c>
      <c r="V48" s="16">
        <f t="shared" si="13"/>
        <v>0</v>
      </c>
      <c r="W48" s="17">
        <f t="shared" si="14"/>
        <v>0</v>
      </c>
      <c r="X48" s="151">
        <f>FraDT!AF48</f>
        <v>0</v>
      </c>
      <c r="Y48" s="16">
        <f t="shared" si="15"/>
        <v>0</v>
      </c>
      <c r="Z48" s="17">
        <f t="shared" si="16"/>
        <v>0</v>
      </c>
      <c r="AA48" s="151">
        <f>FraDT!AJ48</f>
        <v>0</v>
      </c>
      <c r="AB48" s="16">
        <f t="shared" si="17"/>
        <v>0</v>
      </c>
      <c r="AC48" s="17">
        <f t="shared" si="18"/>
        <v>0</v>
      </c>
      <c r="AD48" s="151">
        <f>FraDT!AN48</f>
        <v>0</v>
      </c>
      <c r="AE48" s="16">
        <f t="shared" si="19"/>
        <v>0</v>
      </c>
      <c r="AF48" s="17">
        <f t="shared" si="20"/>
        <v>0</v>
      </c>
      <c r="AG48" s="151">
        <f>FraDT!AR48</f>
        <v>0</v>
      </c>
      <c r="AH48" s="16">
        <f t="shared" si="21"/>
        <v>0</v>
      </c>
      <c r="AI48" s="17">
        <f t="shared" si="22"/>
        <v>0</v>
      </c>
      <c r="AJ48" s="151">
        <f>FraDT!AV48</f>
        <v>0</v>
      </c>
      <c r="AK48" s="16">
        <f t="shared" si="23"/>
        <v>0</v>
      </c>
      <c r="AL48" s="17">
        <f t="shared" si="24"/>
        <v>0</v>
      </c>
      <c r="AM48" s="151">
        <f>FraDT!AZ48</f>
        <v>0</v>
      </c>
      <c r="AN48" s="16">
        <f t="shared" si="25"/>
        <v>0</v>
      </c>
      <c r="AO48" s="17">
        <f t="shared" si="26"/>
        <v>0</v>
      </c>
      <c r="AP48" s="151">
        <f>FraDT!BD48</f>
        <v>0</v>
      </c>
      <c r="AQ48" s="16">
        <f t="shared" si="27"/>
        <v>0</v>
      </c>
      <c r="AR48" s="17">
        <f t="shared" si="28"/>
        <v>0</v>
      </c>
      <c r="AS48" s="151">
        <f>FraDT!BH48</f>
        <v>0</v>
      </c>
      <c r="AT48" s="16">
        <f t="shared" si="29"/>
        <v>0</v>
      </c>
      <c r="AU48" s="17">
        <f t="shared" si="30"/>
        <v>0</v>
      </c>
      <c r="AV48" s="151">
        <f>FraDT!BL48</f>
        <v>0</v>
      </c>
      <c r="AW48" s="16">
        <f t="shared" si="31"/>
        <v>0</v>
      </c>
      <c r="AX48" s="17">
        <f t="shared" si="32"/>
        <v>0</v>
      </c>
      <c r="AY48" s="151">
        <f>FraDT!BP48</f>
        <v>0</v>
      </c>
      <c r="AZ48" s="16">
        <f t="shared" si="33"/>
        <v>0</v>
      </c>
      <c r="BA48" s="17">
        <f t="shared" si="34"/>
        <v>0</v>
      </c>
      <c r="BB48" s="151">
        <f>FraDT!BT48</f>
        <v>0</v>
      </c>
      <c r="BC48" s="16">
        <f t="shared" si="35"/>
        <v>0</v>
      </c>
      <c r="BD48" s="17">
        <f t="shared" si="36"/>
        <v>0</v>
      </c>
      <c r="BE48" s="151">
        <f>FraDT!BX48</f>
        <v>0</v>
      </c>
      <c r="BF48" s="16">
        <f t="shared" si="37"/>
        <v>0</v>
      </c>
      <c r="BG48" s="17">
        <f t="shared" si="38"/>
        <v>0</v>
      </c>
      <c r="BH48" s="151">
        <f>FraDT!CB48</f>
        <v>0</v>
      </c>
      <c r="BI48" s="16">
        <f t="shared" si="39"/>
        <v>0</v>
      </c>
      <c r="BJ48" s="17">
        <f t="shared" si="40"/>
        <v>0</v>
      </c>
      <c r="BK48" s="151">
        <f>FraDT!CF48</f>
        <v>0</v>
      </c>
      <c r="BL48" s="16">
        <f t="shared" si="41"/>
        <v>0</v>
      </c>
      <c r="BM48" s="17">
        <f t="shared" si="42"/>
        <v>0</v>
      </c>
      <c r="BN48" s="151">
        <f>FraDT!CJ48</f>
        <v>0</v>
      </c>
      <c r="BO48" s="16">
        <f t="shared" si="43"/>
        <v>0</v>
      </c>
      <c r="BP48" s="17">
        <f t="shared" si="44"/>
        <v>0</v>
      </c>
      <c r="BQ48" s="151">
        <f>FraDT!CN48</f>
        <v>0</v>
      </c>
      <c r="BR48" s="16">
        <f t="shared" si="45"/>
        <v>0</v>
      </c>
      <c r="BS48" s="17">
        <f t="shared" si="46"/>
        <v>0</v>
      </c>
      <c r="BT48" s="151">
        <f>FraDT!CR48</f>
        <v>0</v>
      </c>
      <c r="BU48" s="16">
        <f t="shared" si="47"/>
        <v>0</v>
      </c>
      <c r="BV48" s="17">
        <f t="shared" si="48"/>
        <v>0</v>
      </c>
      <c r="BW48" s="151">
        <f>FraDT!CV48</f>
        <v>0</v>
      </c>
      <c r="BX48" s="16">
        <f t="shared" si="49"/>
        <v>0</v>
      </c>
      <c r="BY48" s="17">
        <f t="shared" si="50"/>
        <v>0</v>
      </c>
      <c r="BZ48" s="151">
        <f>FraDT!CZ48</f>
        <v>0</v>
      </c>
      <c r="CA48" s="16">
        <f t="shared" si="51"/>
        <v>0</v>
      </c>
      <c r="CB48" s="17">
        <f t="shared" si="52"/>
        <v>0</v>
      </c>
      <c r="CC48" s="151">
        <f>FraDT!DD48</f>
        <v>10</v>
      </c>
      <c r="CD48" s="16">
        <f t="shared" si="53"/>
        <v>1</v>
      </c>
      <c r="CE48" s="17">
        <f t="shared" si="54"/>
        <v>0</v>
      </c>
      <c r="CF48" s="151">
        <f>FraDT!DH48</f>
        <v>0</v>
      </c>
      <c r="CG48" s="16">
        <f t="shared" si="55"/>
        <v>0</v>
      </c>
      <c r="CH48" s="17">
        <f t="shared" si="56"/>
        <v>0</v>
      </c>
      <c r="CI48" s="151">
        <f>FraDT!DL48</f>
        <v>0</v>
      </c>
      <c r="CJ48" s="16">
        <f t="shared" si="57"/>
        <v>0</v>
      </c>
      <c r="CK48" s="17">
        <f t="shared" si="58"/>
        <v>0</v>
      </c>
      <c r="CL48" s="151">
        <f>FraDT!DP48</f>
        <v>0</v>
      </c>
      <c r="CM48" s="16">
        <f t="shared" si="59"/>
        <v>0</v>
      </c>
      <c r="CN48" s="17">
        <f t="shared" si="60"/>
        <v>0</v>
      </c>
      <c r="CO48" s="151">
        <f>FraDT!DT48</f>
        <v>0</v>
      </c>
      <c r="CP48" s="16">
        <f t="shared" si="61"/>
        <v>0</v>
      </c>
      <c r="CQ48" s="17">
        <f t="shared" si="62"/>
        <v>0</v>
      </c>
      <c r="CR48" s="151">
        <f>FraDT!DX48</f>
        <v>0</v>
      </c>
      <c r="CS48" s="16">
        <f t="shared" si="63"/>
        <v>0</v>
      </c>
      <c r="CT48" s="17">
        <f t="shared" si="64"/>
        <v>0</v>
      </c>
      <c r="CU48" s="151">
        <f>FraDT!EB48</f>
        <v>0</v>
      </c>
      <c r="CV48" s="16">
        <f t="shared" si="65"/>
        <v>0</v>
      </c>
      <c r="CW48" s="17">
        <f t="shared" si="66"/>
        <v>0</v>
      </c>
      <c r="CX48" s="151">
        <f>FraDT!EF48</f>
        <v>0</v>
      </c>
      <c r="CY48" s="16">
        <f t="shared" si="67"/>
        <v>0</v>
      </c>
      <c r="CZ48" s="17">
        <f t="shared" si="68"/>
        <v>0</v>
      </c>
      <c r="DA48" s="151">
        <f>FraDT!EJ48</f>
        <v>0</v>
      </c>
      <c r="DB48" s="16">
        <f t="shared" si="69"/>
        <v>0</v>
      </c>
      <c r="DC48" s="17">
        <f t="shared" si="70"/>
        <v>0</v>
      </c>
      <c r="DD48" s="151">
        <f>FraDT!EN48</f>
        <v>0</v>
      </c>
      <c r="DE48" s="16">
        <f t="shared" si="71"/>
        <v>0</v>
      </c>
      <c r="DF48" s="17">
        <f t="shared" si="72"/>
        <v>0</v>
      </c>
      <c r="DG48" s="151">
        <f>FraDT!ER48</f>
        <v>0</v>
      </c>
      <c r="DH48" s="16">
        <f t="shared" si="73"/>
        <v>0</v>
      </c>
      <c r="DI48" s="17">
        <f t="shared" si="74"/>
        <v>0</v>
      </c>
      <c r="DJ48" s="151">
        <f>FraDT!EV48</f>
        <v>0</v>
      </c>
      <c r="DK48" s="16">
        <f t="shared" si="75"/>
        <v>0</v>
      </c>
      <c r="DL48" s="17">
        <f t="shared" si="76"/>
        <v>0</v>
      </c>
      <c r="DM48" s="151">
        <f>FraDT!EZ48</f>
        <v>0</v>
      </c>
      <c r="DN48" s="16">
        <f t="shared" si="77"/>
        <v>0</v>
      </c>
      <c r="DO48" s="17">
        <f t="shared" si="78"/>
        <v>0</v>
      </c>
      <c r="DP48" s="151">
        <f>FraDT!FD48</f>
        <v>0</v>
      </c>
      <c r="DQ48" s="16">
        <f t="shared" si="79"/>
        <v>0</v>
      </c>
      <c r="DR48" s="17">
        <f t="shared" si="80"/>
        <v>0</v>
      </c>
      <c r="DS48" s="151">
        <f>FraDT!FH48</f>
        <v>0</v>
      </c>
      <c r="DT48" s="16">
        <f t="shared" si="81"/>
        <v>0</v>
      </c>
      <c r="DU48" s="17">
        <f t="shared" si="82"/>
        <v>0</v>
      </c>
      <c r="DV48" s="151">
        <f>FraDT!FL48</f>
        <v>0</v>
      </c>
      <c r="DW48" s="16">
        <f t="shared" si="83"/>
        <v>0</v>
      </c>
      <c r="DX48" s="17">
        <f t="shared" si="84"/>
        <v>0</v>
      </c>
      <c r="DY48" s="151">
        <f>FraDT!FP48</f>
        <v>0</v>
      </c>
      <c r="DZ48" s="16">
        <f t="shared" si="85"/>
        <v>0</v>
      </c>
      <c r="EA48" s="17">
        <f t="shared" si="86"/>
        <v>0</v>
      </c>
      <c r="EB48" s="151">
        <f>FraDT!FT48</f>
        <v>0</v>
      </c>
      <c r="EC48" s="16">
        <f t="shared" si="87"/>
        <v>0</v>
      </c>
      <c r="ED48" s="17">
        <f t="shared" si="88"/>
        <v>0</v>
      </c>
      <c r="EE48" s="151">
        <f>FraDT!FX48</f>
        <v>0</v>
      </c>
      <c r="EF48" s="16">
        <f t="shared" si="89"/>
        <v>0</v>
      </c>
      <c r="EG48" s="17">
        <f t="shared" si="90"/>
        <v>0</v>
      </c>
      <c r="EH48" s="151">
        <f>FraDT!GB48</f>
        <v>0</v>
      </c>
      <c r="EI48" s="16">
        <f t="shared" si="91"/>
        <v>0</v>
      </c>
      <c r="EJ48" s="17">
        <f t="shared" si="92"/>
        <v>0</v>
      </c>
      <c r="EK48" s="151">
        <f>FraDT!GF48</f>
        <v>0</v>
      </c>
      <c r="EL48" s="16">
        <f t="shared" si="93"/>
        <v>0</v>
      </c>
      <c r="EM48" s="17">
        <f t="shared" si="94"/>
        <v>0</v>
      </c>
      <c r="EN48" s="151">
        <f>FraDT!GJ48</f>
        <v>0</v>
      </c>
      <c r="EO48" s="16">
        <f t="shared" si="95"/>
        <v>0</v>
      </c>
      <c r="EP48" s="17">
        <f t="shared" si="96"/>
        <v>0</v>
      </c>
      <c r="EQ48" s="151">
        <f>FraDT!GN48</f>
        <v>0</v>
      </c>
      <c r="ER48" s="16">
        <f t="shared" si="97"/>
        <v>0</v>
      </c>
      <c r="ES48" s="17">
        <f t="shared" si="98"/>
        <v>0</v>
      </c>
      <c r="ET48" s="151">
        <f>FraDT!GR48</f>
        <v>0</v>
      </c>
      <c r="EU48" s="16">
        <f t="shared" si="99"/>
        <v>0</v>
      </c>
      <c r="EV48" s="17">
        <f t="shared" si="100"/>
        <v>0</v>
      </c>
      <c r="EW48" s="151">
        <f>FraDT!GV48</f>
        <v>0</v>
      </c>
      <c r="EX48" s="16">
        <f t="shared" si="101"/>
        <v>0</v>
      </c>
      <c r="EY48" s="17">
        <f t="shared" si="102"/>
        <v>0</v>
      </c>
      <c r="EZ48" s="151">
        <f>FraDT!GZ48</f>
        <v>0</v>
      </c>
      <c r="FA48" s="16">
        <f t="shared" si="103"/>
        <v>0</v>
      </c>
      <c r="FB48" s="17">
        <f t="shared" si="104"/>
        <v>0</v>
      </c>
      <c r="FC48" s="151">
        <f>FraDT!HD48</f>
        <v>0</v>
      </c>
      <c r="FD48" s="16">
        <f t="shared" si="105"/>
        <v>0</v>
      </c>
      <c r="FE48" s="17">
        <f t="shared" si="106"/>
        <v>0</v>
      </c>
    </row>
    <row r="49" spans="1:161" x14ac:dyDescent="0.3">
      <c r="A49" s="2" t="s">
        <v>46</v>
      </c>
      <c r="B49" s="3">
        <f t="shared" si="111"/>
        <v>0</v>
      </c>
      <c r="C49" s="199">
        <f>FraDT!D49</f>
        <v>10</v>
      </c>
      <c r="D49" s="16">
        <f t="shared" si="112"/>
        <v>1</v>
      </c>
      <c r="E49" s="17">
        <f t="shared" si="113"/>
        <v>15</v>
      </c>
      <c r="F49" s="151">
        <f>FraDT!H49</f>
        <v>0</v>
      </c>
      <c r="G49" s="16">
        <f t="shared" si="3"/>
        <v>0</v>
      </c>
      <c r="H49" s="17">
        <f t="shared" si="4"/>
        <v>0</v>
      </c>
      <c r="I49" s="151">
        <f>FraDT!L49</f>
        <v>0</v>
      </c>
      <c r="J49" s="16">
        <f t="shared" si="5"/>
        <v>0</v>
      </c>
      <c r="K49" s="17">
        <f t="shared" si="6"/>
        <v>0</v>
      </c>
      <c r="L49" s="151">
        <f>FraDT!P49</f>
        <v>0</v>
      </c>
      <c r="M49" s="16">
        <f t="shared" si="7"/>
        <v>0</v>
      </c>
      <c r="N49" s="17">
        <f t="shared" si="8"/>
        <v>0</v>
      </c>
      <c r="O49" s="151">
        <f>FraDT!T49</f>
        <v>0</v>
      </c>
      <c r="P49" s="16">
        <f t="shared" si="9"/>
        <v>0</v>
      </c>
      <c r="Q49" s="17">
        <f t="shared" si="10"/>
        <v>0</v>
      </c>
      <c r="R49" s="151">
        <f>FraDT!X49</f>
        <v>0</v>
      </c>
      <c r="S49" s="16">
        <f t="shared" si="11"/>
        <v>0</v>
      </c>
      <c r="T49" s="17">
        <f t="shared" si="12"/>
        <v>0</v>
      </c>
      <c r="U49" s="151">
        <f>FraDT!AB49</f>
        <v>0</v>
      </c>
      <c r="V49" s="16">
        <f t="shared" si="13"/>
        <v>0</v>
      </c>
      <c r="W49" s="17">
        <f t="shared" si="14"/>
        <v>0</v>
      </c>
      <c r="X49" s="151">
        <f>FraDT!AF49</f>
        <v>0</v>
      </c>
      <c r="Y49" s="16">
        <f t="shared" si="15"/>
        <v>0</v>
      </c>
      <c r="Z49" s="17">
        <f t="shared" si="16"/>
        <v>0</v>
      </c>
      <c r="AA49" s="151">
        <f>FraDT!AJ49</f>
        <v>10</v>
      </c>
      <c r="AB49" s="16">
        <f t="shared" si="17"/>
        <v>1</v>
      </c>
      <c r="AC49" s="17">
        <f t="shared" si="18"/>
        <v>0</v>
      </c>
      <c r="AD49" s="151">
        <f>FraDT!AN49</f>
        <v>0</v>
      </c>
      <c r="AE49" s="16">
        <f t="shared" si="19"/>
        <v>0</v>
      </c>
      <c r="AF49" s="17">
        <f t="shared" si="20"/>
        <v>0</v>
      </c>
      <c r="AG49" s="151">
        <f>FraDT!AR49</f>
        <v>0</v>
      </c>
      <c r="AH49" s="16">
        <f t="shared" si="21"/>
        <v>0</v>
      </c>
      <c r="AI49" s="17">
        <f t="shared" si="22"/>
        <v>0</v>
      </c>
      <c r="AJ49" s="151">
        <f>FraDT!AV49</f>
        <v>0</v>
      </c>
      <c r="AK49" s="16">
        <f t="shared" si="23"/>
        <v>0</v>
      </c>
      <c r="AL49" s="17">
        <f t="shared" si="24"/>
        <v>0</v>
      </c>
      <c r="AM49" s="151">
        <f>FraDT!AZ49</f>
        <v>10</v>
      </c>
      <c r="AN49" s="16">
        <f t="shared" si="25"/>
        <v>1</v>
      </c>
      <c r="AO49" s="17">
        <f t="shared" si="26"/>
        <v>30</v>
      </c>
      <c r="AP49" s="151">
        <f>FraDT!BD49</f>
        <v>0</v>
      </c>
      <c r="AQ49" s="16">
        <f t="shared" si="27"/>
        <v>0</v>
      </c>
      <c r="AR49" s="17">
        <f t="shared" si="28"/>
        <v>0</v>
      </c>
      <c r="AS49" s="151">
        <f>FraDT!BH49</f>
        <v>0</v>
      </c>
      <c r="AT49" s="16">
        <f t="shared" si="29"/>
        <v>0</v>
      </c>
      <c r="AU49" s="17">
        <f t="shared" si="30"/>
        <v>0</v>
      </c>
      <c r="AV49" s="151">
        <f>FraDT!BL49</f>
        <v>0</v>
      </c>
      <c r="AW49" s="16">
        <f t="shared" si="31"/>
        <v>0</v>
      </c>
      <c r="AX49" s="17">
        <f t="shared" si="32"/>
        <v>0</v>
      </c>
      <c r="AY49" s="151">
        <f>FraDT!BP49</f>
        <v>0</v>
      </c>
      <c r="AZ49" s="16">
        <f t="shared" si="33"/>
        <v>0</v>
      </c>
      <c r="BA49" s="17">
        <f t="shared" si="34"/>
        <v>0</v>
      </c>
      <c r="BB49" s="151">
        <f>FraDT!BT49</f>
        <v>0</v>
      </c>
      <c r="BC49" s="16">
        <f t="shared" si="35"/>
        <v>0</v>
      </c>
      <c r="BD49" s="17">
        <f t="shared" si="36"/>
        <v>0</v>
      </c>
      <c r="BE49" s="151">
        <f>FraDT!BX49</f>
        <v>0</v>
      </c>
      <c r="BF49" s="16">
        <f t="shared" si="37"/>
        <v>0</v>
      </c>
      <c r="BG49" s="17">
        <f t="shared" si="38"/>
        <v>0</v>
      </c>
      <c r="BH49" s="151">
        <f>FraDT!CB49</f>
        <v>0</v>
      </c>
      <c r="BI49" s="16">
        <f t="shared" si="39"/>
        <v>0</v>
      </c>
      <c r="BJ49" s="17">
        <f t="shared" si="40"/>
        <v>0</v>
      </c>
      <c r="BK49" s="151">
        <f>FraDT!CF49</f>
        <v>0</v>
      </c>
      <c r="BL49" s="16">
        <f t="shared" si="41"/>
        <v>0</v>
      </c>
      <c r="BM49" s="17">
        <f t="shared" si="42"/>
        <v>0</v>
      </c>
      <c r="BN49" s="151">
        <f>FraDT!CJ49</f>
        <v>0</v>
      </c>
      <c r="BO49" s="16">
        <f t="shared" si="43"/>
        <v>0</v>
      </c>
      <c r="BP49" s="17">
        <f t="shared" si="44"/>
        <v>0</v>
      </c>
      <c r="BQ49" s="151">
        <f>FraDT!CN49</f>
        <v>0</v>
      </c>
      <c r="BR49" s="16">
        <f t="shared" si="45"/>
        <v>0</v>
      </c>
      <c r="BS49" s="17">
        <f t="shared" si="46"/>
        <v>0</v>
      </c>
      <c r="BT49" s="151">
        <f>FraDT!CR49</f>
        <v>0</v>
      </c>
      <c r="BU49" s="16">
        <f t="shared" si="47"/>
        <v>0</v>
      </c>
      <c r="BV49" s="17">
        <f t="shared" si="48"/>
        <v>0</v>
      </c>
      <c r="BW49" s="151">
        <f>FraDT!CV49</f>
        <v>0</v>
      </c>
      <c r="BX49" s="16">
        <f t="shared" si="49"/>
        <v>0</v>
      </c>
      <c r="BY49" s="17">
        <f t="shared" si="50"/>
        <v>0</v>
      </c>
      <c r="BZ49" s="151">
        <f>FraDT!CZ49</f>
        <v>0</v>
      </c>
      <c r="CA49" s="16">
        <f t="shared" si="51"/>
        <v>0</v>
      </c>
      <c r="CB49" s="17">
        <f t="shared" si="52"/>
        <v>0</v>
      </c>
      <c r="CC49" s="151">
        <f>FraDT!DD49</f>
        <v>10</v>
      </c>
      <c r="CD49" s="16">
        <f t="shared" si="53"/>
        <v>1</v>
      </c>
      <c r="CE49" s="17">
        <f t="shared" si="54"/>
        <v>0</v>
      </c>
      <c r="CF49" s="151">
        <f>FraDT!DH49</f>
        <v>0</v>
      </c>
      <c r="CG49" s="16">
        <f t="shared" si="55"/>
        <v>0</v>
      </c>
      <c r="CH49" s="17">
        <f t="shared" si="56"/>
        <v>0</v>
      </c>
      <c r="CI49" s="151">
        <f>FraDT!DL49</f>
        <v>0</v>
      </c>
      <c r="CJ49" s="16">
        <f t="shared" si="57"/>
        <v>0</v>
      </c>
      <c r="CK49" s="17">
        <f t="shared" si="58"/>
        <v>0</v>
      </c>
      <c r="CL49" s="151">
        <f>FraDT!DP49</f>
        <v>0</v>
      </c>
      <c r="CM49" s="16">
        <f t="shared" si="59"/>
        <v>0</v>
      </c>
      <c r="CN49" s="17">
        <f t="shared" si="60"/>
        <v>0</v>
      </c>
      <c r="CO49" s="151">
        <f>FraDT!DT49</f>
        <v>0</v>
      </c>
      <c r="CP49" s="16">
        <f t="shared" si="61"/>
        <v>0</v>
      </c>
      <c r="CQ49" s="17">
        <f t="shared" si="62"/>
        <v>0</v>
      </c>
      <c r="CR49" s="151">
        <f>FraDT!DX49</f>
        <v>0</v>
      </c>
      <c r="CS49" s="16">
        <f t="shared" si="63"/>
        <v>0</v>
      </c>
      <c r="CT49" s="17">
        <f t="shared" si="64"/>
        <v>0</v>
      </c>
      <c r="CU49" s="151">
        <f>FraDT!EB49</f>
        <v>0</v>
      </c>
      <c r="CV49" s="16">
        <f t="shared" si="65"/>
        <v>0</v>
      </c>
      <c r="CW49" s="17">
        <f t="shared" si="66"/>
        <v>0</v>
      </c>
      <c r="CX49" s="151">
        <f>FraDT!EF49</f>
        <v>0</v>
      </c>
      <c r="CY49" s="16">
        <f t="shared" si="67"/>
        <v>0</v>
      </c>
      <c r="CZ49" s="17">
        <f t="shared" si="68"/>
        <v>0</v>
      </c>
      <c r="DA49" s="151">
        <f>FraDT!EJ49</f>
        <v>0</v>
      </c>
      <c r="DB49" s="16">
        <f t="shared" si="69"/>
        <v>0</v>
      </c>
      <c r="DC49" s="17">
        <f t="shared" si="70"/>
        <v>0</v>
      </c>
      <c r="DD49" s="151">
        <f>FraDT!EN49</f>
        <v>0</v>
      </c>
      <c r="DE49" s="16">
        <f t="shared" si="71"/>
        <v>0</v>
      </c>
      <c r="DF49" s="17">
        <f t="shared" si="72"/>
        <v>0</v>
      </c>
      <c r="DG49" s="151">
        <f>FraDT!ER49</f>
        <v>0</v>
      </c>
      <c r="DH49" s="16">
        <f t="shared" si="73"/>
        <v>0</v>
      </c>
      <c r="DI49" s="17">
        <f t="shared" si="74"/>
        <v>0</v>
      </c>
      <c r="DJ49" s="151">
        <f>FraDT!EV49</f>
        <v>0</v>
      </c>
      <c r="DK49" s="16">
        <f t="shared" si="75"/>
        <v>0</v>
      </c>
      <c r="DL49" s="17">
        <f t="shared" si="76"/>
        <v>0</v>
      </c>
      <c r="DM49" s="151">
        <f>FraDT!EZ49</f>
        <v>0</v>
      </c>
      <c r="DN49" s="16">
        <f t="shared" si="77"/>
        <v>0</v>
      </c>
      <c r="DO49" s="17">
        <f t="shared" si="78"/>
        <v>0</v>
      </c>
      <c r="DP49" s="151">
        <f>FraDT!FD49</f>
        <v>0</v>
      </c>
      <c r="DQ49" s="16">
        <f t="shared" si="79"/>
        <v>0</v>
      </c>
      <c r="DR49" s="17">
        <f t="shared" si="80"/>
        <v>0</v>
      </c>
      <c r="DS49" s="151">
        <f>FraDT!FH49</f>
        <v>0</v>
      </c>
      <c r="DT49" s="16">
        <f t="shared" si="81"/>
        <v>0</v>
      </c>
      <c r="DU49" s="17">
        <f t="shared" si="82"/>
        <v>0</v>
      </c>
      <c r="DV49" s="151">
        <f>FraDT!FL49</f>
        <v>0</v>
      </c>
      <c r="DW49" s="16">
        <f t="shared" si="83"/>
        <v>0</v>
      </c>
      <c r="DX49" s="17">
        <f t="shared" si="84"/>
        <v>0</v>
      </c>
      <c r="DY49" s="151">
        <f>FraDT!FP49</f>
        <v>0</v>
      </c>
      <c r="DZ49" s="16">
        <f t="shared" si="85"/>
        <v>0</v>
      </c>
      <c r="EA49" s="17">
        <f t="shared" si="86"/>
        <v>0</v>
      </c>
      <c r="EB49" s="151">
        <f>FraDT!FT49</f>
        <v>0</v>
      </c>
      <c r="EC49" s="16">
        <f t="shared" si="87"/>
        <v>0</v>
      </c>
      <c r="ED49" s="17">
        <f t="shared" si="88"/>
        <v>0</v>
      </c>
      <c r="EE49" s="151">
        <f>FraDT!FX49</f>
        <v>0</v>
      </c>
      <c r="EF49" s="16">
        <f t="shared" si="89"/>
        <v>0</v>
      </c>
      <c r="EG49" s="17">
        <f t="shared" si="90"/>
        <v>0</v>
      </c>
      <c r="EH49" s="151">
        <f>FraDT!GB49</f>
        <v>0</v>
      </c>
      <c r="EI49" s="16">
        <f t="shared" si="91"/>
        <v>0</v>
      </c>
      <c r="EJ49" s="17">
        <f t="shared" si="92"/>
        <v>0</v>
      </c>
      <c r="EK49" s="151">
        <f>FraDT!GF49</f>
        <v>0</v>
      </c>
      <c r="EL49" s="16">
        <f t="shared" si="93"/>
        <v>0</v>
      </c>
      <c r="EM49" s="17">
        <f t="shared" si="94"/>
        <v>0</v>
      </c>
      <c r="EN49" s="151">
        <f>FraDT!GJ49</f>
        <v>0</v>
      </c>
      <c r="EO49" s="16">
        <f t="shared" si="95"/>
        <v>0</v>
      </c>
      <c r="EP49" s="17">
        <f t="shared" si="96"/>
        <v>0</v>
      </c>
      <c r="EQ49" s="151">
        <f>FraDT!GN49</f>
        <v>0</v>
      </c>
      <c r="ER49" s="16">
        <f t="shared" si="97"/>
        <v>0</v>
      </c>
      <c r="ES49" s="17">
        <f t="shared" si="98"/>
        <v>0</v>
      </c>
      <c r="ET49" s="151">
        <f>FraDT!GR49</f>
        <v>0</v>
      </c>
      <c r="EU49" s="16">
        <f t="shared" si="99"/>
        <v>0</v>
      </c>
      <c r="EV49" s="17">
        <f t="shared" si="100"/>
        <v>0</v>
      </c>
      <c r="EW49" s="151">
        <f>FraDT!GV49</f>
        <v>0</v>
      </c>
      <c r="EX49" s="16">
        <f t="shared" si="101"/>
        <v>0</v>
      </c>
      <c r="EY49" s="17">
        <f t="shared" si="102"/>
        <v>0</v>
      </c>
      <c r="EZ49" s="151">
        <f>FraDT!GZ49</f>
        <v>0</v>
      </c>
      <c r="FA49" s="16">
        <f t="shared" si="103"/>
        <v>0</v>
      </c>
      <c r="FB49" s="17">
        <f t="shared" si="104"/>
        <v>0</v>
      </c>
      <c r="FC49" s="151">
        <f>FraDT!HD49</f>
        <v>0</v>
      </c>
      <c r="FD49" s="16">
        <f t="shared" si="105"/>
        <v>0</v>
      </c>
      <c r="FE49" s="17">
        <f t="shared" si="106"/>
        <v>0</v>
      </c>
    </row>
    <row r="50" spans="1:161" x14ac:dyDescent="0.3">
      <c r="A50" s="2" t="s">
        <v>49</v>
      </c>
      <c r="B50" s="3">
        <f t="shared" si="111"/>
        <v>0</v>
      </c>
      <c r="C50" s="199">
        <f>FraDT!D50</f>
        <v>10</v>
      </c>
      <c r="D50" s="16">
        <f t="shared" si="112"/>
        <v>1</v>
      </c>
      <c r="E50" s="17">
        <f t="shared" si="113"/>
        <v>15</v>
      </c>
      <c r="F50" s="151">
        <f>FraDT!H50</f>
        <v>0</v>
      </c>
      <c r="G50" s="16">
        <f t="shared" si="3"/>
        <v>0</v>
      </c>
      <c r="H50" s="17">
        <f t="shared" si="4"/>
        <v>0</v>
      </c>
      <c r="I50" s="151">
        <f>FraDT!L50</f>
        <v>0</v>
      </c>
      <c r="J50" s="16">
        <f t="shared" si="5"/>
        <v>0</v>
      </c>
      <c r="K50" s="17">
        <f t="shared" si="6"/>
        <v>0</v>
      </c>
      <c r="L50" s="151">
        <f>FraDT!P50</f>
        <v>0</v>
      </c>
      <c r="M50" s="16">
        <f t="shared" si="7"/>
        <v>0</v>
      </c>
      <c r="N50" s="17">
        <f t="shared" si="8"/>
        <v>0</v>
      </c>
      <c r="O50" s="151">
        <f>FraDT!T50</f>
        <v>0</v>
      </c>
      <c r="P50" s="16">
        <f t="shared" si="9"/>
        <v>0</v>
      </c>
      <c r="Q50" s="17">
        <f t="shared" si="10"/>
        <v>0</v>
      </c>
      <c r="R50" s="151">
        <f>FraDT!X50</f>
        <v>0</v>
      </c>
      <c r="S50" s="16">
        <f t="shared" si="11"/>
        <v>0</v>
      </c>
      <c r="T50" s="17">
        <f t="shared" si="12"/>
        <v>0</v>
      </c>
      <c r="U50" s="151">
        <f>FraDT!AB50</f>
        <v>0</v>
      </c>
      <c r="V50" s="16">
        <f t="shared" si="13"/>
        <v>0</v>
      </c>
      <c r="W50" s="17">
        <f t="shared" si="14"/>
        <v>0</v>
      </c>
      <c r="X50" s="151">
        <f>FraDT!AF50</f>
        <v>0</v>
      </c>
      <c r="Y50" s="16">
        <f t="shared" si="15"/>
        <v>0</v>
      </c>
      <c r="Z50" s="17">
        <f t="shared" si="16"/>
        <v>0</v>
      </c>
      <c r="AA50" s="151">
        <f>FraDT!AJ50</f>
        <v>0</v>
      </c>
      <c r="AB50" s="16">
        <f t="shared" si="17"/>
        <v>0</v>
      </c>
      <c r="AC50" s="17">
        <f t="shared" si="18"/>
        <v>0</v>
      </c>
      <c r="AD50" s="151">
        <f>FraDT!AN50</f>
        <v>0</v>
      </c>
      <c r="AE50" s="16">
        <f t="shared" si="19"/>
        <v>0</v>
      </c>
      <c r="AF50" s="17">
        <f t="shared" si="20"/>
        <v>0</v>
      </c>
      <c r="AG50" s="151">
        <f>FraDT!AR50</f>
        <v>0</v>
      </c>
      <c r="AH50" s="16">
        <f t="shared" si="21"/>
        <v>0</v>
      </c>
      <c r="AI50" s="17">
        <f t="shared" si="22"/>
        <v>0</v>
      </c>
      <c r="AJ50" s="151">
        <f>FraDT!AV50</f>
        <v>0</v>
      </c>
      <c r="AK50" s="16">
        <f t="shared" si="23"/>
        <v>0</v>
      </c>
      <c r="AL50" s="17">
        <f t="shared" si="24"/>
        <v>0</v>
      </c>
      <c r="AM50" s="151">
        <f>FraDT!AZ50</f>
        <v>0</v>
      </c>
      <c r="AN50" s="16">
        <f t="shared" si="25"/>
        <v>0</v>
      </c>
      <c r="AO50" s="17">
        <f t="shared" si="26"/>
        <v>0</v>
      </c>
      <c r="AP50" s="151">
        <f>FraDT!BD50</f>
        <v>0</v>
      </c>
      <c r="AQ50" s="16">
        <f t="shared" si="27"/>
        <v>0</v>
      </c>
      <c r="AR50" s="17">
        <f t="shared" si="28"/>
        <v>0</v>
      </c>
      <c r="AS50" s="151">
        <f>FraDT!BH50</f>
        <v>0</v>
      </c>
      <c r="AT50" s="16">
        <f t="shared" si="29"/>
        <v>0</v>
      </c>
      <c r="AU50" s="17">
        <f t="shared" si="30"/>
        <v>0</v>
      </c>
      <c r="AV50" s="151">
        <f>FraDT!BL50</f>
        <v>0</v>
      </c>
      <c r="AW50" s="16">
        <f t="shared" si="31"/>
        <v>0</v>
      </c>
      <c r="AX50" s="17">
        <f t="shared" si="32"/>
        <v>0</v>
      </c>
      <c r="AY50" s="151">
        <f>FraDT!BP50</f>
        <v>0</v>
      </c>
      <c r="AZ50" s="16">
        <f t="shared" si="33"/>
        <v>0</v>
      </c>
      <c r="BA50" s="17">
        <f t="shared" si="34"/>
        <v>0</v>
      </c>
      <c r="BB50" s="151">
        <f>FraDT!BT50</f>
        <v>0</v>
      </c>
      <c r="BC50" s="16">
        <f t="shared" si="35"/>
        <v>0</v>
      </c>
      <c r="BD50" s="17">
        <f t="shared" si="36"/>
        <v>0</v>
      </c>
      <c r="BE50" s="151">
        <f>FraDT!BX50</f>
        <v>0</v>
      </c>
      <c r="BF50" s="16">
        <f t="shared" si="37"/>
        <v>0</v>
      </c>
      <c r="BG50" s="17">
        <f t="shared" si="38"/>
        <v>0</v>
      </c>
      <c r="BH50" s="151">
        <f>FraDT!CB50</f>
        <v>0</v>
      </c>
      <c r="BI50" s="16">
        <f t="shared" si="39"/>
        <v>0</v>
      </c>
      <c r="BJ50" s="17">
        <f t="shared" si="40"/>
        <v>0</v>
      </c>
      <c r="BK50" s="151">
        <f>FraDT!CF50</f>
        <v>0</v>
      </c>
      <c r="BL50" s="16">
        <f t="shared" si="41"/>
        <v>0</v>
      </c>
      <c r="BM50" s="17">
        <f t="shared" si="42"/>
        <v>0</v>
      </c>
      <c r="BN50" s="151">
        <f>FraDT!CJ50</f>
        <v>0</v>
      </c>
      <c r="BO50" s="16">
        <f t="shared" si="43"/>
        <v>0</v>
      </c>
      <c r="BP50" s="17">
        <f t="shared" si="44"/>
        <v>0</v>
      </c>
      <c r="BQ50" s="151">
        <f>FraDT!CN50</f>
        <v>0</v>
      </c>
      <c r="BR50" s="16">
        <f t="shared" si="45"/>
        <v>0</v>
      </c>
      <c r="BS50" s="17">
        <f t="shared" si="46"/>
        <v>0</v>
      </c>
      <c r="BT50" s="151">
        <f>FraDT!CR50</f>
        <v>0</v>
      </c>
      <c r="BU50" s="16">
        <f t="shared" si="47"/>
        <v>0</v>
      </c>
      <c r="BV50" s="17">
        <f t="shared" si="48"/>
        <v>0</v>
      </c>
      <c r="BW50" s="151">
        <f>FraDT!CV50</f>
        <v>0</v>
      </c>
      <c r="BX50" s="16">
        <f t="shared" si="49"/>
        <v>0</v>
      </c>
      <c r="BY50" s="17">
        <f t="shared" si="50"/>
        <v>0</v>
      </c>
      <c r="BZ50" s="151">
        <f>FraDT!CZ50</f>
        <v>10</v>
      </c>
      <c r="CA50" s="16">
        <f t="shared" si="51"/>
        <v>1</v>
      </c>
      <c r="CB50" s="17">
        <f t="shared" si="52"/>
        <v>60</v>
      </c>
      <c r="CC50" s="151">
        <f>FraDT!DD50</f>
        <v>10</v>
      </c>
      <c r="CD50" s="16">
        <f t="shared" si="53"/>
        <v>1</v>
      </c>
      <c r="CE50" s="17">
        <f t="shared" si="54"/>
        <v>0</v>
      </c>
      <c r="CF50" s="151">
        <f>FraDT!DH50</f>
        <v>0</v>
      </c>
      <c r="CG50" s="16">
        <f t="shared" si="55"/>
        <v>0</v>
      </c>
      <c r="CH50" s="17">
        <f t="shared" si="56"/>
        <v>0</v>
      </c>
      <c r="CI50" s="151">
        <f>FraDT!DL50</f>
        <v>0</v>
      </c>
      <c r="CJ50" s="16">
        <f t="shared" si="57"/>
        <v>0</v>
      </c>
      <c r="CK50" s="17">
        <f t="shared" si="58"/>
        <v>0</v>
      </c>
      <c r="CL50" s="151">
        <f>FraDT!DP50</f>
        <v>0</v>
      </c>
      <c r="CM50" s="16">
        <f t="shared" si="59"/>
        <v>0</v>
      </c>
      <c r="CN50" s="17">
        <f t="shared" si="60"/>
        <v>0</v>
      </c>
      <c r="CO50" s="151">
        <f>FraDT!DT50</f>
        <v>0</v>
      </c>
      <c r="CP50" s="16">
        <f t="shared" si="61"/>
        <v>0</v>
      </c>
      <c r="CQ50" s="17">
        <f t="shared" si="62"/>
        <v>0</v>
      </c>
      <c r="CR50" s="151">
        <f>FraDT!DX50</f>
        <v>0</v>
      </c>
      <c r="CS50" s="16">
        <f t="shared" si="63"/>
        <v>0</v>
      </c>
      <c r="CT50" s="17">
        <f t="shared" si="64"/>
        <v>0</v>
      </c>
      <c r="CU50" s="151">
        <f>FraDT!EB50</f>
        <v>0</v>
      </c>
      <c r="CV50" s="16">
        <f t="shared" si="65"/>
        <v>0</v>
      </c>
      <c r="CW50" s="17">
        <f t="shared" si="66"/>
        <v>0</v>
      </c>
      <c r="CX50" s="151">
        <f>FraDT!EF50</f>
        <v>0</v>
      </c>
      <c r="CY50" s="16">
        <f t="shared" si="67"/>
        <v>0</v>
      </c>
      <c r="CZ50" s="17">
        <f t="shared" si="68"/>
        <v>0</v>
      </c>
      <c r="DA50" s="151">
        <f>FraDT!EJ50</f>
        <v>0</v>
      </c>
      <c r="DB50" s="16">
        <f t="shared" si="69"/>
        <v>0</v>
      </c>
      <c r="DC50" s="17">
        <f t="shared" si="70"/>
        <v>0</v>
      </c>
      <c r="DD50" s="151">
        <f>FraDT!EN50</f>
        <v>0</v>
      </c>
      <c r="DE50" s="16">
        <f t="shared" si="71"/>
        <v>0</v>
      </c>
      <c r="DF50" s="17">
        <f t="shared" si="72"/>
        <v>0</v>
      </c>
      <c r="DG50" s="151">
        <f>FraDT!ER50</f>
        <v>0</v>
      </c>
      <c r="DH50" s="16">
        <f t="shared" si="73"/>
        <v>0</v>
      </c>
      <c r="DI50" s="17">
        <f t="shared" si="74"/>
        <v>0</v>
      </c>
      <c r="DJ50" s="151">
        <f>FraDT!EV50</f>
        <v>0</v>
      </c>
      <c r="DK50" s="16">
        <f t="shared" si="75"/>
        <v>0</v>
      </c>
      <c r="DL50" s="17">
        <f t="shared" si="76"/>
        <v>0</v>
      </c>
      <c r="DM50" s="151">
        <f>FraDT!EZ50</f>
        <v>0</v>
      </c>
      <c r="DN50" s="16">
        <f t="shared" si="77"/>
        <v>0</v>
      </c>
      <c r="DO50" s="17">
        <f t="shared" si="78"/>
        <v>0</v>
      </c>
      <c r="DP50" s="151">
        <f>FraDT!FD50</f>
        <v>0</v>
      </c>
      <c r="DQ50" s="16">
        <f t="shared" si="79"/>
        <v>0</v>
      </c>
      <c r="DR50" s="17">
        <f t="shared" si="80"/>
        <v>0</v>
      </c>
      <c r="DS50" s="151">
        <f>FraDT!FH50</f>
        <v>0</v>
      </c>
      <c r="DT50" s="16">
        <f t="shared" si="81"/>
        <v>0</v>
      </c>
      <c r="DU50" s="17">
        <f t="shared" si="82"/>
        <v>0</v>
      </c>
      <c r="DV50" s="151">
        <f>FraDT!FL50</f>
        <v>0</v>
      </c>
      <c r="DW50" s="16">
        <f t="shared" si="83"/>
        <v>0</v>
      </c>
      <c r="DX50" s="17">
        <f t="shared" si="84"/>
        <v>0</v>
      </c>
      <c r="DY50" s="151">
        <f>FraDT!FP50</f>
        <v>0</v>
      </c>
      <c r="DZ50" s="16">
        <f t="shared" si="85"/>
        <v>0</v>
      </c>
      <c r="EA50" s="17">
        <f t="shared" si="86"/>
        <v>0</v>
      </c>
      <c r="EB50" s="151">
        <f>FraDT!FT50</f>
        <v>0</v>
      </c>
      <c r="EC50" s="16">
        <f t="shared" si="87"/>
        <v>0</v>
      </c>
      <c r="ED50" s="17">
        <f t="shared" si="88"/>
        <v>0</v>
      </c>
      <c r="EE50" s="151">
        <f>FraDT!FX50</f>
        <v>0</v>
      </c>
      <c r="EF50" s="16">
        <f t="shared" si="89"/>
        <v>0</v>
      </c>
      <c r="EG50" s="17">
        <f t="shared" si="90"/>
        <v>0</v>
      </c>
      <c r="EH50" s="151">
        <f>FraDT!GB50</f>
        <v>0</v>
      </c>
      <c r="EI50" s="16">
        <f t="shared" si="91"/>
        <v>0</v>
      </c>
      <c r="EJ50" s="17">
        <f t="shared" si="92"/>
        <v>0</v>
      </c>
      <c r="EK50" s="151">
        <f>FraDT!GF50</f>
        <v>0</v>
      </c>
      <c r="EL50" s="16">
        <f t="shared" si="93"/>
        <v>0</v>
      </c>
      <c r="EM50" s="17">
        <f t="shared" si="94"/>
        <v>0</v>
      </c>
      <c r="EN50" s="151">
        <f>FraDT!GJ50</f>
        <v>0</v>
      </c>
      <c r="EO50" s="16">
        <f t="shared" si="95"/>
        <v>0</v>
      </c>
      <c r="EP50" s="17">
        <f t="shared" si="96"/>
        <v>0</v>
      </c>
      <c r="EQ50" s="151">
        <f>FraDT!GN50</f>
        <v>0</v>
      </c>
      <c r="ER50" s="16">
        <f t="shared" si="97"/>
        <v>0</v>
      </c>
      <c r="ES50" s="17">
        <f t="shared" si="98"/>
        <v>0</v>
      </c>
      <c r="ET50" s="151">
        <f>FraDT!GR50</f>
        <v>0</v>
      </c>
      <c r="EU50" s="16">
        <f t="shared" si="99"/>
        <v>0</v>
      </c>
      <c r="EV50" s="17">
        <f t="shared" si="100"/>
        <v>0</v>
      </c>
      <c r="EW50" s="151">
        <f>FraDT!GV50</f>
        <v>0</v>
      </c>
      <c r="EX50" s="16">
        <f t="shared" si="101"/>
        <v>0</v>
      </c>
      <c r="EY50" s="17">
        <f t="shared" si="102"/>
        <v>0</v>
      </c>
      <c r="EZ50" s="151">
        <f>FraDT!GZ50</f>
        <v>0</v>
      </c>
      <c r="FA50" s="16">
        <f t="shared" si="103"/>
        <v>0</v>
      </c>
      <c r="FB50" s="17">
        <f t="shared" si="104"/>
        <v>0</v>
      </c>
      <c r="FC50" s="151">
        <f>FraDT!HD50</f>
        <v>0</v>
      </c>
      <c r="FD50" s="16">
        <f t="shared" si="105"/>
        <v>0</v>
      </c>
      <c r="FE50" s="17">
        <f t="shared" si="106"/>
        <v>0</v>
      </c>
    </row>
    <row r="51" spans="1:161" x14ac:dyDescent="0.3">
      <c r="A51" s="2" t="s">
        <v>47</v>
      </c>
      <c r="B51" s="3">
        <f t="shared" si="111"/>
        <v>0</v>
      </c>
      <c r="C51" s="199">
        <f>FraDT!D51</f>
        <v>0</v>
      </c>
      <c r="D51" s="16">
        <f t="shared" si="112"/>
        <v>0</v>
      </c>
      <c r="E51" s="17">
        <f t="shared" si="113"/>
        <v>0</v>
      </c>
      <c r="F51" s="151">
        <f>FraDT!H51</f>
        <v>0</v>
      </c>
      <c r="G51" s="16">
        <f t="shared" si="3"/>
        <v>0</v>
      </c>
      <c r="H51" s="17">
        <f t="shared" si="4"/>
        <v>0</v>
      </c>
      <c r="I51" s="151">
        <f>FraDT!L51</f>
        <v>3</v>
      </c>
      <c r="J51" s="16">
        <f t="shared" si="5"/>
        <v>0</v>
      </c>
      <c r="K51" s="17">
        <f t="shared" si="6"/>
        <v>0</v>
      </c>
      <c r="L51" s="151">
        <f>FraDT!P51</f>
        <v>0</v>
      </c>
      <c r="M51" s="16">
        <f t="shared" si="7"/>
        <v>0</v>
      </c>
      <c r="N51" s="17">
        <f t="shared" si="8"/>
        <v>0</v>
      </c>
      <c r="O51" s="151">
        <f>FraDT!T51</f>
        <v>0</v>
      </c>
      <c r="P51" s="16">
        <f t="shared" si="9"/>
        <v>0</v>
      </c>
      <c r="Q51" s="17">
        <f t="shared" si="10"/>
        <v>0</v>
      </c>
      <c r="R51" s="151">
        <f>FraDT!X51</f>
        <v>0</v>
      </c>
      <c r="S51" s="16">
        <f t="shared" si="11"/>
        <v>0</v>
      </c>
      <c r="T51" s="17">
        <f t="shared" si="12"/>
        <v>0</v>
      </c>
      <c r="U51" s="151">
        <f>FraDT!AB51</f>
        <v>0</v>
      </c>
      <c r="V51" s="16">
        <f t="shared" si="13"/>
        <v>0</v>
      </c>
      <c r="W51" s="17">
        <f t="shared" si="14"/>
        <v>0</v>
      </c>
      <c r="X51" s="151">
        <f>FraDT!AF51</f>
        <v>0</v>
      </c>
      <c r="Y51" s="16">
        <f t="shared" si="15"/>
        <v>0</v>
      </c>
      <c r="Z51" s="17">
        <f t="shared" si="16"/>
        <v>0</v>
      </c>
      <c r="AA51" s="151">
        <f>FraDT!AJ51</f>
        <v>0</v>
      </c>
      <c r="AB51" s="16">
        <f t="shared" si="17"/>
        <v>0</v>
      </c>
      <c r="AC51" s="17">
        <f t="shared" si="18"/>
        <v>0</v>
      </c>
      <c r="AD51" s="151">
        <f>FraDT!AN51</f>
        <v>0</v>
      </c>
      <c r="AE51" s="16">
        <f t="shared" si="19"/>
        <v>0</v>
      </c>
      <c r="AF51" s="17">
        <f t="shared" si="20"/>
        <v>0</v>
      </c>
      <c r="AG51" s="151">
        <f>FraDT!AR51</f>
        <v>0</v>
      </c>
      <c r="AH51" s="16">
        <f t="shared" si="21"/>
        <v>0</v>
      </c>
      <c r="AI51" s="17">
        <f t="shared" si="22"/>
        <v>0</v>
      </c>
      <c r="AJ51" s="151">
        <f>FraDT!AV51</f>
        <v>0</v>
      </c>
      <c r="AK51" s="16">
        <f t="shared" si="23"/>
        <v>0</v>
      </c>
      <c r="AL51" s="17">
        <f t="shared" si="24"/>
        <v>0</v>
      </c>
      <c r="AM51" s="151">
        <f>FraDT!AZ51</f>
        <v>0</v>
      </c>
      <c r="AN51" s="16">
        <f t="shared" si="25"/>
        <v>0</v>
      </c>
      <c r="AO51" s="17">
        <f t="shared" si="26"/>
        <v>0</v>
      </c>
      <c r="AP51" s="151">
        <f>FraDT!BD51</f>
        <v>0</v>
      </c>
      <c r="AQ51" s="16">
        <f t="shared" si="27"/>
        <v>0</v>
      </c>
      <c r="AR51" s="17">
        <f t="shared" si="28"/>
        <v>0</v>
      </c>
      <c r="AS51" s="151">
        <f>FraDT!BH51</f>
        <v>0</v>
      </c>
      <c r="AT51" s="16">
        <f t="shared" si="29"/>
        <v>0</v>
      </c>
      <c r="AU51" s="17">
        <f t="shared" si="30"/>
        <v>0</v>
      </c>
      <c r="AV51" s="151">
        <f>FraDT!BL51</f>
        <v>0</v>
      </c>
      <c r="AW51" s="16">
        <f t="shared" si="31"/>
        <v>0</v>
      </c>
      <c r="AX51" s="17">
        <f t="shared" si="32"/>
        <v>0</v>
      </c>
      <c r="AY51" s="151">
        <f>FraDT!BP51</f>
        <v>0</v>
      </c>
      <c r="AZ51" s="16">
        <f t="shared" si="33"/>
        <v>0</v>
      </c>
      <c r="BA51" s="17">
        <f t="shared" si="34"/>
        <v>0</v>
      </c>
      <c r="BB51" s="151">
        <f>FraDT!BT51</f>
        <v>0</v>
      </c>
      <c r="BC51" s="16">
        <f t="shared" si="35"/>
        <v>0</v>
      </c>
      <c r="BD51" s="17">
        <f t="shared" si="36"/>
        <v>0</v>
      </c>
      <c r="BE51" s="151">
        <f>FraDT!BX51</f>
        <v>0</v>
      </c>
      <c r="BF51" s="16">
        <f t="shared" si="37"/>
        <v>0</v>
      </c>
      <c r="BG51" s="17">
        <f t="shared" si="38"/>
        <v>0</v>
      </c>
      <c r="BH51" s="151">
        <f>FraDT!CB51</f>
        <v>0</v>
      </c>
      <c r="BI51" s="16">
        <f t="shared" si="39"/>
        <v>0</v>
      </c>
      <c r="BJ51" s="17">
        <f t="shared" si="40"/>
        <v>0</v>
      </c>
      <c r="BK51" s="151">
        <f>FraDT!CF51</f>
        <v>0</v>
      </c>
      <c r="BL51" s="16">
        <f t="shared" si="41"/>
        <v>0</v>
      </c>
      <c r="BM51" s="17">
        <f t="shared" si="42"/>
        <v>0</v>
      </c>
      <c r="BN51" s="151">
        <f>FraDT!CJ51</f>
        <v>0</v>
      </c>
      <c r="BO51" s="16">
        <f t="shared" si="43"/>
        <v>0</v>
      </c>
      <c r="BP51" s="17">
        <f t="shared" si="44"/>
        <v>0</v>
      </c>
      <c r="BQ51" s="151">
        <f>FraDT!CN51</f>
        <v>0</v>
      </c>
      <c r="BR51" s="16">
        <f t="shared" si="45"/>
        <v>0</v>
      </c>
      <c r="BS51" s="17">
        <f t="shared" si="46"/>
        <v>0</v>
      </c>
      <c r="BT51" s="151">
        <f>FraDT!CR51</f>
        <v>0</v>
      </c>
      <c r="BU51" s="16">
        <f t="shared" si="47"/>
        <v>0</v>
      </c>
      <c r="BV51" s="17">
        <f t="shared" si="48"/>
        <v>0</v>
      </c>
      <c r="BW51" s="151">
        <f>FraDT!CV51</f>
        <v>0</v>
      </c>
      <c r="BX51" s="16">
        <f t="shared" si="49"/>
        <v>0</v>
      </c>
      <c r="BY51" s="17">
        <f t="shared" si="50"/>
        <v>0</v>
      </c>
      <c r="BZ51" s="151">
        <f>FraDT!CZ51</f>
        <v>0</v>
      </c>
      <c r="CA51" s="16">
        <f t="shared" si="51"/>
        <v>0</v>
      </c>
      <c r="CB51" s="17">
        <f t="shared" si="52"/>
        <v>0</v>
      </c>
      <c r="CC51" s="151">
        <f>FraDT!DD51</f>
        <v>10</v>
      </c>
      <c r="CD51" s="16">
        <f t="shared" si="53"/>
        <v>1</v>
      </c>
      <c r="CE51" s="17">
        <f t="shared" si="54"/>
        <v>0</v>
      </c>
      <c r="CF51" s="151">
        <f>FraDT!DH51</f>
        <v>0</v>
      </c>
      <c r="CG51" s="16">
        <f t="shared" si="55"/>
        <v>0</v>
      </c>
      <c r="CH51" s="17">
        <f t="shared" si="56"/>
        <v>0</v>
      </c>
      <c r="CI51" s="151">
        <f>FraDT!DL51</f>
        <v>0</v>
      </c>
      <c r="CJ51" s="16">
        <f t="shared" si="57"/>
        <v>0</v>
      </c>
      <c r="CK51" s="17">
        <f t="shared" si="58"/>
        <v>0</v>
      </c>
      <c r="CL51" s="151">
        <f>FraDT!DP51</f>
        <v>0</v>
      </c>
      <c r="CM51" s="16">
        <f t="shared" si="59"/>
        <v>0</v>
      </c>
      <c r="CN51" s="17">
        <f t="shared" si="60"/>
        <v>0</v>
      </c>
      <c r="CO51" s="151">
        <f>FraDT!DT51</f>
        <v>0</v>
      </c>
      <c r="CP51" s="16">
        <f t="shared" si="61"/>
        <v>0</v>
      </c>
      <c r="CQ51" s="17">
        <f t="shared" si="62"/>
        <v>0</v>
      </c>
      <c r="CR51" s="151">
        <f>FraDT!DX51</f>
        <v>0</v>
      </c>
      <c r="CS51" s="16">
        <f t="shared" si="63"/>
        <v>0</v>
      </c>
      <c r="CT51" s="17">
        <f t="shared" si="64"/>
        <v>0</v>
      </c>
      <c r="CU51" s="151">
        <f>FraDT!EB51</f>
        <v>0</v>
      </c>
      <c r="CV51" s="16">
        <f t="shared" si="65"/>
        <v>0</v>
      </c>
      <c r="CW51" s="17">
        <f t="shared" si="66"/>
        <v>0</v>
      </c>
      <c r="CX51" s="151">
        <f>FraDT!EF51</f>
        <v>0</v>
      </c>
      <c r="CY51" s="16">
        <f t="shared" si="67"/>
        <v>0</v>
      </c>
      <c r="CZ51" s="17">
        <f t="shared" si="68"/>
        <v>0</v>
      </c>
      <c r="DA51" s="151">
        <f>FraDT!EJ51</f>
        <v>0</v>
      </c>
      <c r="DB51" s="16">
        <f t="shared" si="69"/>
        <v>0</v>
      </c>
      <c r="DC51" s="17">
        <f t="shared" si="70"/>
        <v>0</v>
      </c>
      <c r="DD51" s="151">
        <f>FraDT!EN51</f>
        <v>0</v>
      </c>
      <c r="DE51" s="16">
        <f t="shared" si="71"/>
        <v>0</v>
      </c>
      <c r="DF51" s="17">
        <f t="shared" si="72"/>
        <v>0</v>
      </c>
      <c r="DG51" s="151">
        <f>FraDT!ER51</f>
        <v>0</v>
      </c>
      <c r="DH51" s="16">
        <f t="shared" si="73"/>
        <v>0</v>
      </c>
      <c r="DI51" s="17">
        <f t="shared" si="74"/>
        <v>0</v>
      </c>
      <c r="DJ51" s="151">
        <f>FraDT!EV51</f>
        <v>0</v>
      </c>
      <c r="DK51" s="16">
        <f t="shared" si="75"/>
        <v>0</v>
      </c>
      <c r="DL51" s="17">
        <f t="shared" si="76"/>
        <v>0</v>
      </c>
      <c r="DM51" s="151">
        <f>FraDT!EZ51</f>
        <v>0</v>
      </c>
      <c r="DN51" s="16">
        <f t="shared" si="77"/>
        <v>0</v>
      </c>
      <c r="DO51" s="17">
        <f t="shared" si="78"/>
        <v>0</v>
      </c>
      <c r="DP51" s="151">
        <f>FraDT!FD51</f>
        <v>0</v>
      </c>
      <c r="DQ51" s="16">
        <f t="shared" si="79"/>
        <v>0</v>
      </c>
      <c r="DR51" s="17">
        <f t="shared" si="80"/>
        <v>0</v>
      </c>
      <c r="DS51" s="151">
        <f>FraDT!FH51</f>
        <v>0</v>
      </c>
      <c r="DT51" s="16">
        <f t="shared" si="81"/>
        <v>0</v>
      </c>
      <c r="DU51" s="17">
        <f t="shared" si="82"/>
        <v>0</v>
      </c>
      <c r="DV51" s="151">
        <f>FraDT!FL51</f>
        <v>0</v>
      </c>
      <c r="DW51" s="16">
        <f t="shared" si="83"/>
        <v>0</v>
      </c>
      <c r="DX51" s="17">
        <f t="shared" si="84"/>
        <v>0</v>
      </c>
      <c r="DY51" s="151">
        <f>FraDT!FP51</f>
        <v>0</v>
      </c>
      <c r="DZ51" s="16">
        <f t="shared" si="85"/>
        <v>0</v>
      </c>
      <c r="EA51" s="17">
        <f t="shared" si="86"/>
        <v>0</v>
      </c>
      <c r="EB51" s="151">
        <f>FraDT!FT51</f>
        <v>0</v>
      </c>
      <c r="EC51" s="16">
        <f t="shared" si="87"/>
        <v>0</v>
      </c>
      <c r="ED51" s="17">
        <f t="shared" si="88"/>
        <v>0</v>
      </c>
      <c r="EE51" s="151">
        <f>FraDT!FX51</f>
        <v>0</v>
      </c>
      <c r="EF51" s="16">
        <f t="shared" si="89"/>
        <v>0</v>
      </c>
      <c r="EG51" s="17">
        <f t="shared" si="90"/>
        <v>0</v>
      </c>
      <c r="EH51" s="151">
        <f>FraDT!GB51</f>
        <v>0</v>
      </c>
      <c r="EI51" s="16">
        <f t="shared" si="91"/>
        <v>0</v>
      </c>
      <c r="EJ51" s="17">
        <f t="shared" si="92"/>
        <v>0</v>
      </c>
      <c r="EK51" s="151">
        <f>FraDT!GF51</f>
        <v>0</v>
      </c>
      <c r="EL51" s="16">
        <f t="shared" si="93"/>
        <v>0</v>
      </c>
      <c r="EM51" s="17">
        <f t="shared" si="94"/>
        <v>0</v>
      </c>
      <c r="EN51" s="151">
        <f>FraDT!GJ51</f>
        <v>0</v>
      </c>
      <c r="EO51" s="16">
        <f t="shared" si="95"/>
        <v>0</v>
      </c>
      <c r="EP51" s="17">
        <f t="shared" si="96"/>
        <v>0</v>
      </c>
      <c r="EQ51" s="151">
        <f>FraDT!GN51</f>
        <v>0</v>
      </c>
      <c r="ER51" s="16">
        <f t="shared" si="97"/>
        <v>0</v>
      </c>
      <c r="ES51" s="17">
        <f t="shared" si="98"/>
        <v>0</v>
      </c>
      <c r="ET51" s="151">
        <f>FraDT!GR51</f>
        <v>0</v>
      </c>
      <c r="EU51" s="16">
        <f t="shared" si="99"/>
        <v>0</v>
      </c>
      <c r="EV51" s="17">
        <f t="shared" si="100"/>
        <v>0</v>
      </c>
      <c r="EW51" s="151">
        <f>FraDT!GV51</f>
        <v>0</v>
      </c>
      <c r="EX51" s="16">
        <f t="shared" si="101"/>
        <v>0</v>
      </c>
      <c r="EY51" s="17">
        <f t="shared" si="102"/>
        <v>0</v>
      </c>
      <c r="EZ51" s="151">
        <f>FraDT!GZ51</f>
        <v>0</v>
      </c>
      <c r="FA51" s="16">
        <f t="shared" si="103"/>
        <v>0</v>
      </c>
      <c r="FB51" s="17">
        <f t="shared" si="104"/>
        <v>0</v>
      </c>
      <c r="FC51" s="151">
        <f>FraDT!HD51</f>
        <v>0</v>
      </c>
      <c r="FD51" s="16">
        <f t="shared" si="105"/>
        <v>0</v>
      </c>
      <c r="FE51" s="17">
        <f t="shared" si="106"/>
        <v>0</v>
      </c>
    </row>
    <row r="52" spans="1:161" x14ac:dyDescent="0.3">
      <c r="A52" s="2" t="s">
        <v>58</v>
      </c>
      <c r="B52" s="3">
        <f t="shared" si="111"/>
        <v>0</v>
      </c>
      <c r="C52" s="199">
        <f>FraDT!D52</f>
        <v>0</v>
      </c>
      <c r="D52" s="16">
        <f t="shared" si="112"/>
        <v>0</v>
      </c>
      <c r="E52" s="17">
        <f t="shared" si="113"/>
        <v>0</v>
      </c>
      <c r="F52" s="151">
        <f>FraDT!H52</f>
        <v>0</v>
      </c>
      <c r="G52" s="16">
        <f t="shared" si="3"/>
        <v>0</v>
      </c>
      <c r="H52" s="17">
        <f t="shared" si="4"/>
        <v>0</v>
      </c>
      <c r="I52" s="151">
        <f>FraDT!L52</f>
        <v>0</v>
      </c>
      <c r="J52" s="16">
        <f t="shared" si="5"/>
        <v>0</v>
      </c>
      <c r="K52" s="17">
        <f t="shared" si="6"/>
        <v>0</v>
      </c>
      <c r="L52" s="151">
        <f>FraDT!P52</f>
        <v>0</v>
      </c>
      <c r="M52" s="16">
        <f t="shared" si="7"/>
        <v>0</v>
      </c>
      <c r="N52" s="17">
        <f t="shared" si="8"/>
        <v>0</v>
      </c>
      <c r="O52" s="151">
        <f>FraDT!T52</f>
        <v>0</v>
      </c>
      <c r="P52" s="16">
        <f t="shared" si="9"/>
        <v>0</v>
      </c>
      <c r="Q52" s="17">
        <f t="shared" si="10"/>
        <v>0</v>
      </c>
      <c r="R52" s="151">
        <f>FraDT!X52</f>
        <v>0</v>
      </c>
      <c r="S52" s="16">
        <f t="shared" si="11"/>
        <v>0</v>
      </c>
      <c r="T52" s="17">
        <f t="shared" si="12"/>
        <v>0</v>
      </c>
      <c r="U52" s="151">
        <f>FraDT!AB52</f>
        <v>0</v>
      </c>
      <c r="V52" s="16">
        <f t="shared" si="13"/>
        <v>0</v>
      </c>
      <c r="W52" s="17">
        <f t="shared" si="14"/>
        <v>0</v>
      </c>
      <c r="X52" s="151">
        <f>FraDT!AF52</f>
        <v>0</v>
      </c>
      <c r="Y52" s="16">
        <f t="shared" si="15"/>
        <v>0</v>
      </c>
      <c r="Z52" s="17">
        <f t="shared" si="16"/>
        <v>0</v>
      </c>
      <c r="AA52" s="151">
        <f>FraDT!AJ52</f>
        <v>0</v>
      </c>
      <c r="AB52" s="16">
        <f t="shared" si="17"/>
        <v>0</v>
      </c>
      <c r="AC52" s="17">
        <f t="shared" si="18"/>
        <v>0</v>
      </c>
      <c r="AD52" s="151">
        <f>FraDT!AN52</f>
        <v>0</v>
      </c>
      <c r="AE52" s="16">
        <f t="shared" si="19"/>
        <v>0</v>
      </c>
      <c r="AF52" s="17">
        <f t="shared" si="20"/>
        <v>0</v>
      </c>
      <c r="AG52" s="151">
        <f>FraDT!AR52</f>
        <v>0</v>
      </c>
      <c r="AH52" s="16">
        <f t="shared" si="21"/>
        <v>0</v>
      </c>
      <c r="AI52" s="17">
        <f t="shared" si="22"/>
        <v>0</v>
      </c>
      <c r="AJ52" s="151">
        <f>FraDT!AV52</f>
        <v>0</v>
      </c>
      <c r="AK52" s="16">
        <f t="shared" si="23"/>
        <v>0</v>
      </c>
      <c r="AL52" s="17">
        <f t="shared" si="24"/>
        <v>0</v>
      </c>
      <c r="AM52" s="151">
        <f>FraDT!AZ52</f>
        <v>0</v>
      </c>
      <c r="AN52" s="16">
        <f t="shared" si="25"/>
        <v>0</v>
      </c>
      <c r="AO52" s="17">
        <f t="shared" si="26"/>
        <v>0</v>
      </c>
      <c r="AP52" s="151">
        <f>FraDT!BD52</f>
        <v>0</v>
      </c>
      <c r="AQ52" s="16">
        <f t="shared" si="27"/>
        <v>0</v>
      </c>
      <c r="AR52" s="17">
        <f t="shared" si="28"/>
        <v>0</v>
      </c>
      <c r="AS52" s="151">
        <f>FraDT!BH52</f>
        <v>0</v>
      </c>
      <c r="AT52" s="16">
        <f t="shared" si="29"/>
        <v>0</v>
      </c>
      <c r="AU52" s="17">
        <f t="shared" si="30"/>
        <v>0</v>
      </c>
      <c r="AV52" s="151">
        <f>FraDT!BL52</f>
        <v>0</v>
      </c>
      <c r="AW52" s="16">
        <f t="shared" si="31"/>
        <v>0</v>
      </c>
      <c r="AX52" s="17">
        <f t="shared" si="32"/>
        <v>0</v>
      </c>
      <c r="AY52" s="151">
        <f>FraDT!BP52</f>
        <v>0</v>
      </c>
      <c r="AZ52" s="16">
        <f t="shared" si="33"/>
        <v>0</v>
      </c>
      <c r="BA52" s="17">
        <f t="shared" si="34"/>
        <v>0</v>
      </c>
      <c r="BB52" s="151">
        <f>FraDT!BT52</f>
        <v>0</v>
      </c>
      <c r="BC52" s="16">
        <f t="shared" si="35"/>
        <v>0</v>
      </c>
      <c r="BD52" s="17">
        <f t="shared" si="36"/>
        <v>0</v>
      </c>
      <c r="BE52" s="151">
        <f>FraDT!BX52</f>
        <v>0</v>
      </c>
      <c r="BF52" s="16">
        <f t="shared" si="37"/>
        <v>0</v>
      </c>
      <c r="BG52" s="17">
        <f t="shared" si="38"/>
        <v>0</v>
      </c>
      <c r="BH52" s="151">
        <f>FraDT!CB52</f>
        <v>0</v>
      </c>
      <c r="BI52" s="16">
        <f t="shared" si="39"/>
        <v>0</v>
      </c>
      <c r="BJ52" s="17">
        <f t="shared" si="40"/>
        <v>0</v>
      </c>
      <c r="BK52" s="151">
        <f>FraDT!CF52</f>
        <v>0</v>
      </c>
      <c r="BL52" s="16">
        <f t="shared" si="41"/>
        <v>0</v>
      </c>
      <c r="BM52" s="17">
        <f t="shared" si="42"/>
        <v>0</v>
      </c>
      <c r="BN52" s="151">
        <f>FraDT!CJ52</f>
        <v>0</v>
      </c>
      <c r="BO52" s="16">
        <f t="shared" si="43"/>
        <v>0</v>
      </c>
      <c r="BP52" s="17">
        <f t="shared" si="44"/>
        <v>0</v>
      </c>
      <c r="BQ52" s="151">
        <f>FraDT!CN52</f>
        <v>0</v>
      </c>
      <c r="BR52" s="16">
        <f t="shared" si="45"/>
        <v>0</v>
      </c>
      <c r="BS52" s="17">
        <f t="shared" si="46"/>
        <v>0</v>
      </c>
      <c r="BT52" s="151">
        <f>FraDT!CR52</f>
        <v>0</v>
      </c>
      <c r="BU52" s="16">
        <f t="shared" si="47"/>
        <v>0</v>
      </c>
      <c r="BV52" s="17">
        <f t="shared" si="48"/>
        <v>0</v>
      </c>
      <c r="BW52" s="151">
        <f>FraDT!CV52</f>
        <v>0</v>
      </c>
      <c r="BX52" s="16">
        <f t="shared" si="49"/>
        <v>0</v>
      </c>
      <c r="BY52" s="17">
        <f t="shared" si="50"/>
        <v>0</v>
      </c>
      <c r="BZ52" s="151">
        <f>FraDT!CZ52</f>
        <v>0</v>
      </c>
      <c r="CA52" s="16">
        <f t="shared" si="51"/>
        <v>0</v>
      </c>
      <c r="CB52" s="17">
        <f t="shared" si="52"/>
        <v>0</v>
      </c>
      <c r="CC52" s="151">
        <f>FraDT!DD52</f>
        <v>10</v>
      </c>
      <c r="CD52" s="16">
        <f t="shared" si="53"/>
        <v>1</v>
      </c>
      <c r="CE52" s="17">
        <f t="shared" si="54"/>
        <v>0</v>
      </c>
      <c r="CF52" s="151">
        <f>FraDT!DH52</f>
        <v>0</v>
      </c>
      <c r="CG52" s="16">
        <f t="shared" si="55"/>
        <v>0</v>
      </c>
      <c r="CH52" s="17">
        <f t="shared" si="56"/>
        <v>0</v>
      </c>
      <c r="CI52" s="151">
        <f>FraDT!DL52</f>
        <v>0</v>
      </c>
      <c r="CJ52" s="16">
        <f t="shared" si="57"/>
        <v>0</v>
      </c>
      <c r="CK52" s="17">
        <f t="shared" si="58"/>
        <v>0</v>
      </c>
      <c r="CL52" s="151">
        <f>FraDT!DP52</f>
        <v>0</v>
      </c>
      <c r="CM52" s="16">
        <f t="shared" si="59"/>
        <v>0</v>
      </c>
      <c r="CN52" s="17">
        <f t="shared" si="60"/>
        <v>0</v>
      </c>
      <c r="CO52" s="151">
        <f>FraDT!DT52</f>
        <v>0</v>
      </c>
      <c r="CP52" s="16">
        <f t="shared" si="61"/>
        <v>0</v>
      </c>
      <c r="CQ52" s="17">
        <f t="shared" si="62"/>
        <v>0</v>
      </c>
      <c r="CR52" s="151">
        <f>FraDT!DX52</f>
        <v>0</v>
      </c>
      <c r="CS52" s="16">
        <f t="shared" si="63"/>
        <v>0</v>
      </c>
      <c r="CT52" s="17">
        <f t="shared" si="64"/>
        <v>0</v>
      </c>
      <c r="CU52" s="151">
        <f>FraDT!EB52</f>
        <v>0</v>
      </c>
      <c r="CV52" s="16">
        <f t="shared" si="65"/>
        <v>0</v>
      </c>
      <c r="CW52" s="17">
        <f t="shared" si="66"/>
        <v>0</v>
      </c>
      <c r="CX52" s="151">
        <f>FraDT!EF52</f>
        <v>0</v>
      </c>
      <c r="CY52" s="16">
        <f t="shared" si="67"/>
        <v>0</v>
      </c>
      <c r="CZ52" s="17">
        <f t="shared" si="68"/>
        <v>0</v>
      </c>
      <c r="DA52" s="151">
        <f>FraDT!EJ52</f>
        <v>0</v>
      </c>
      <c r="DB52" s="16">
        <f t="shared" si="69"/>
        <v>0</v>
      </c>
      <c r="DC52" s="17">
        <f t="shared" si="70"/>
        <v>0</v>
      </c>
      <c r="DD52" s="151">
        <f>FraDT!EN52</f>
        <v>0</v>
      </c>
      <c r="DE52" s="16">
        <f t="shared" si="71"/>
        <v>0</v>
      </c>
      <c r="DF52" s="17">
        <f t="shared" si="72"/>
        <v>0</v>
      </c>
      <c r="DG52" s="151">
        <f>FraDT!ER52</f>
        <v>0</v>
      </c>
      <c r="DH52" s="16">
        <f t="shared" si="73"/>
        <v>0</v>
      </c>
      <c r="DI52" s="17">
        <f t="shared" si="74"/>
        <v>0</v>
      </c>
      <c r="DJ52" s="151">
        <f>FraDT!EV52</f>
        <v>0</v>
      </c>
      <c r="DK52" s="16">
        <f t="shared" si="75"/>
        <v>0</v>
      </c>
      <c r="DL52" s="17">
        <f t="shared" si="76"/>
        <v>0</v>
      </c>
      <c r="DM52" s="151">
        <f>FraDT!EZ52</f>
        <v>0</v>
      </c>
      <c r="DN52" s="16">
        <f t="shared" si="77"/>
        <v>0</v>
      </c>
      <c r="DO52" s="17">
        <f t="shared" si="78"/>
        <v>0</v>
      </c>
      <c r="DP52" s="151">
        <f>FraDT!FD52</f>
        <v>0</v>
      </c>
      <c r="DQ52" s="16">
        <f t="shared" si="79"/>
        <v>0</v>
      </c>
      <c r="DR52" s="17">
        <f t="shared" si="80"/>
        <v>0</v>
      </c>
      <c r="DS52" s="151">
        <f>FraDT!FH52</f>
        <v>0</v>
      </c>
      <c r="DT52" s="16">
        <f t="shared" si="81"/>
        <v>0</v>
      </c>
      <c r="DU52" s="17">
        <f t="shared" si="82"/>
        <v>0</v>
      </c>
      <c r="DV52" s="151">
        <f>FraDT!FL52</f>
        <v>0</v>
      </c>
      <c r="DW52" s="16">
        <f t="shared" si="83"/>
        <v>0</v>
      </c>
      <c r="DX52" s="17">
        <f t="shared" si="84"/>
        <v>0</v>
      </c>
      <c r="DY52" s="151">
        <f>FraDT!FP52</f>
        <v>0</v>
      </c>
      <c r="DZ52" s="16">
        <f t="shared" si="85"/>
        <v>0</v>
      </c>
      <c r="EA52" s="17">
        <f t="shared" si="86"/>
        <v>0</v>
      </c>
      <c r="EB52" s="151">
        <f>FraDT!FT52</f>
        <v>0</v>
      </c>
      <c r="EC52" s="16">
        <f t="shared" si="87"/>
        <v>0</v>
      </c>
      <c r="ED52" s="17">
        <f t="shared" si="88"/>
        <v>0</v>
      </c>
      <c r="EE52" s="151">
        <f>FraDT!FX52</f>
        <v>0</v>
      </c>
      <c r="EF52" s="16">
        <f t="shared" si="89"/>
        <v>0</v>
      </c>
      <c r="EG52" s="17">
        <f t="shared" si="90"/>
        <v>0</v>
      </c>
      <c r="EH52" s="151">
        <f>FraDT!GB52</f>
        <v>0</v>
      </c>
      <c r="EI52" s="16">
        <f t="shared" si="91"/>
        <v>0</v>
      </c>
      <c r="EJ52" s="17">
        <f t="shared" si="92"/>
        <v>0</v>
      </c>
      <c r="EK52" s="151">
        <f>FraDT!GF52</f>
        <v>0</v>
      </c>
      <c r="EL52" s="16">
        <f t="shared" si="93"/>
        <v>0</v>
      </c>
      <c r="EM52" s="17">
        <f t="shared" si="94"/>
        <v>0</v>
      </c>
      <c r="EN52" s="151">
        <f>FraDT!GJ52</f>
        <v>0</v>
      </c>
      <c r="EO52" s="16">
        <f t="shared" si="95"/>
        <v>0</v>
      </c>
      <c r="EP52" s="17">
        <f t="shared" si="96"/>
        <v>0</v>
      </c>
      <c r="EQ52" s="151">
        <f>FraDT!GN52</f>
        <v>0</v>
      </c>
      <c r="ER52" s="16">
        <f t="shared" si="97"/>
        <v>0</v>
      </c>
      <c r="ES52" s="17">
        <f t="shared" si="98"/>
        <v>0</v>
      </c>
      <c r="ET52" s="151">
        <f>FraDT!GR52</f>
        <v>0</v>
      </c>
      <c r="EU52" s="16">
        <f t="shared" si="99"/>
        <v>0</v>
      </c>
      <c r="EV52" s="17">
        <f t="shared" si="100"/>
        <v>0</v>
      </c>
      <c r="EW52" s="151">
        <f>FraDT!GV52</f>
        <v>0</v>
      </c>
      <c r="EX52" s="16">
        <f t="shared" si="101"/>
        <v>0</v>
      </c>
      <c r="EY52" s="17">
        <f t="shared" si="102"/>
        <v>0</v>
      </c>
      <c r="EZ52" s="151">
        <f>FraDT!GZ52</f>
        <v>0</v>
      </c>
      <c r="FA52" s="16">
        <f t="shared" si="103"/>
        <v>0</v>
      </c>
      <c r="FB52" s="17">
        <f t="shared" si="104"/>
        <v>0</v>
      </c>
      <c r="FC52" s="151">
        <f>FraDT!HD52</f>
        <v>0</v>
      </c>
      <c r="FD52" s="16">
        <f t="shared" si="105"/>
        <v>0</v>
      </c>
      <c r="FE52" s="17">
        <f t="shared" si="106"/>
        <v>0</v>
      </c>
    </row>
    <row r="53" spans="1:161" x14ac:dyDescent="0.3">
      <c r="A53" s="2" t="s">
        <v>56</v>
      </c>
      <c r="B53" s="3">
        <f t="shared" si="111"/>
        <v>0</v>
      </c>
      <c r="C53" s="199">
        <f>FraDT!D53</f>
        <v>0</v>
      </c>
      <c r="D53" s="16">
        <f t="shared" si="112"/>
        <v>0</v>
      </c>
      <c r="E53" s="17">
        <f t="shared" si="113"/>
        <v>0</v>
      </c>
      <c r="F53" s="151">
        <f>FraDT!H53</f>
        <v>0</v>
      </c>
      <c r="G53" s="16">
        <f t="shared" si="3"/>
        <v>0</v>
      </c>
      <c r="H53" s="17">
        <f t="shared" si="4"/>
        <v>0</v>
      </c>
      <c r="I53" s="151">
        <f>FraDT!L53</f>
        <v>0</v>
      </c>
      <c r="J53" s="16">
        <f t="shared" si="5"/>
        <v>0</v>
      </c>
      <c r="K53" s="17">
        <f t="shared" si="6"/>
        <v>0</v>
      </c>
      <c r="L53" s="151">
        <f>FraDT!P53</f>
        <v>0</v>
      </c>
      <c r="M53" s="16">
        <f t="shared" si="7"/>
        <v>0</v>
      </c>
      <c r="N53" s="17">
        <f t="shared" si="8"/>
        <v>0</v>
      </c>
      <c r="O53" s="151">
        <f>FraDT!T53</f>
        <v>0</v>
      </c>
      <c r="P53" s="16">
        <f t="shared" si="9"/>
        <v>0</v>
      </c>
      <c r="Q53" s="17">
        <f t="shared" si="10"/>
        <v>0</v>
      </c>
      <c r="R53" s="151">
        <f>FraDT!X53</f>
        <v>0</v>
      </c>
      <c r="S53" s="16">
        <f t="shared" si="11"/>
        <v>0</v>
      </c>
      <c r="T53" s="17">
        <f t="shared" si="12"/>
        <v>0</v>
      </c>
      <c r="U53" s="151">
        <f>FraDT!AB53</f>
        <v>0</v>
      </c>
      <c r="V53" s="16">
        <f t="shared" si="13"/>
        <v>0</v>
      </c>
      <c r="W53" s="17">
        <f t="shared" si="14"/>
        <v>0</v>
      </c>
      <c r="X53" s="151">
        <f>FraDT!AF53</f>
        <v>0</v>
      </c>
      <c r="Y53" s="16">
        <f t="shared" si="15"/>
        <v>0</v>
      </c>
      <c r="Z53" s="17">
        <f t="shared" si="16"/>
        <v>0</v>
      </c>
      <c r="AA53" s="151">
        <f>FraDT!AJ53</f>
        <v>0</v>
      </c>
      <c r="AB53" s="16">
        <f t="shared" si="17"/>
        <v>0</v>
      </c>
      <c r="AC53" s="17">
        <f t="shared" si="18"/>
        <v>0</v>
      </c>
      <c r="AD53" s="151">
        <f>FraDT!AN53</f>
        <v>0</v>
      </c>
      <c r="AE53" s="16">
        <f t="shared" si="19"/>
        <v>0</v>
      </c>
      <c r="AF53" s="17">
        <f t="shared" si="20"/>
        <v>0</v>
      </c>
      <c r="AG53" s="151">
        <f>FraDT!AR53</f>
        <v>0</v>
      </c>
      <c r="AH53" s="16">
        <f t="shared" si="21"/>
        <v>0</v>
      </c>
      <c r="AI53" s="17">
        <f t="shared" si="22"/>
        <v>0</v>
      </c>
      <c r="AJ53" s="151">
        <f>FraDT!AV53</f>
        <v>0</v>
      </c>
      <c r="AK53" s="16">
        <f t="shared" si="23"/>
        <v>0</v>
      </c>
      <c r="AL53" s="17">
        <f t="shared" si="24"/>
        <v>0</v>
      </c>
      <c r="AM53" s="151">
        <f>FraDT!AZ53</f>
        <v>0</v>
      </c>
      <c r="AN53" s="16">
        <f t="shared" si="25"/>
        <v>0</v>
      </c>
      <c r="AO53" s="17">
        <f t="shared" si="26"/>
        <v>0</v>
      </c>
      <c r="AP53" s="151">
        <f>FraDT!BD53</f>
        <v>0</v>
      </c>
      <c r="AQ53" s="16">
        <f t="shared" si="27"/>
        <v>0</v>
      </c>
      <c r="AR53" s="17">
        <f t="shared" si="28"/>
        <v>0</v>
      </c>
      <c r="AS53" s="151">
        <f>FraDT!BH53</f>
        <v>0</v>
      </c>
      <c r="AT53" s="16">
        <f t="shared" si="29"/>
        <v>0</v>
      </c>
      <c r="AU53" s="17">
        <f t="shared" si="30"/>
        <v>0</v>
      </c>
      <c r="AV53" s="151">
        <f>FraDT!BL53</f>
        <v>0</v>
      </c>
      <c r="AW53" s="16">
        <f t="shared" si="31"/>
        <v>0</v>
      </c>
      <c r="AX53" s="17">
        <f t="shared" si="32"/>
        <v>0</v>
      </c>
      <c r="AY53" s="151">
        <f>FraDT!BP53</f>
        <v>0</v>
      </c>
      <c r="AZ53" s="16">
        <f t="shared" si="33"/>
        <v>0</v>
      </c>
      <c r="BA53" s="17">
        <f t="shared" si="34"/>
        <v>0</v>
      </c>
      <c r="BB53" s="151">
        <f>FraDT!BT53</f>
        <v>0</v>
      </c>
      <c r="BC53" s="16">
        <f t="shared" si="35"/>
        <v>0</v>
      </c>
      <c r="BD53" s="17">
        <f t="shared" si="36"/>
        <v>0</v>
      </c>
      <c r="BE53" s="151">
        <f>FraDT!BX53</f>
        <v>0</v>
      </c>
      <c r="BF53" s="16">
        <f t="shared" si="37"/>
        <v>0</v>
      </c>
      <c r="BG53" s="17">
        <f t="shared" si="38"/>
        <v>0</v>
      </c>
      <c r="BH53" s="151">
        <f>FraDT!CB53</f>
        <v>0</v>
      </c>
      <c r="BI53" s="16">
        <f t="shared" si="39"/>
        <v>0</v>
      </c>
      <c r="BJ53" s="17">
        <f t="shared" si="40"/>
        <v>0</v>
      </c>
      <c r="BK53" s="151">
        <f>FraDT!CF53</f>
        <v>0</v>
      </c>
      <c r="BL53" s="16">
        <f t="shared" si="41"/>
        <v>0</v>
      </c>
      <c r="BM53" s="17">
        <f t="shared" si="42"/>
        <v>0</v>
      </c>
      <c r="BN53" s="151">
        <f>FraDT!CJ53</f>
        <v>0</v>
      </c>
      <c r="BO53" s="16">
        <f t="shared" si="43"/>
        <v>0</v>
      </c>
      <c r="BP53" s="17">
        <f t="shared" si="44"/>
        <v>0</v>
      </c>
      <c r="BQ53" s="151">
        <f>FraDT!CN53</f>
        <v>0</v>
      </c>
      <c r="BR53" s="16">
        <f t="shared" si="45"/>
        <v>0</v>
      </c>
      <c r="BS53" s="17">
        <f t="shared" si="46"/>
        <v>0</v>
      </c>
      <c r="BT53" s="151">
        <f>FraDT!CR53</f>
        <v>0</v>
      </c>
      <c r="BU53" s="16">
        <f t="shared" si="47"/>
        <v>0</v>
      </c>
      <c r="BV53" s="17">
        <f t="shared" si="48"/>
        <v>0</v>
      </c>
      <c r="BW53" s="151">
        <f>FraDT!CV53</f>
        <v>0</v>
      </c>
      <c r="BX53" s="16">
        <f t="shared" si="49"/>
        <v>0</v>
      </c>
      <c r="BY53" s="17">
        <f t="shared" si="50"/>
        <v>0</v>
      </c>
      <c r="BZ53" s="151">
        <f>FraDT!CZ53</f>
        <v>0</v>
      </c>
      <c r="CA53" s="16">
        <f t="shared" si="51"/>
        <v>0</v>
      </c>
      <c r="CB53" s="17">
        <f t="shared" si="52"/>
        <v>0</v>
      </c>
      <c r="CC53" s="151">
        <f>FraDT!DD53</f>
        <v>10</v>
      </c>
      <c r="CD53" s="16">
        <f t="shared" si="53"/>
        <v>1</v>
      </c>
      <c r="CE53" s="17">
        <f t="shared" si="54"/>
        <v>0</v>
      </c>
      <c r="CF53" s="151">
        <f>FraDT!DH53</f>
        <v>0</v>
      </c>
      <c r="CG53" s="16">
        <f t="shared" si="55"/>
        <v>0</v>
      </c>
      <c r="CH53" s="17">
        <f t="shared" si="56"/>
        <v>0</v>
      </c>
      <c r="CI53" s="151">
        <f>FraDT!DL53</f>
        <v>0</v>
      </c>
      <c r="CJ53" s="16">
        <f t="shared" si="57"/>
        <v>0</v>
      </c>
      <c r="CK53" s="17">
        <f t="shared" si="58"/>
        <v>0</v>
      </c>
      <c r="CL53" s="151">
        <f>FraDT!DP53</f>
        <v>0</v>
      </c>
      <c r="CM53" s="16">
        <f t="shared" si="59"/>
        <v>0</v>
      </c>
      <c r="CN53" s="17">
        <f t="shared" si="60"/>
        <v>0</v>
      </c>
      <c r="CO53" s="151">
        <f>FraDT!DT53</f>
        <v>0</v>
      </c>
      <c r="CP53" s="16">
        <f t="shared" si="61"/>
        <v>0</v>
      </c>
      <c r="CQ53" s="17">
        <f t="shared" si="62"/>
        <v>0</v>
      </c>
      <c r="CR53" s="151">
        <f>FraDT!DX53</f>
        <v>0</v>
      </c>
      <c r="CS53" s="16">
        <f t="shared" si="63"/>
        <v>0</v>
      </c>
      <c r="CT53" s="17">
        <f t="shared" si="64"/>
        <v>0</v>
      </c>
      <c r="CU53" s="151">
        <f>FraDT!EB53</f>
        <v>0</v>
      </c>
      <c r="CV53" s="16">
        <f t="shared" si="65"/>
        <v>0</v>
      </c>
      <c r="CW53" s="17">
        <f t="shared" si="66"/>
        <v>0</v>
      </c>
      <c r="CX53" s="151">
        <f>FraDT!EF53</f>
        <v>0</v>
      </c>
      <c r="CY53" s="16">
        <f t="shared" si="67"/>
        <v>0</v>
      </c>
      <c r="CZ53" s="17">
        <f t="shared" si="68"/>
        <v>0</v>
      </c>
      <c r="DA53" s="151">
        <f>FraDT!EJ53</f>
        <v>0</v>
      </c>
      <c r="DB53" s="16">
        <f t="shared" si="69"/>
        <v>0</v>
      </c>
      <c r="DC53" s="17">
        <f t="shared" si="70"/>
        <v>0</v>
      </c>
      <c r="DD53" s="151">
        <f>FraDT!EN53</f>
        <v>0</v>
      </c>
      <c r="DE53" s="16">
        <f t="shared" si="71"/>
        <v>0</v>
      </c>
      <c r="DF53" s="17">
        <f t="shared" si="72"/>
        <v>0</v>
      </c>
      <c r="DG53" s="151">
        <f>FraDT!ER53</f>
        <v>0</v>
      </c>
      <c r="DH53" s="16">
        <f t="shared" si="73"/>
        <v>0</v>
      </c>
      <c r="DI53" s="17">
        <f t="shared" si="74"/>
        <v>0</v>
      </c>
      <c r="DJ53" s="151">
        <f>FraDT!EV53</f>
        <v>0</v>
      </c>
      <c r="DK53" s="16">
        <f t="shared" si="75"/>
        <v>0</v>
      </c>
      <c r="DL53" s="17">
        <f t="shared" si="76"/>
        <v>0</v>
      </c>
      <c r="DM53" s="151">
        <f>FraDT!EZ53</f>
        <v>0</v>
      </c>
      <c r="DN53" s="16">
        <f t="shared" si="77"/>
        <v>0</v>
      </c>
      <c r="DO53" s="17">
        <f t="shared" si="78"/>
        <v>0</v>
      </c>
      <c r="DP53" s="151">
        <f>FraDT!FD53</f>
        <v>0</v>
      </c>
      <c r="DQ53" s="16">
        <f t="shared" si="79"/>
        <v>0</v>
      </c>
      <c r="DR53" s="17">
        <f t="shared" si="80"/>
        <v>0</v>
      </c>
      <c r="DS53" s="151">
        <f>FraDT!FH53</f>
        <v>0</v>
      </c>
      <c r="DT53" s="16">
        <f t="shared" si="81"/>
        <v>0</v>
      </c>
      <c r="DU53" s="17">
        <f t="shared" si="82"/>
        <v>0</v>
      </c>
      <c r="DV53" s="151">
        <f>FraDT!FL53</f>
        <v>0</v>
      </c>
      <c r="DW53" s="16">
        <f t="shared" si="83"/>
        <v>0</v>
      </c>
      <c r="DX53" s="17">
        <f t="shared" si="84"/>
        <v>0</v>
      </c>
      <c r="DY53" s="151">
        <f>FraDT!FP53</f>
        <v>0</v>
      </c>
      <c r="DZ53" s="16">
        <f t="shared" si="85"/>
        <v>0</v>
      </c>
      <c r="EA53" s="17">
        <f t="shared" si="86"/>
        <v>0</v>
      </c>
      <c r="EB53" s="151">
        <f>FraDT!FT53</f>
        <v>0</v>
      </c>
      <c r="EC53" s="16">
        <f t="shared" si="87"/>
        <v>0</v>
      </c>
      <c r="ED53" s="17">
        <f t="shared" si="88"/>
        <v>0</v>
      </c>
      <c r="EE53" s="151">
        <f>FraDT!FX53</f>
        <v>0</v>
      </c>
      <c r="EF53" s="16">
        <f t="shared" si="89"/>
        <v>0</v>
      </c>
      <c r="EG53" s="17">
        <f t="shared" si="90"/>
        <v>0</v>
      </c>
      <c r="EH53" s="151">
        <f>FraDT!GB53</f>
        <v>0</v>
      </c>
      <c r="EI53" s="16">
        <f t="shared" si="91"/>
        <v>0</v>
      </c>
      <c r="EJ53" s="17">
        <f t="shared" si="92"/>
        <v>0</v>
      </c>
      <c r="EK53" s="151">
        <f>FraDT!GF53</f>
        <v>0</v>
      </c>
      <c r="EL53" s="16">
        <f t="shared" si="93"/>
        <v>0</v>
      </c>
      <c r="EM53" s="17">
        <f t="shared" si="94"/>
        <v>0</v>
      </c>
      <c r="EN53" s="151">
        <f>FraDT!GJ53</f>
        <v>0</v>
      </c>
      <c r="EO53" s="16">
        <f t="shared" si="95"/>
        <v>0</v>
      </c>
      <c r="EP53" s="17">
        <f t="shared" si="96"/>
        <v>0</v>
      </c>
      <c r="EQ53" s="151">
        <f>FraDT!GN53</f>
        <v>0</v>
      </c>
      <c r="ER53" s="16">
        <f t="shared" si="97"/>
        <v>0</v>
      </c>
      <c r="ES53" s="17">
        <f t="shared" si="98"/>
        <v>0</v>
      </c>
      <c r="ET53" s="151">
        <f>FraDT!GR53</f>
        <v>0</v>
      </c>
      <c r="EU53" s="16">
        <f t="shared" si="99"/>
        <v>0</v>
      </c>
      <c r="EV53" s="17">
        <f t="shared" si="100"/>
        <v>0</v>
      </c>
      <c r="EW53" s="151">
        <f>FraDT!GV53</f>
        <v>0</v>
      </c>
      <c r="EX53" s="16">
        <f t="shared" si="101"/>
        <v>0</v>
      </c>
      <c r="EY53" s="17">
        <f t="shared" si="102"/>
        <v>0</v>
      </c>
      <c r="EZ53" s="151">
        <f>FraDT!GZ53</f>
        <v>0</v>
      </c>
      <c r="FA53" s="16">
        <f t="shared" si="103"/>
        <v>0</v>
      </c>
      <c r="FB53" s="17">
        <f t="shared" si="104"/>
        <v>0</v>
      </c>
      <c r="FC53" s="151">
        <f>FraDT!HD53</f>
        <v>0</v>
      </c>
      <c r="FD53" s="16">
        <f t="shared" si="105"/>
        <v>0</v>
      </c>
      <c r="FE53" s="17">
        <f t="shared" si="106"/>
        <v>0</v>
      </c>
    </row>
    <row r="54" spans="1:161" x14ac:dyDescent="0.3">
      <c r="A54" s="2" t="s">
        <v>50</v>
      </c>
      <c r="B54" s="3">
        <f t="shared" si="111"/>
        <v>0</v>
      </c>
      <c r="C54" s="199">
        <f>FraDT!D54</f>
        <v>0</v>
      </c>
      <c r="D54" s="16">
        <f t="shared" si="112"/>
        <v>0</v>
      </c>
      <c r="E54" s="17">
        <f t="shared" si="113"/>
        <v>0</v>
      </c>
      <c r="F54" s="151">
        <f>FraDT!H54</f>
        <v>0</v>
      </c>
      <c r="G54" s="16">
        <f t="shared" si="3"/>
        <v>0</v>
      </c>
      <c r="H54" s="17">
        <f t="shared" si="4"/>
        <v>0</v>
      </c>
      <c r="I54" s="151">
        <f>FraDT!L54</f>
        <v>0</v>
      </c>
      <c r="J54" s="16">
        <f t="shared" si="5"/>
        <v>0</v>
      </c>
      <c r="K54" s="17">
        <f t="shared" si="6"/>
        <v>0</v>
      </c>
      <c r="L54" s="151">
        <f>FraDT!P54</f>
        <v>0</v>
      </c>
      <c r="M54" s="16">
        <f t="shared" si="7"/>
        <v>0</v>
      </c>
      <c r="N54" s="17">
        <f t="shared" si="8"/>
        <v>0</v>
      </c>
      <c r="O54" s="151">
        <f>FraDT!T54</f>
        <v>0</v>
      </c>
      <c r="P54" s="16">
        <f t="shared" si="9"/>
        <v>0</v>
      </c>
      <c r="Q54" s="17">
        <f t="shared" si="10"/>
        <v>0</v>
      </c>
      <c r="R54" s="151">
        <f>FraDT!X54</f>
        <v>0</v>
      </c>
      <c r="S54" s="16">
        <f t="shared" si="11"/>
        <v>0</v>
      </c>
      <c r="T54" s="17">
        <f t="shared" si="12"/>
        <v>0</v>
      </c>
      <c r="U54" s="151">
        <f>FraDT!AB54</f>
        <v>0</v>
      </c>
      <c r="V54" s="16">
        <f t="shared" si="13"/>
        <v>0</v>
      </c>
      <c r="W54" s="17">
        <f t="shared" si="14"/>
        <v>0</v>
      </c>
      <c r="X54" s="151">
        <f>FraDT!AF54</f>
        <v>0</v>
      </c>
      <c r="Y54" s="16">
        <f t="shared" si="15"/>
        <v>0</v>
      </c>
      <c r="Z54" s="17">
        <f t="shared" si="16"/>
        <v>0</v>
      </c>
      <c r="AA54" s="151">
        <f>FraDT!AJ54</f>
        <v>0</v>
      </c>
      <c r="AB54" s="16">
        <f t="shared" si="17"/>
        <v>0</v>
      </c>
      <c r="AC54" s="17">
        <f t="shared" si="18"/>
        <v>0</v>
      </c>
      <c r="AD54" s="151">
        <f>FraDT!AN54</f>
        <v>0</v>
      </c>
      <c r="AE54" s="16">
        <f t="shared" si="19"/>
        <v>0</v>
      </c>
      <c r="AF54" s="17">
        <f t="shared" si="20"/>
        <v>0</v>
      </c>
      <c r="AG54" s="151">
        <f>FraDT!AR54</f>
        <v>10</v>
      </c>
      <c r="AH54" s="16">
        <f t="shared" si="21"/>
        <v>1</v>
      </c>
      <c r="AI54" s="17">
        <f t="shared" si="22"/>
        <v>15</v>
      </c>
      <c r="AJ54" s="151">
        <f>FraDT!AV54</f>
        <v>0</v>
      </c>
      <c r="AK54" s="16">
        <f t="shared" si="23"/>
        <v>0</v>
      </c>
      <c r="AL54" s="17">
        <f t="shared" si="24"/>
        <v>0</v>
      </c>
      <c r="AM54" s="151">
        <f>FraDT!AZ54</f>
        <v>0</v>
      </c>
      <c r="AN54" s="16">
        <f t="shared" si="25"/>
        <v>0</v>
      </c>
      <c r="AO54" s="17">
        <f t="shared" si="26"/>
        <v>0</v>
      </c>
      <c r="AP54" s="151">
        <f>FraDT!BD54</f>
        <v>0</v>
      </c>
      <c r="AQ54" s="16">
        <f t="shared" si="27"/>
        <v>0</v>
      </c>
      <c r="AR54" s="17">
        <f t="shared" si="28"/>
        <v>0</v>
      </c>
      <c r="AS54" s="151">
        <f>FraDT!BH54</f>
        <v>0</v>
      </c>
      <c r="AT54" s="16">
        <f t="shared" si="29"/>
        <v>0</v>
      </c>
      <c r="AU54" s="17">
        <f t="shared" si="30"/>
        <v>0</v>
      </c>
      <c r="AV54" s="151">
        <f>FraDT!BL54</f>
        <v>0</v>
      </c>
      <c r="AW54" s="16">
        <f t="shared" si="31"/>
        <v>0</v>
      </c>
      <c r="AX54" s="17">
        <f t="shared" si="32"/>
        <v>0</v>
      </c>
      <c r="AY54" s="151">
        <f>FraDT!BP54</f>
        <v>0</v>
      </c>
      <c r="AZ54" s="16">
        <f t="shared" si="33"/>
        <v>0</v>
      </c>
      <c r="BA54" s="17">
        <f t="shared" si="34"/>
        <v>0</v>
      </c>
      <c r="BB54" s="151">
        <f>FraDT!BT54</f>
        <v>0</v>
      </c>
      <c r="BC54" s="16">
        <f t="shared" si="35"/>
        <v>0</v>
      </c>
      <c r="BD54" s="17">
        <f t="shared" si="36"/>
        <v>0</v>
      </c>
      <c r="BE54" s="151">
        <f>FraDT!BX54</f>
        <v>0</v>
      </c>
      <c r="BF54" s="16">
        <f t="shared" si="37"/>
        <v>0</v>
      </c>
      <c r="BG54" s="17">
        <f t="shared" si="38"/>
        <v>0</v>
      </c>
      <c r="BH54" s="151">
        <f>FraDT!CB54</f>
        <v>0</v>
      </c>
      <c r="BI54" s="16">
        <f t="shared" si="39"/>
        <v>0</v>
      </c>
      <c r="BJ54" s="17">
        <f t="shared" si="40"/>
        <v>0</v>
      </c>
      <c r="BK54" s="151">
        <f>FraDT!CF54</f>
        <v>0</v>
      </c>
      <c r="BL54" s="16">
        <f t="shared" si="41"/>
        <v>0</v>
      </c>
      <c r="BM54" s="17">
        <f t="shared" si="42"/>
        <v>0</v>
      </c>
      <c r="BN54" s="151">
        <f>FraDT!CJ54</f>
        <v>0</v>
      </c>
      <c r="BO54" s="16">
        <f t="shared" si="43"/>
        <v>0</v>
      </c>
      <c r="BP54" s="17">
        <f t="shared" si="44"/>
        <v>0</v>
      </c>
      <c r="BQ54" s="151">
        <f>FraDT!CN54</f>
        <v>10</v>
      </c>
      <c r="BR54" s="16">
        <f t="shared" si="45"/>
        <v>1</v>
      </c>
      <c r="BS54" s="17">
        <f t="shared" si="46"/>
        <v>10</v>
      </c>
      <c r="BT54" s="151">
        <f>FraDT!CR54</f>
        <v>0</v>
      </c>
      <c r="BU54" s="16">
        <f t="shared" si="47"/>
        <v>0</v>
      </c>
      <c r="BV54" s="17">
        <f t="shared" si="48"/>
        <v>0</v>
      </c>
      <c r="BW54" s="151">
        <f>FraDT!CV54</f>
        <v>0</v>
      </c>
      <c r="BX54" s="16">
        <f t="shared" si="49"/>
        <v>0</v>
      </c>
      <c r="BY54" s="17">
        <f t="shared" si="50"/>
        <v>0</v>
      </c>
      <c r="BZ54" s="151">
        <f>FraDT!CZ54</f>
        <v>0</v>
      </c>
      <c r="CA54" s="16">
        <f t="shared" si="51"/>
        <v>0</v>
      </c>
      <c r="CB54" s="17">
        <f t="shared" si="52"/>
        <v>0</v>
      </c>
      <c r="CC54" s="151">
        <f>FraDT!DD54</f>
        <v>10</v>
      </c>
      <c r="CD54" s="16">
        <f t="shared" si="53"/>
        <v>1</v>
      </c>
      <c r="CE54" s="17">
        <f t="shared" si="54"/>
        <v>0</v>
      </c>
      <c r="CF54" s="151">
        <f>FraDT!DH54</f>
        <v>0</v>
      </c>
      <c r="CG54" s="16">
        <f t="shared" si="55"/>
        <v>0</v>
      </c>
      <c r="CH54" s="17">
        <f t="shared" si="56"/>
        <v>0</v>
      </c>
      <c r="CI54" s="151">
        <f>FraDT!DL54</f>
        <v>0</v>
      </c>
      <c r="CJ54" s="16">
        <f t="shared" si="57"/>
        <v>0</v>
      </c>
      <c r="CK54" s="17">
        <f t="shared" si="58"/>
        <v>0</v>
      </c>
      <c r="CL54" s="151">
        <f>FraDT!DP54</f>
        <v>0</v>
      </c>
      <c r="CM54" s="16">
        <f t="shared" si="59"/>
        <v>0</v>
      </c>
      <c r="CN54" s="17">
        <f t="shared" si="60"/>
        <v>0</v>
      </c>
      <c r="CO54" s="151">
        <f>FraDT!DT54</f>
        <v>0</v>
      </c>
      <c r="CP54" s="16">
        <f t="shared" si="61"/>
        <v>0</v>
      </c>
      <c r="CQ54" s="17">
        <f t="shared" si="62"/>
        <v>0</v>
      </c>
      <c r="CR54" s="151">
        <f>FraDT!DX54</f>
        <v>0</v>
      </c>
      <c r="CS54" s="16">
        <f t="shared" si="63"/>
        <v>0</v>
      </c>
      <c r="CT54" s="17">
        <f t="shared" si="64"/>
        <v>0</v>
      </c>
      <c r="CU54" s="151">
        <f>FraDT!EB54</f>
        <v>0</v>
      </c>
      <c r="CV54" s="16">
        <f t="shared" si="65"/>
        <v>0</v>
      </c>
      <c r="CW54" s="17">
        <f t="shared" si="66"/>
        <v>0</v>
      </c>
      <c r="CX54" s="151">
        <f>FraDT!EF54</f>
        <v>0</v>
      </c>
      <c r="CY54" s="16">
        <f t="shared" si="67"/>
        <v>0</v>
      </c>
      <c r="CZ54" s="17">
        <f t="shared" si="68"/>
        <v>0</v>
      </c>
      <c r="DA54" s="151">
        <f>FraDT!EJ54</f>
        <v>0</v>
      </c>
      <c r="DB54" s="16">
        <f t="shared" si="69"/>
        <v>0</v>
      </c>
      <c r="DC54" s="17">
        <f t="shared" si="70"/>
        <v>0</v>
      </c>
      <c r="DD54" s="151">
        <f>FraDT!EN54</f>
        <v>0</v>
      </c>
      <c r="DE54" s="16">
        <f t="shared" si="71"/>
        <v>0</v>
      </c>
      <c r="DF54" s="17">
        <f t="shared" si="72"/>
        <v>0</v>
      </c>
      <c r="DG54" s="151">
        <f>FraDT!ER54</f>
        <v>0</v>
      </c>
      <c r="DH54" s="16">
        <f t="shared" si="73"/>
        <v>0</v>
      </c>
      <c r="DI54" s="17">
        <f t="shared" si="74"/>
        <v>0</v>
      </c>
      <c r="DJ54" s="151">
        <f>FraDT!EV54</f>
        <v>0</v>
      </c>
      <c r="DK54" s="16">
        <f t="shared" si="75"/>
        <v>0</v>
      </c>
      <c r="DL54" s="17">
        <f t="shared" si="76"/>
        <v>0</v>
      </c>
      <c r="DM54" s="151">
        <f>FraDT!EZ54</f>
        <v>0</v>
      </c>
      <c r="DN54" s="16">
        <f t="shared" si="77"/>
        <v>0</v>
      </c>
      <c r="DO54" s="17">
        <f t="shared" si="78"/>
        <v>0</v>
      </c>
      <c r="DP54" s="151">
        <f>FraDT!FD54</f>
        <v>0</v>
      </c>
      <c r="DQ54" s="16">
        <f t="shared" si="79"/>
        <v>0</v>
      </c>
      <c r="DR54" s="17">
        <f t="shared" si="80"/>
        <v>0</v>
      </c>
      <c r="DS54" s="151">
        <f>FraDT!FH54</f>
        <v>0</v>
      </c>
      <c r="DT54" s="16">
        <f t="shared" si="81"/>
        <v>0</v>
      </c>
      <c r="DU54" s="17">
        <f t="shared" si="82"/>
        <v>0</v>
      </c>
      <c r="DV54" s="151">
        <f>FraDT!FL54</f>
        <v>0</v>
      </c>
      <c r="DW54" s="16">
        <f t="shared" si="83"/>
        <v>0</v>
      </c>
      <c r="DX54" s="17">
        <f t="shared" si="84"/>
        <v>0</v>
      </c>
      <c r="DY54" s="151">
        <f>FraDT!FP54</f>
        <v>0</v>
      </c>
      <c r="DZ54" s="16">
        <f t="shared" si="85"/>
        <v>0</v>
      </c>
      <c r="EA54" s="17">
        <f t="shared" si="86"/>
        <v>0</v>
      </c>
      <c r="EB54" s="151">
        <f>FraDT!FT54</f>
        <v>0</v>
      </c>
      <c r="EC54" s="16">
        <f t="shared" si="87"/>
        <v>0</v>
      </c>
      <c r="ED54" s="17">
        <f t="shared" si="88"/>
        <v>0</v>
      </c>
      <c r="EE54" s="151">
        <f>FraDT!FX54</f>
        <v>0</v>
      </c>
      <c r="EF54" s="16">
        <f t="shared" si="89"/>
        <v>0</v>
      </c>
      <c r="EG54" s="17">
        <f t="shared" si="90"/>
        <v>0</v>
      </c>
      <c r="EH54" s="151">
        <f>FraDT!GB54</f>
        <v>0</v>
      </c>
      <c r="EI54" s="16">
        <f t="shared" si="91"/>
        <v>0</v>
      </c>
      <c r="EJ54" s="17">
        <f t="shared" si="92"/>
        <v>0</v>
      </c>
      <c r="EK54" s="151">
        <f>FraDT!GF54</f>
        <v>0</v>
      </c>
      <c r="EL54" s="16">
        <f t="shared" si="93"/>
        <v>0</v>
      </c>
      <c r="EM54" s="17">
        <f t="shared" si="94"/>
        <v>0</v>
      </c>
      <c r="EN54" s="151">
        <f>FraDT!GJ54</f>
        <v>0</v>
      </c>
      <c r="EO54" s="16">
        <f t="shared" si="95"/>
        <v>0</v>
      </c>
      <c r="EP54" s="17">
        <f t="shared" si="96"/>
        <v>0</v>
      </c>
      <c r="EQ54" s="151">
        <f>FraDT!GN54</f>
        <v>0</v>
      </c>
      <c r="ER54" s="16">
        <f t="shared" si="97"/>
        <v>0</v>
      </c>
      <c r="ES54" s="17">
        <f t="shared" si="98"/>
        <v>0</v>
      </c>
      <c r="ET54" s="151">
        <f>FraDT!GR54</f>
        <v>0</v>
      </c>
      <c r="EU54" s="16">
        <f t="shared" si="99"/>
        <v>0</v>
      </c>
      <c r="EV54" s="17">
        <f t="shared" si="100"/>
        <v>0</v>
      </c>
      <c r="EW54" s="151">
        <f>FraDT!GV54</f>
        <v>0</v>
      </c>
      <c r="EX54" s="16">
        <f t="shared" si="101"/>
        <v>0</v>
      </c>
      <c r="EY54" s="17">
        <f t="shared" si="102"/>
        <v>0</v>
      </c>
      <c r="EZ54" s="151">
        <f>FraDT!GZ54</f>
        <v>0</v>
      </c>
      <c r="FA54" s="16">
        <f t="shared" si="103"/>
        <v>0</v>
      </c>
      <c r="FB54" s="17">
        <f t="shared" si="104"/>
        <v>0</v>
      </c>
      <c r="FC54" s="151">
        <f>FraDT!HD54</f>
        <v>0</v>
      </c>
      <c r="FD54" s="16">
        <f t="shared" si="105"/>
        <v>0</v>
      </c>
      <c r="FE54" s="17">
        <f t="shared" si="106"/>
        <v>0</v>
      </c>
    </row>
    <row r="55" spans="1:161" x14ac:dyDescent="0.3">
      <c r="A55" s="2" t="s">
        <v>61</v>
      </c>
      <c r="B55" s="3">
        <f t="shared" si="111"/>
        <v>0</v>
      </c>
      <c r="C55" s="199">
        <f>FraDT!D55</f>
        <v>0</v>
      </c>
      <c r="D55" s="16">
        <f t="shared" si="112"/>
        <v>0</v>
      </c>
      <c r="E55" s="17">
        <f t="shared" si="113"/>
        <v>0</v>
      </c>
      <c r="F55" s="151">
        <f>FraDT!H55</f>
        <v>0</v>
      </c>
      <c r="G55" s="16">
        <f t="shared" si="3"/>
        <v>0</v>
      </c>
      <c r="H55" s="17">
        <f t="shared" si="4"/>
        <v>0</v>
      </c>
      <c r="I55" s="151">
        <f>FraDT!L55</f>
        <v>0</v>
      </c>
      <c r="J55" s="16">
        <f t="shared" si="5"/>
        <v>0</v>
      </c>
      <c r="K55" s="17">
        <f t="shared" si="6"/>
        <v>0</v>
      </c>
      <c r="L55" s="151">
        <f>FraDT!P55</f>
        <v>0</v>
      </c>
      <c r="M55" s="16">
        <f t="shared" si="7"/>
        <v>0</v>
      </c>
      <c r="N55" s="17">
        <f t="shared" si="8"/>
        <v>0</v>
      </c>
      <c r="O55" s="151">
        <f>FraDT!T55</f>
        <v>0</v>
      </c>
      <c r="P55" s="16">
        <f t="shared" si="9"/>
        <v>0</v>
      </c>
      <c r="Q55" s="17">
        <f t="shared" si="10"/>
        <v>0</v>
      </c>
      <c r="R55" s="151">
        <f>FraDT!X55</f>
        <v>0</v>
      </c>
      <c r="S55" s="16">
        <f t="shared" si="11"/>
        <v>0</v>
      </c>
      <c r="T55" s="17">
        <f t="shared" si="12"/>
        <v>0</v>
      </c>
      <c r="U55" s="151">
        <f>FraDT!AB55</f>
        <v>0</v>
      </c>
      <c r="V55" s="16">
        <f t="shared" si="13"/>
        <v>0</v>
      </c>
      <c r="W55" s="17">
        <f t="shared" si="14"/>
        <v>0</v>
      </c>
      <c r="X55" s="151">
        <f>FraDT!AF55</f>
        <v>0</v>
      </c>
      <c r="Y55" s="16">
        <f t="shared" si="15"/>
        <v>0</v>
      </c>
      <c r="Z55" s="17">
        <f t="shared" si="16"/>
        <v>0</v>
      </c>
      <c r="AA55" s="151">
        <f>FraDT!AJ55</f>
        <v>0</v>
      </c>
      <c r="AB55" s="16">
        <f t="shared" si="17"/>
        <v>0</v>
      </c>
      <c r="AC55" s="17">
        <f t="shared" si="18"/>
        <v>0</v>
      </c>
      <c r="AD55" s="151">
        <f>FraDT!AN55</f>
        <v>0</v>
      </c>
      <c r="AE55" s="16">
        <f t="shared" si="19"/>
        <v>0</v>
      </c>
      <c r="AF55" s="17">
        <f t="shared" si="20"/>
        <v>0</v>
      </c>
      <c r="AG55" s="151">
        <f>FraDT!AR55</f>
        <v>0</v>
      </c>
      <c r="AH55" s="16">
        <f t="shared" si="21"/>
        <v>0</v>
      </c>
      <c r="AI55" s="17">
        <f t="shared" si="22"/>
        <v>0</v>
      </c>
      <c r="AJ55" s="151">
        <f>FraDT!AV55</f>
        <v>0</v>
      </c>
      <c r="AK55" s="16">
        <f t="shared" si="23"/>
        <v>0</v>
      </c>
      <c r="AL55" s="17">
        <f t="shared" si="24"/>
        <v>0</v>
      </c>
      <c r="AM55" s="151">
        <f>FraDT!AZ55</f>
        <v>0</v>
      </c>
      <c r="AN55" s="16">
        <f t="shared" si="25"/>
        <v>0</v>
      </c>
      <c r="AO55" s="17">
        <f t="shared" si="26"/>
        <v>0</v>
      </c>
      <c r="AP55" s="151">
        <f>FraDT!BD55</f>
        <v>0</v>
      </c>
      <c r="AQ55" s="16">
        <f t="shared" si="27"/>
        <v>0</v>
      </c>
      <c r="AR55" s="17">
        <f t="shared" si="28"/>
        <v>0</v>
      </c>
      <c r="AS55" s="151">
        <f>FraDT!BH55</f>
        <v>0</v>
      </c>
      <c r="AT55" s="16">
        <f t="shared" si="29"/>
        <v>0</v>
      </c>
      <c r="AU55" s="17">
        <f t="shared" si="30"/>
        <v>0</v>
      </c>
      <c r="AV55" s="151">
        <f>FraDT!BL55</f>
        <v>0</v>
      </c>
      <c r="AW55" s="16">
        <f t="shared" si="31"/>
        <v>0</v>
      </c>
      <c r="AX55" s="17">
        <f t="shared" si="32"/>
        <v>0</v>
      </c>
      <c r="AY55" s="151">
        <f>FraDT!BP55</f>
        <v>0</v>
      </c>
      <c r="AZ55" s="16">
        <f t="shared" si="33"/>
        <v>0</v>
      </c>
      <c r="BA55" s="17">
        <f t="shared" si="34"/>
        <v>0</v>
      </c>
      <c r="BB55" s="151">
        <f>FraDT!BT55</f>
        <v>0</v>
      </c>
      <c r="BC55" s="16">
        <f t="shared" si="35"/>
        <v>0</v>
      </c>
      <c r="BD55" s="17">
        <f t="shared" si="36"/>
        <v>0</v>
      </c>
      <c r="BE55" s="151">
        <f>FraDT!BX55</f>
        <v>0</v>
      </c>
      <c r="BF55" s="16">
        <f t="shared" si="37"/>
        <v>0</v>
      </c>
      <c r="BG55" s="17">
        <f t="shared" si="38"/>
        <v>0</v>
      </c>
      <c r="BH55" s="151">
        <f>FraDT!CB55</f>
        <v>0</v>
      </c>
      <c r="BI55" s="16">
        <f t="shared" si="39"/>
        <v>0</v>
      </c>
      <c r="BJ55" s="17">
        <f t="shared" si="40"/>
        <v>0</v>
      </c>
      <c r="BK55" s="151">
        <f>FraDT!CF55</f>
        <v>0</v>
      </c>
      <c r="BL55" s="16">
        <f t="shared" si="41"/>
        <v>0</v>
      </c>
      <c r="BM55" s="17">
        <f t="shared" si="42"/>
        <v>0</v>
      </c>
      <c r="BN55" s="151">
        <f>FraDT!CJ55</f>
        <v>0</v>
      </c>
      <c r="BO55" s="16">
        <f t="shared" si="43"/>
        <v>0</v>
      </c>
      <c r="BP55" s="17">
        <f t="shared" si="44"/>
        <v>0</v>
      </c>
      <c r="BQ55" s="151">
        <f>FraDT!CN55</f>
        <v>0</v>
      </c>
      <c r="BR55" s="16">
        <f t="shared" si="45"/>
        <v>0</v>
      </c>
      <c r="BS55" s="17">
        <f t="shared" si="46"/>
        <v>0</v>
      </c>
      <c r="BT55" s="151">
        <f>FraDT!CR55</f>
        <v>0</v>
      </c>
      <c r="BU55" s="16">
        <f t="shared" si="47"/>
        <v>0</v>
      </c>
      <c r="BV55" s="17">
        <f t="shared" si="48"/>
        <v>0</v>
      </c>
      <c r="BW55" s="151">
        <f>FraDT!CV55</f>
        <v>0</v>
      </c>
      <c r="BX55" s="16">
        <f t="shared" si="49"/>
        <v>0</v>
      </c>
      <c r="BY55" s="17">
        <f t="shared" si="50"/>
        <v>0</v>
      </c>
      <c r="BZ55" s="151">
        <f>FraDT!CZ55</f>
        <v>0</v>
      </c>
      <c r="CA55" s="16">
        <f t="shared" si="51"/>
        <v>0</v>
      </c>
      <c r="CB55" s="17">
        <f t="shared" si="52"/>
        <v>0</v>
      </c>
      <c r="CC55" s="151">
        <f>FraDT!DD55</f>
        <v>10</v>
      </c>
      <c r="CD55" s="16">
        <f t="shared" si="53"/>
        <v>1</v>
      </c>
      <c r="CE55" s="17">
        <f t="shared" si="54"/>
        <v>0</v>
      </c>
      <c r="CF55" s="151">
        <f>FraDT!DH55</f>
        <v>0</v>
      </c>
      <c r="CG55" s="16">
        <f t="shared" si="55"/>
        <v>0</v>
      </c>
      <c r="CH55" s="17">
        <f t="shared" si="56"/>
        <v>0</v>
      </c>
      <c r="CI55" s="151">
        <f>FraDT!DL55</f>
        <v>0</v>
      </c>
      <c r="CJ55" s="16">
        <f t="shared" si="57"/>
        <v>0</v>
      </c>
      <c r="CK55" s="17">
        <f t="shared" si="58"/>
        <v>0</v>
      </c>
      <c r="CL55" s="151">
        <f>FraDT!DP55</f>
        <v>0</v>
      </c>
      <c r="CM55" s="16">
        <f t="shared" si="59"/>
        <v>0</v>
      </c>
      <c r="CN55" s="17">
        <f t="shared" si="60"/>
        <v>0</v>
      </c>
      <c r="CO55" s="151">
        <f>FraDT!DT55</f>
        <v>0</v>
      </c>
      <c r="CP55" s="16">
        <f t="shared" si="61"/>
        <v>0</v>
      </c>
      <c r="CQ55" s="17">
        <f t="shared" si="62"/>
        <v>0</v>
      </c>
      <c r="CR55" s="151">
        <f>FraDT!DX55</f>
        <v>0</v>
      </c>
      <c r="CS55" s="16">
        <f t="shared" si="63"/>
        <v>0</v>
      </c>
      <c r="CT55" s="17">
        <f t="shared" si="64"/>
        <v>0</v>
      </c>
      <c r="CU55" s="151">
        <f>FraDT!EB55</f>
        <v>0</v>
      </c>
      <c r="CV55" s="16">
        <f t="shared" si="65"/>
        <v>0</v>
      </c>
      <c r="CW55" s="17">
        <f t="shared" si="66"/>
        <v>0</v>
      </c>
      <c r="CX55" s="151">
        <f>FraDT!EF55</f>
        <v>0</v>
      </c>
      <c r="CY55" s="16">
        <f t="shared" si="67"/>
        <v>0</v>
      </c>
      <c r="CZ55" s="17">
        <f t="shared" si="68"/>
        <v>0</v>
      </c>
      <c r="DA55" s="151">
        <f>FraDT!EJ55</f>
        <v>0</v>
      </c>
      <c r="DB55" s="16">
        <f t="shared" si="69"/>
        <v>0</v>
      </c>
      <c r="DC55" s="17">
        <f t="shared" si="70"/>
        <v>0</v>
      </c>
      <c r="DD55" s="151">
        <f>FraDT!EN55</f>
        <v>0</v>
      </c>
      <c r="DE55" s="16">
        <f t="shared" si="71"/>
        <v>0</v>
      </c>
      <c r="DF55" s="17">
        <f t="shared" si="72"/>
        <v>0</v>
      </c>
      <c r="DG55" s="151">
        <f>FraDT!ER55</f>
        <v>0</v>
      </c>
      <c r="DH55" s="16">
        <f t="shared" si="73"/>
        <v>0</v>
      </c>
      <c r="DI55" s="17">
        <f t="shared" si="74"/>
        <v>0</v>
      </c>
      <c r="DJ55" s="151">
        <f>FraDT!EV55</f>
        <v>0</v>
      </c>
      <c r="DK55" s="16">
        <f t="shared" si="75"/>
        <v>0</v>
      </c>
      <c r="DL55" s="17">
        <f t="shared" si="76"/>
        <v>0</v>
      </c>
      <c r="DM55" s="151">
        <f>FraDT!EZ55</f>
        <v>0</v>
      </c>
      <c r="DN55" s="16">
        <f t="shared" si="77"/>
        <v>0</v>
      </c>
      <c r="DO55" s="17">
        <f t="shared" si="78"/>
        <v>0</v>
      </c>
      <c r="DP55" s="151">
        <f>FraDT!FD55</f>
        <v>0</v>
      </c>
      <c r="DQ55" s="16">
        <f t="shared" si="79"/>
        <v>0</v>
      </c>
      <c r="DR55" s="17">
        <f t="shared" si="80"/>
        <v>0</v>
      </c>
      <c r="DS55" s="151">
        <f>FraDT!FH55</f>
        <v>0</v>
      </c>
      <c r="DT55" s="16">
        <f t="shared" si="81"/>
        <v>0</v>
      </c>
      <c r="DU55" s="17">
        <f t="shared" si="82"/>
        <v>0</v>
      </c>
      <c r="DV55" s="151">
        <f>FraDT!FL55</f>
        <v>0</v>
      </c>
      <c r="DW55" s="16">
        <f t="shared" si="83"/>
        <v>0</v>
      </c>
      <c r="DX55" s="17">
        <f t="shared" si="84"/>
        <v>0</v>
      </c>
      <c r="DY55" s="151">
        <f>FraDT!FP55</f>
        <v>0</v>
      </c>
      <c r="DZ55" s="16">
        <f t="shared" si="85"/>
        <v>0</v>
      </c>
      <c r="EA55" s="17">
        <f t="shared" si="86"/>
        <v>0</v>
      </c>
      <c r="EB55" s="151">
        <f>FraDT!FT55</f>
        <v>0</v>
      </c>
      <c r="EC55" s="16">
        <f t="shared" si="87"/>
        <v>0</v>
      </c>
      <c r="ED55" s="17">
        <f t="shared" si="88"/>
        <v>0</v>
      </c>
      <c r="EE55" s="151">
        <f>FraDT!FX55</f>
        <v>0</v>
      </c>
      <c r="EF55" s="16">
        <f t="shared" si="89"/>
        <v>0</v>
      </c>
      <c r="EG55" s="17">
        <f t="shared" si="90"/>
        <v>0</v>
      </c>
      <c r="EH55" s="151">
        <f>FraDT!GB55</f>
        <v>0</v>
      </c>
      <c r="EI55" s="16">
        <f t="shared" si="91"/>
        <v>0</v>
      </c>
      <c r="EJ55" s="17">
        <f t="shared" si="92"/>
        <v>0</v>
      </c>
      <c r="EK55" s="151">
        <f>FraDT!GF55</f>
        <v>0</v>
      </c>
      <c r="EL55" s="16">
        <f t="shared" si="93"/>
        <v>0</v>
      </c>
      <c r="EM55" s="17">
        <f t="shared" si="94"/>
        <v>0</v>
      </c>
      <c r="EN55" s="151">
        <f>FraDT!GJ55</f>
        <v>0</v>
      </c>
      <c r="EO55" s="16">
        <f t="shared" si="95"/>
        <v>0</v>
      </c>
      <c r="EP55" s="17">
        <f t="shared" si="96"/>
        <v>0</v>
      </c>
      <c r="EQ55" s="151">
        <f>FraDT!GN55</f>
        <v>0</v>
      </c>
      <c r="ER55" s="16">
        <f t="shared" si="97"/>
        <v>0</v>
      </c>
      <c r="ES55" s="17">
        <f t="shared" si="98"/>
        <v>0</v>
      </c>
      <c r="ET55" s="151">
        <f>FraDT!GR55</f>
        <v>0</v>
      </c>
      <c r="EU55" s="16">
        <f t="shared" si="99"/>
        <v>0</v>
      </c>
      <c r="EV55" s="17">
        <f t="shared" si="100"/>
        <v>0</v>
      </c>
      <c r="EW55" s="151">
        <f>FraDT!GV55</f>
        <v>0</v>
      </c>
      <c r="EX55" s="16">
        <f t="shared" si="101"/>
        <v>0</v>
      </c>
      <c r="EY55" s="17">
        <f t="shared" si="102"/>
        <v>0</v>
      </c>
      <c r="EZ55" s="151">
        <f>FraDT!GZ55</f>
        <v>0</v>
      </c>
      <c r="FA55" s="16">
        <f t="shared" si="103"/>
        <v>0</v>
      </c>
      <c r="FB55" s="17">
        <f t="shared" si="104"/>
        <v>0</v>
      </c>
      <c r="FC55" s="151">
        <f>FraDT!HD55</f>
        <v>0</v>
      </c>
      <c r="FD55" s="16">
        <f t="shared" si="105"/>
        <v>0</v>
      </c>
      <c r="FE55" s="17">
        <f t="shared" si="106"/>
        <v>0</v>
      </c>
    </row>
    <row r="56" spans="1:161" x14ac:dyDescent="0.3">
      <c r="A56" s="2" t="s">
        <v>57</v>
      </c>
      <c r="B56" s="3">
        <f t="shared" si="111"/>
        <v>0</v>
      </c>
      <c r="C56" s="199">
        <f>FraDT!D56</f>
        <v>0</v>
      </c>
      <c r="D56" s="16">
        <f t="shared" si="112"/>
        <v>0</v>
      </c>
      <c r="E56" s="17">
        <f t="shared" si="113"/>
        <v>0</v>
      </c>
      <c r="F56" s="151">
        <f>FraDT!H56</f>
        <v>0</v>
      </c>
      <c r="G56" s="16">
        <f t="shared" si="3"/>
        <v>0</v>
      </c>
      <c r="H56" s="17">
        <f t="shared" si="4"/>
        <v>0</v>
      </c>
      <c r="I56" s="151">
        <f>FraDT!L56</f>
        <v>0</v>
      </c>
      <c r="J56" s="16">
        <f t="shared" si="5"/>
        <v>0</v>
      </c>
      <c r="K56" s="17">
        <f t="shared" si="6"/>
        <v>0</v>
      </c>
      <c r="L56" s="151">
        <f>FraDT!P56</f>
        <v>0</v>
      </c>
      <c r="M56" s="16">
        <f t="shared" si="7"/>
        <v>0</v>
      </c>
      <c r="N56" s="17">
        <f t="shared" si="8"/>
        <v>0</v>
      </c>
      <c r="O56" s="151">
        <f>FraDT!T56</f>
        <v>0</v>
      </c>
      <c r="P56" s="16">
        <f t="shared" si="9"/>
        <v>0</v>
      </c>
      <c r="Q56" s="17">
        <f t="shared" si="10"/>
        <v>0</v>
      </c>
      <c r="R56" s="151">
        <f>FraDT!X56</f>
        <v>0</v>
      </c>
      <c r="S56" s="16">
        <f t="shared" si="11"/>
        <v>0</v>
      </c>
      <c r="T56" s="17">
        <f t="shared" si="12"/>
        <v>0</v>
      </c>
      <c r="U56" s="151">
        <f>FraDT!AB56</f>
        <v>0</v>
      </c>
      <c r="V56" s="16">
        <f t="shared" si="13"/>
        <v>0</v>
      </c>
      <c r="W56" s="17">
        <f t="shared" si="14"/>
        <v>0</v>
      </c>
      <c r="X56" s="151">
        <f>FraDT!AF56</f>
        <v>0</v>
      </c>
      <c r="Y56" s="16">
        <f t="shared" si="15"/>
        <v>0</v>
      </c>
      <c r="Z56" s="17">
        <f t="shared" si="16"/>
        <v>0</v>
      </c>
      <c r="AA56" s="151">
        <f>FraDT!AJ56</f>
        <v>0</v>
      </c>
      <c r="AB56" s="16">
        <f t="shared" si="17"/>
        <v>0</v>
      </c>
      <c r="AC56" s="17">
        <f t="shared" si="18"/>
        <v>0</v>
      </c>
      <c r="AD56" s="151">
        <f>FraDT!AN56</f>
        <v>0</v>
      </c>
      <c r="AE56" s="16">
        <f t="shared" si="19"/>
        <v>0</v>
      </c>
      <c r="AF56" s="17">
        <f t="shared" si="20"/>
        <v>0</v>
      </c>
      <c r="AG56" s="151">
        <f>FraDT!AR56</f>
        <v>0</v>
      </c>
      <c r="AH56" s="16">
        <f t="shared" si="21"/>
        <v>0</v>
      </c>
      <c r="AI56" s="17">
        <f t="shared" si="22"/>
        <v>0</v>
      </c>
      <c r="AJ56" s="151">
        <f>FraDT!AV56</f>
        <v>0</v>
      </c>
      <c r="AK56" s="16">
        <f t="shared" si="23"/>
        <v>0</v>
      </c>
      <c r="AL56" s="17">
        <f t="shared" si="24"/>
        <v>0</v>
      </c>
      <c r="AM56" s="151">
        <f>FraDT!AZ56</f>
        <v>0</v>
      </c>
      <c r="AN56" s="16">
        <f t="shared" si="25"/>
        <v>0</v>
      </c>
      <c r="AO56" s="17">
        <f t="shared" si="26"/>
        <v>0</v>
      </c>
      <c r="AP56" s="151">
        <f>FraDT!BD56</f>
        <v>0</v>
      </c>
      <c r="AQ56" s="16">
        <f t="shared" si="27"/>
        <v>0</v>
      </c>
      <c r="AR56" s="17">
        <f t="shared" si="28"/>
        <v>0</v>
      </c>
      <c r="AS56" s="151">
        <f>FraDT!BH56</f>
        <v>0</v>
      </c>
      <c r="AT56" s="16">
        <f t="shared" si="29"/>
        <v>0</v>
      </c>
      <c r="AU56" s="17">
        <f t="shared" si="30"/>
        <v>0</v>
      </c>
      <c r="AV56" s="151">
        <f>FraDT!BL56</f>
        <v>0</v>
      </c>
      <c r="AW56" s="16">
        <f t="shared" si="31"/>
        <v>0</v>
      </c>
      <c r="AX56" s="17">
        <f t="shared" si="32"/>
        <v>0</v>
      </c>
      <c r="AY56" s="151">
        <f>FraDT!BP56</f>
        <v>0</v>
      </c>
      <c r="AZ56" s="16">
        <f t="shared" si="33"/>
        <v>0</v>
      </c>
      <c r="BA56" s="17">
        <f t="shared" si="34"/>
        <v>0</v>
      </c>
      <c r="BB56" s="151">
        <f>FraDT!BT56</f>
        <v>0</v>
      </c>
      <c r="BC56" s="16">
        <f t="shared" si="35"/>
        <v>0</v>
      </c>
      <c r="BD56" s="17">
        <f t="shared" si="36"/>
        <v>0</v>
      </c>
      <c r="BE56" s="151">
        <f>FraDT!BX56</f>
        <v>0</v>
      </c>
      <c r="BF56" s="16">
        <f t="shared" si="37"/>
        <v>0</v>
      </c>
      <c r="BG56" s="17">
        <f t="shared" si="38"/>
        <v>0</v>
      </c>
      <c r="BH56" s="151">
        <f>FraDT!CB56</f>
        <v>0</v>
      </c>
      <c r="BI56" s="16">
        <f t="shared" si="39"/>
        <v>0</v>
      </c>
      <c r="BJ56" s="17">
        <f t="shared" si="40"/>
        <v>0</v>
      </c>
      <c r="BK56" s="151">
        <f>FraDT!CF56</f>
        <v>0</v>
      </c>
      <c r="BL56" s="16">
        <f t="shared" si="41"/>
        <v>0</v>
      </c>
      <c r="BM56" s="17">
        <f t="shared" si="42"/>
        <v>0</v>
      </c>
      <c r="BN56" s="151">
        <f>FraDT!CJ56</f>
        <v>0</v>
      </c>
      <c r="BO56" s="16">
        <f t="shared" si="43"/>
        <v>0</v>
      </c>
      <c r="BP56" s="17">
        <f t="shared" si="44"/>
        <v>0</v>
      </c>
      <c r="BQ56" s="151">
        <f>FraDT!CN56</f>
        <v>0</v>
      </c>
      <c r="BR56" s="16">
        <f t="shared" si="45"/>
        <v>0</v>
      </c>
      <c r="BS56" s="17">
        <f t="shared" si="46"/>
        <v>0</v>
      </c>
      <c r="BT56" s="151">
        <f>FraDT!CR56</f>
        <v>0</v>
      </c>
      <c r="BU56" s="16">
        <f t="shared" si="47"/>
        <v>0</v>
      </c>
      <c r="BV56" s="17">
        <f t="shared" si="48"/>
        <v>0</v>
      </c>
      <c r="BW56" s="151">
        <f>FraDT!CV56</f>
        <v>0</v>
      </c>
      <c r="BX56" s="16">
        <f t="shared" si="49"/>
        <v>0</v>
      </c>
      <c r="BY56" s="17">
        <f t="shared" si="50"/>
        <v>0</v>
      </c>
      <c r="BZ56" s="151">
        <f>FraDT!CZ56</f>
        <v>0</v>
      </c>
      <c r="CA56" s="16">
        <f t="shared" si="51"/>
        <v>0</v>
      </c>
      <c r="CB56" s="17">
        <f t="shared" si="52"/>
        <v>0</v>
      </c>
      <c r="CC56" s="151">
        <f>FraDT!DD56</f>
        <v>10</v>
      </c>
      <c r="CD56" s="16">
        <f t="shared" si="53"/>
        <v>1</v>
      </c>
      <c r="CE56" s="17">
        <f t="shared" si="54"/>
        <v>0</v>
      </c>
      <c r="CF56" s="151">
        <f>FraDT!DH56</f>
        <v>0</v>
      </c>
      <c r="CG56" s="16">
        <f t="shared" si="55"/>
        <v>0</v>
      </c>
      <c r="CH56" s="17">
        <f t="shared" si="56"/>
        <v>0</v>
      </c>
      <c r="CI56" s="151">
        <f>FraDT!DL56</f>
        <v>0</v>
      </c>
      <c r="CJ56" s="16">
        <f t="shared" si="57"/>
        <v>0</v>
      </c>
      <c r="CK56" s="17">
        <f t="shared" si="58"/>
        <v>0</v>
      </c>
      <c r="CL56" s="151">
        <f>FraDT!DP56</f>
        <v>0</v>
      </c>
      <c r="CM56" s="16">
        <f t="shared" si="59"/>
        <v>0</v>
      </c>
      <c r="CN56" s="17">
        <f t="shared" si="60"/>
        <v>0</v>
      </c>
      <c r="CO56" s="151">
        <f>FraDT!DT56</f>
        <v>0</v>
      </c>
      <c r="CP56" s="16">
        <f t="shared" si="61"/>
        <v>0</v>
      </c>
      <c r="CQ56" s="17">
        <f t="shared" si="62"/>
        <v>0</v>
      </c>
      <c r="CR56" s="151">
        <f>FraDT!DX56</f>
        <v>0</v>
      </c>
      <c r="CS56" s="16">
        <f t="shared" si="63"/>
        <v>0</v>
      </c>
      <c r="CT56" s="17">
        <f t="shared" si="64"/>
        <v>0</v>
      </c>
      <c r="CU56" s="151">
        <f>FraDT!EB56</f>
        <v>0</v>
      </c>
      <c r="CV56" s="16">
        <f t="shared" si="65"/>
        <v>0</v>
      </c>
      <c r="CW56" s="17">
        <f t="shared" si="66"/>
        <v>0</v>
      </c>
      <c r="CX56" s="151">
        <f>FraDT!EF56</f>
        <v>0</v>
      </c>
      <c r="CY56" s="16">
        <f t="shared" si="67"/>
        <v>0</v>
      </c>
      <c r="CZ56" s="17">
        <f t="shared" si="68"/>
        <v>0</v>
      </c>
      <c r="DA56" s="151">
        <f>FraDT!EJ56</f>
        <v>0</v>
      </c>
      <c r="DB56" s="16">
        <f t="shared" si="69"/>
        <v>0</v>
      </c>
      <c r="DC56" s="17">
        <f t="shared" si="70"/>
        <v>0</v>
      </c>
      <c r="DD56" s="151">
        <f>FraDT!EN56</f>
        <v>0</v>
      </c>
      <c r="DE56" s="16">
        <f t="shared" si="71"/>
        <v>0</v>
      </c>
      <c r="DF56" s="17">
        <f t="shared" si="72"/>
        <v>0</v>
      </c>
      <c r="DG56" s="151">
        <f>FraDT!ER56</f>
        <v>0</v>
      </c>
      <c r="DH56" s="16">
        <f t="shared" si="73"/>
        <v>0</v>
      </c>
      <c r="DI56" s="17">
        <f t="shared" si="74"/>
        <v>0</v>
      </c>
      <c r="DJ56" s="151">
        <f>FraDT!EV56</f>
        <v>0</v>
      </c>
      <c r="DK56" s="16">
        <f t="shared" si="75"/>
        <v>0</v>
      </c>
      <c r="DL56" s="17">
        <f t="shared" si="76"/>
        <v>0</v>
      </c>
      <c r="DM56" s="151">
        <f>FraDT!EZ56</f>
        <v>0</v>
      </c>
      <c r="DN56" s="16">
        <f t="shared" si="77"/>
        <v>0</v>
      </c>
      <c r="DO56" s="17">
        <f t="shared" si="78"/>
        <v>0</v>
      </c>
      <c r="DP56" s="151">
        <f>FraDT!FD56</f>
        <v>0</v>
      </c>
      <c r="DQ56" s="16">
        <f t="shared" si="79"/>
        <v>0</v>
      </c>
      <c r="DR56" s="17">
        <f t="shared" si="80"/>
        <v>0</v>
      </c>
      <c r="DS56" s="151">
        <f>FraDT!FH56</f>
        <v>0</v>
      </c>
      <c r="DT56" s="16">
        <f t="shared" si="81"/>
        <v>0</v>
      </c>
      <c r="DU56" s="17">
        <f t="shared" si="82"/>
        <v>0</v>
      </c>
      <c r="DV56" s="151">
        <f>FraDT!FL56</f>
        <v>0</v>
      </c>
      <c r="DW56" s="16">
        <f t="shared" si="83"/>
        <v>0</v>
      </c>
      <c r="DX56" s="17">
        <f t="shared" si="84"/>
        <v>0</v>
      </c>
      <c r="DY56" s="151">
        <f>FraDT!FP56</f>
        <v>0</v>
      </c>
      <c r="DZ56" s="16">
        <f t="shared" si="85"/>
        <v>0</v>
      </c>
      <c r="EA56" s="17">
        <f t="shared" si="86"/>
        <v>0</v>
      </c>
      <c r="EB56" s="151">
        <f>FraDT!FT56</f>
        <v>0</v>
      </c>
      <c r="EC56" s="16">
        <f t="shared" si="87"/>
        <v>0</v>
      </c>
      <c r="ED56" s="17">
        <f t="shared" si="88"/>
        <v>0</v>
      </c>
      <c r="EE56" s="151">
        <f>FraDT!FX56</f>
        <v>0</v>
      </c>
      <c r="EF56" s="16">
        <f t="shared" si="89"/>
        <v>0</v>
      </c>
      <c r="EG56" s="17">
        <f t="shared" si="90"/>
        <v>0</v>
      </c>
      <c r="EH56" s="151">
        <f>FraDT!GB56</f>
        <v>0</v>
      </c>
      <c r="EI56" s="16">
        <f t="shared" si="91"/>
        <v>0</v>
      </c>
      <c r="EJ56" s="17">
        <f t="shared" si="92"/>
        <v>0</v>
      </c>
      <c r="EK56" s="151">
        <f>FraDT!GF56</f>
        <v>0</v>
      </c>
      <c r="EL56" s="16">
        <f t="shared" si="93"/>
        <v>0</v>
      </c>
      <c r="EM56" s="17">
        <f t="shared" si="94"/>
        <v>0</v>
      </c>
      <c r="EN56" s="151">
        <f>FraDT!GJ56</f>
        <v>0</v>
      </c>
      <c r="EO56" s="16">
        <f t="shared" si="95"/>
        <v>0</v>
      </c>
      <c r="EP56" s="17">
        <f t="shared" si="96"/>
        <v>0</v>
      </c>
      <c r="EQ56" s="151">
        <f>FraDT!GN56</f>
        <v>0</v>
      </c>
      <c r="ER56" s="16">
        <f t="shared" si="97"/>
        <v>0</v>
      </c>
      <c r="ES56" s="17">
        <f t="shared" si="98"/>
        <v>0</v>
      </c>
      <c r="ET56" s="151">
        <f>FraDT!GR56</f>
        <v>0</v>
      </c>
      <c r="EU56" s="16">
        <f t="shared" si="99"/>
        <v>0</v>
      </c>
      <c r="EV56" s="17">
        <f t="shared" si="100"/>
        <v>0</v>
      </c>
      <c r="EW56" s="151">
        <f>FraDT!GV56</f>
        <v>0</v>
      </c>
      <c r="EX56" s="16">
        <f t="shared" si="101"/>
        <v>0</v>
      </c>
      <c r="EY56" s="17">
        <f t="shared" si="102"/>
        <v>0</v>
      </c>
      <c r="EZ56" s="151">
        <f>FraDT!GZ56</f>
        <v>0</v>
      </c>
      <c r="FA56" s="16">
        <f t="shared" si="103"/>
        <v>0</v>
      </c>
      <c r="FB56" s="17">
        <f t="shared" si="104"/>
        <v>0</v>
      </c>
      <c r="FC56" s="151">
        <f>FraDT!HD56</f>
        <v>0</v>
      </c>
      <c r="FD56" s="16">
        <f t="shared" si="105"/>
        <v>0</v>
      </c>
      <c r="FE56" s="17">
        <f t="shared" si="106"/>
        <v>0</v>
      </c>
    </row>
    <row r="57" spans="1:161" x14ac:dyDescent="0.3">
      <c r="A57" s="2" t="s">
        <v>63</v>
      </c>
      <c r="B57" s="3">
        <f t="shared" si="111"/>
        <v>0</v>
      </c>
      <c r="C57" s="199">
        <f>FraDT!D57</f>
        <v>0</v>
      </c>
      <c r="D57" s="16">
        <f t="shared" si="112"/>
        <v>0</v>
      </c>
      <c r="E57" s="17">
        <f t="shared" si="113"/>
        <v>0</v>
      </c>
      <c r="F57" s="151">
        <f>FraDT!H57</f>
        <v>0</v>
      </c>
      <c r="G57" s="16">
        <f t="shared" si="3"/>
        <v>0</v>
      </c>
      <c r="H57" s="17">
        <f t="shared" si="4"/>
        <v>0</v>
      </c>
      <c r="I57" s="151">
        <f>FraDT!L57</f>
        <v>0</v>
      </c>
      <c r="J57" s="16">
        <f t="shared" si="5"/>
        <v>0</v>
      </c>
      <c r="K57" s="17">
        <f t="shared" si="6"/>
        <v>0</v>
      </c>
      <c r="L57" s="151">
        <f>FraDT!P57</f>
        <v>0</v>
      </c>
      <c r="M57" s="16">
        <f t="shared" si="7"/>
        <v>0</v>
      </c>
      <c r="N57" s="17">
        <f t="shared" si="8"/>
        <v>0</v>
      </c>
      <c r="O57" s="151">
        <f>FraDT!T57</f>
        <v>0</v>
      </c>
      <c r="P57" s="16">
        <f t="shared" si="9"/>
        <v>0</v>
      </c>
      <c r="Q57" s="17">
        <f t="shared" si="10"/>
        <v>0</v>
      </c>
      <c r="R57" s="151">
        <f>FraDT!X57</f>
        <v>0</v>
      </c>
      <c r="S57" s="16">
        <f t="shared" si="11"/>
        <v>0</v>
      </c>
      <c r="T57" s="17">
        <f t="shared" si="12"/>
        <v>0</v>
      </c>
      <c r="U57" s="151">
        <f>FraDT!AB57</f>
        <v>0</v>
      </c>
      <c r="V57" s="16">
        <f t="shared" si="13"/>
        <v>0</v>
      </c>
      <c r="W57" s="17">
        <f t="shared" si="14"/>
        <v>0</v>
      </c>
      <c r="X57" s="151">
        <f>FraDT!AF57</f>
        <v>0</v>
      </c>
      <c r="Y57" s="16">
        <f t="shared" si="15"/>
        <v>0</v>
      </c>
      <c r="Z57" s="17">
        <f t="shared" si="16"/>
        <v>0</v>
      </c>
      <c r="AA57" s="151">
        <f>FraDT!AJ57</f>
        <v>0</v>
      </c>
      <c r="AB57" s="16">
        <f t="shared" si="17"/>
        <v>0</v>
      </c>
      <c r="AC57" s="17">
        <f t="shared" si="18"/>
        <v>0</v>
      </c>
      <c r="AD57" s="151">
        <f>FraDT!AN57</f>
        <v>0</v>
      </c>
      <c r="AE57" s="16">
        <f t="shared" si="19"/>
        <v>0</v>
      </c>
      <c r="AF57" s="17">
        <f t="shared" si="20"/>
        <v>0</v>
      </c>
      <c r="AG57" s="151">
        <f>FraDT!AR57</f>
        <v>0</v>
      </c>
      <c r="AH57" s="16">
        <f t="shared" si="21"/>
        <v>0</v>
      </c>
      <c r="AI57" s="17">
        <f t="shared" si="22"/>
        <v>0</v>
      </c>
      <c r="AJ57" s="151">
        <f>FraDT!AV57</f>
        <v>0</v>
      </c>
      <c r="AK57" s="16">
        <f t="shared" si="23"/>
        <v>0</v>
      </c>
      <c r="AL57" s="17">
        <f t="shared" si="24"/>
        <v>0</v>
      </c>
      <c r="AM57" s="151">
        <f>FraDT!AZ57</f>
        <v>0</v>
      </c>
      <c r="AN57" s="16">
        <f t="shared" si="25"/>
        <v>0</v>
      </c>
      <c r="AO57" s="17">
        <f t="shared" si="26"/>
        <v>0</v>
      </c>
      <c r="AP57" s="151">
        <f>FraDT!BD57</f>
        <v>0</v>
      </c>
      <c r="AQ57" s="16">
        <f t="shared" si="27"/>
        <v>0</v>
      </c>
      <c r="AR57" s="17">
        <f t="shared" si="28"/>
        <v>0</v>
      </c>
      <c r="AS57" s="151">
        <f>FraDT!BH57</f>
        <v>0</v>
      </c>
      <c r="AT57" s="16">
        <f t="shared" si="29"/>
        <v>0</v>
      </c>
      <c r="AU57" s="17">
        <f t="shared" si="30"/>
        <v>0</v>
      </c>
      <c r="AV57" s="151">
        <f>FraDT!BL57</f>
        <v>0</v>
      </c>
      <c r="AW57" s="16">
        <f t="shared" si="31"/>
        <v>0</v>
      </c>
      <c r="AX57" s="17">
        <f t="shared" si="32"/>
        <v>0</v>
      </c>
      <c r="AY57" s="151">
        <f>FraDT!BP57</f>
        <v>0</v>
      </c>
      <c r="AZ57" s="16">
        <f t="shared" si="33"/>
        <v>0</v>
      </c>
      <c r="BA57" s="17">
        <f t="shared" si="34"/>
        <v>0</v>
      </c>
      <c r="BB57" s="151">
        <f>FraDT!BT57</f>
        <v>0</v>
      </c>
      <c r="BC57" s="16">
        <f t="shared" si="35"/>
        <v>0</v>
      </c>
      <c r="BD57" s="17">
        <f t="shared" si="36"/>
        <v>0</v>
      </c>
      <c r="BE57" s="151">
        <f>FraDT!BX57</f>
        <v>0</v>
      </c>
      <c r="BF57" s="16">
        <f t="shared" si="37"/>
        <v>0</v>
      </c>
      <c r="BG57" s="17">
        <f t="shared" si="38"/>
        <v>0</v>
      </c>
      <c r="BH57" s="151">
        <f>FraDT!CB57</f>
        <v>0</v>
      </c>
      <c r="BI57" s="16">
        <f t="shared" si="39"/>
        <v>0</v>
      </c>
      <c r="BJ57" s="17">
        <f t="shared" si="40"/>
        <v>0</v>
      </c>
      <c r="BK57" s="151">
        <f>FraDT!CF57</f>
        <v>0</v>
      </c>
      <c r="BL57" s="16">
        <f t="shared" si="41"/>
        <v>0</v>
      </c>
      <c r="BM57" s="17">
        <f t="shared" si="42"/>
        <v>0</v>
      </c>
      <c r="BN57" s="151">
        <f>FraDT!CJ57</f>
        <v>0</v>
      </c>
      <c r="BO57" s="16">
        <f t="shared" si="43"/>
        <v>0</v>
      </c>
      <c r="BP57" s="17">
        <f t="shared" si="44"/>
        <v>0</v>
      </c>
      <c r="BQ57" s="151">
        <f>FraDT!CN57</f>
        <v>0</v>
      </c>
      <c r="BR57" s="16">
        <f t="shared" si="45"/>
        <v>0</v>
      </c>
      <c r="BS57" s="17">
        <f t="shared" si="46"/>
        <v>0</v>
      </c>
      <c r="BT57" s="151">
        <f>FraDT!CR57</f>
        <v>0</v>
      </c>
      <c r="BU57" s="16">
        <f t="shared" si="47"/>
        <v>0</v>
      </c>
      <c r="BV57" s="17">
        <f t="shared" si="48"/>
        <v>0</v>
      </c>
      <c r="BW57" s="151">
        <f>FraDT!CV57</f>
        <v>0</v>
      </c>
      <c r="BX57" s="16">
        <f t="shared" si="49"/>
        <v>0</v>
      </c>
      <c r="BY57" s="17">
        <f t="shared" si="50"/>
        <v>0</v>
      </c>
      <c r="BZ57" s="151">
        <f>FraDT!CZ57</f>
        <v>0</v>
      </c>
      <c r="CA57" s="16">
        <f t="shared" si="51"/>
        <v>0</v>
      </c>
      <c r="CB57" s="17">
        <f t="shared" si="52"/>
        <v>0</v>
      </c>
      <c r="CC57" s="151">
        <f>FraDT!DD57</f>
        <v>10</v>
      </c>
      <c r="CD57" s="16">
        <f t="shared" si="53"/>
        <v>1</v>
      </c>
      <c r="CE57" s="17">
        <f t="shared" si="54"/>
        <v>0</v>
      </c>
      <c r="CF57" s="151">
        <f>FraDT!DH57</f>
        <v>0</v>
      </c>
      <c r="CG57" s="16">
        <f t="shared" si="55"/>
        <v>0</v>
      </c>
      <c r="CH57" s="17">
        <f t="shared" si="56"/>
        <v>0</v>
      </c>
      <c r="CI57" s="151">
        <f>FraDT!DL57</f>
        <v>0</v>
      </c>
      <c r="CJ57" s="16">
        <f t="shared" si="57"/>
        <v>0</v>
      </c>
      <c r="CK57" s="17">
        <f t="shared" si="58"/>
        <v>0</v>
      </c>
      <c r="CL57" s="151">
        <f>FraDT!DP57</f>
        <v>0</v>
      </c>
      <c r="CM57" s="16">
        <f t="shared" si="59"/>
        <v>0</v>
      </c>
      <c r="CN57" s="17">
        <f t="shared" si="60"/>
        <v>0</v>
      </c>
      <c r="CO57" s="151">
        <f>FraDT!DT57</f>
        <v>0</v>
      </c>
      <c r="CP57" s="16">
        <f t="shared" si="61"/>
        <v>0</v>
      </c>
      <c r="CQ57" s="17">
        <f t="shared" si="62"/>
        <v>0</v>
      </c>
      <c r="CR57" s="151">
        <f>FraDT!DX57</f>
        <v>0</v>
      </c>
      <c r="CS57" s="16">
        <f t="shared" si="63"/>
        <v>0</v>
      </c>
      <c r="CT57" s="17">
        <f t="shared" si="64"/>
        <v>0</v>
      </c>
      <c r="CU57" s="151">
        <f>FraDT!EB57</f>
        <v>0</v>
      </c>
      <c r="CV57" s="16">
        <f t="shared" si="65"/>
        <v>0</v>
      </c>
      <c r="CW57" s="17">
        <f t="shared" si="66"/>
        <v>0</v>
      </c>
      <c r="CX57" s="151">
        <f>FraDT!EF57</f>
        <v>0</v>
      </c>
      <c r="CY57" s="16">
        <f t="shared" si="67"/>
        <v>0</v>
      </c>
      <c r="CZ57" s="17">
        <f t="shared" si="68"/>
        <v>0</v>
      </c>
      <c r="DA57" s="151">
        <f>FraDT!EJ57</f>
        <v>0</v>
      </c>
      <c r="DB57" s="16">
        <f t="shared" si="69"/>
        <v>0</v>
      </c>
      <c r="DC57" s="17">
        <f t="shared" si="70"/>
        <v>0</v>
      </c>
      <c r="DD57" s="151">
        <f>FraDT!EN57</f>
        <v>0</v>
      </c>
      <c r="DE57" s="16">
        <f t="shared" si="71"/>
        <v>0</v>
      </c>
      <c r="DF57" s="17">
        <f t="shared" si="72"/>
        <v>0</v>
      </c>
      <c r="DG57" s="151">
        <f>FraDT!ER57</f>
        <v>0</v>
      </c>
      <c r="DH57" s="16">
        <f t="shared" si="73"/>
        <v>0</v>
      </c>
      <c r="DI57" s="17">
        <f t="shared" si="74"/>
        <v>0</v>
      </c>
      <c r="DJ57" s="151">
        <f>FraDT!EV57</f>
        <v>0</v>
      </c>
      <c r="DK57" s="16">
        <f t="shared" si="75"/>
        <v>0</v>
      </c>
      <c r="DL57" s="17">
        <f t="shared" si="76"/>
        <v>0</v>
      </c>
      <c r="DM57" s="151">
        <f>FraDT!EZ57</f>
        <v>0</v>
      </c>
      <c r="DN57" s="16">
        <f t="shared" si="77"/>
        <v>0</v>
      </c>
      <c r="DO57" s="17">
        <f t="shared" si="78"/>
        <v>0</v>
      </c>
      <c r="DP57" s="151">
        <f>FraDT!FD57</f>
        <v>0</v>
      </c>
      <c r="DQ57" s="16">
        <f t="shared" si="79"/>
        <v>0</v>
      </c>
      <c r="DR57" s="17">
        <f t="shared" si="80"/>
        <v>0</v>
      </c>
      <c r="DS57" s="151">
        <f>FraDT!FH57</f>
        <v>0</v>
      </c>
      <c r="DT57" s="16">
        <f t="shared" si="81"/>
        <v>0</v>
      </c>
      <c r="DU57" s="17">
        <f t="shared" si="82"/>
        <v>0</v>
      </c>
      <c r="DV57" s="151">
        <f>FraDT!FL57</f>
        <v>0</v>
      </c>
      <c r="DW57" s="16">
        <f t="shared" si="83"/>
        <v>0</v>
      </c>
      <c r="DX57" s="17">
        <f t="shared" si="84"/>
        <v>0</v>
      </c>
      <c r="DY57" s="151">
        <f>FraDT!FP57</f>
        <v>0</v>
      </c>
      <c r="DZ57" s="16">
        <f t="shared" si="85"/>
        <v>0</v>
      </c>
      <c r="EA57" s="17">
        <f t="shared" si="86"/>
        <v>0</v>
      </c>
      <c r="EB57" s="151">
        <f>FraDT!FT57</f>
        <v>0</v>
      </c>
      <c r="EC57" s="16">
        <f t="shared" si="87"/>
        <v>0</v>
      </c>
      <c r="ED57" s="17">
        <f t="shared" si="88"/>
        <v>0</v>
      </c>
      <c r="EE57" s="151">
        <f>FraDT!FX57</f>
        <v>0</v>
      </c>
      <c r="EF57" s="16">
        <f t="shared" si="89"/>
        <v>0</v>
      </c>
      <c r="EG57" s="17">
        <f t="shared" si="90"/>
        <v>0</v>
      </c>
      <c r="EH57" s="151">
        <f>FraDT!GB57</f>
        <v>0</v>
      </c>
      <c r="EI57" s="16">
        <f t="shared" si="91"/>
        <v>0</v>
      </c>
      <c r="EJ57" s="17">
        <f t="shared" si="92"/>
        <v>0</v>
      </c>
      <c r="EK57" s="151">
        <f>FraDT!GF57</f>
        <v>0</v>
      </c>
      <c r="EL57" s="16">
        <f t="shared" si="93"/>
        <v>0</v>
      </c>
      <c r="EM57" s="17">
        <f t="shared" si="94"/>
        <v>0</v>
      </c>
      <c r="EN57" s="151">
        <f>FraDT!GJ57</f>
        <v>0</v>
      </c>
      <c r="EO57" s="16">
        <f t="shared" si="95"/>
        <v>0</v>
      </c>
      <c r="EP57" s="17">
        <f t="shared" si="96"/>
        <v>0</v>
      </c>
      <c r="EQ57" s="151">
        <f>FraDT!GN57</f>
        <v>0</v>
      </c>
      <c r="ER57" s="16">
        <f t="shared" si="97"/>
        <v>0</v>
      </c>
      <c r="ES57" s="17">
        <f t="shared" si="98"/>
        <v>0</v>
      </c>
      <c r="ET57" s="151">
        <f>FraDT!GR57</f>
        <v>0</v>
      </c>
      <c r="EU57" s="16">
        <f t="shared" si="99"/>
        <v>0</v>
      </c>
      <c r="EV57" s="17">
        <f t="shared" si="100"/>
        <v>0</v>
      </c>
      <c r="EW57" s="151">
        <f>FraDT!GV57</f>
        <v>0</v>
      </c>
      <c r="EX57" s="16">
        <f t="shared" si="101"/>
        <v>0</v>
      </c>
      <c r="EY57" s="17">
        <f t="shared" si="102"/>
        <v>0</v>
      </c>
      <c r="EZ57" s="151">
        <f>FraDT!GZ57</f>
        <v>0</v>
      </c>
      <c r="FA57" s="16">
        <f t="shared" si="103"/>
        <v>0</v>
      </c>
      <c r="FB57" s="17">
        <f t="shared" si="104"/>
        <v>0</v>
      </c>
      <c r="FC57" s="151">
        <f>FraDT!HD57</f>
        <v>0</v>
      </c>
      <c r="FD57" s="16">
        <f t="shared" si="105"/>
        <v>0</v>
      </c>
      <c r="FE57" s="17">
        <f t="shared" si="106"/>
        <v>0</v>
      </c>
    </row>
    <row r="58" spans="1:161" x14ac:dyDescent="0.3">
      <c r="A58" s="2" t="s">
        <v>55</v>
      </c>
      <c r="B58" s="3">
        <f t="shared" si="111"/>
        <v>0</v>
      </c>
      <c r="C58" s="199">
        <f>FraDT!D58</f>
        <v>0</v>
      </c>
      <c r="D58" s="16">
        <f t="shared" si="112"/>
        <v>0</v>
      </c>
      <c r="E58" s="17">
        <f t="shared" si="113"/>
        <v>0</v>
      </c>
      <c r="F58" s="151">
        <f>FraDT!H58</f>
        <v>0</v>
      </c>
      <c r="G58" s="16">
        <f t="shared" si="3"/>
        <v>0</v>
      </c>
      <c r="H58" s="17">
        <f t="shared" si="4"/>
        <v>0</v>
      </c>
      <c r="I58" s="151">
        <f>FraDT!L58</f>
        <v>0</v>
      </c>
      <c r="J58" s="16">
        <f t="shared" si="5"/>
        <v>0</v>
      </c>
      <c r="K58" s="17">
        <f t="shared" si="6"/>
        <v>0</v>
      </c>
      <c r="L58" s="151">
        <f>FraDT!P58</f>
        <v>10</v>
      </c>
      <c r="M58" s="16">
        <f t="shared" si="7"/>
        <v>1</v>
      </c>
      <c r="N58" s="17">
        <f t="shared" si="8"/>
        <v>60</v>
      </c>
      <c r="O58" s="151">
        <f>FraDT!T58</f>
        <v>0</v>
      </c>
      <c r="P58" s="16">
        <f t="shared" si="9"/>
        <v>0</v>
      </c>
      <c r="Q58" s="17">
        <f t="shared" si="10"/>
        <v>0</v>
      </c>
      <c r="R58" s="151">
        <f>FraDT!X58</f>
        <v>0</v>
      </c>
      <c r="S58" s="16">
        <f t="shared" si="11"/>
        <v>0</v>
      </c>
      <c r="T58" s="17">
        <f t="shared" si="12"/>
        <v>0</v>
      </c>
      <c r="U58" s="151">
        <f>FraDT!AB58</f>
        <v>0</v>
      </c>
      <c r="V58" s="16">
        <f t="shared" si="13"/>
        <v>0</v>
      </c>
      <c r="W58" s="17">
        <f t="shared" si="14"/>
        <v>0</v>
      </c>
      <c r="X58" s="151">
        <f>FraDT!AF58</f>
        <v>10</v>
      </c>
      <c r="Y58" s="16">
        <f t="shared" si="15"/>
        <v>1</v>
      </c>
      <c r="Z58" s="17">
        <f t="shared" si="16"/>
        <v>60</v>
      </c>
      <c r="AA58" s="151">
        <f>FraDT!AJ58</f>
        <v>0</v>
      </c>
      <c r="AB58" s="16">
        <f t="shared" si="17"/>
        <v>0</v>
      </c>
      <c r="AC58" s="17">
        <f t="shared" si="18"/>
        <v>0</v>
      </c>
      <c r="AD58" s="151">
        <f>FraDT!AN58</f>
        <v>0</v>
      </c>
      <c r="AE58" s="16">
        <f t="shared" si="19"/>
        <v>0</v>
      </c>
      <c r="AF58" s="17">
        <f t="shared" si="20"/>
        <v>0</v>
      </c>
      <c r="AG58" s="151">
        <f>FraDT!AR58</f>
        <v>0</v>
      </c>
      <c r="AH58" s="16">
        <f t="shared" si="21"/>
        <v>0</v>
      </c>
      <c r="AI58" s="17">
        <f t="shared" si="22"/>
        <v>0</v>
      </c>
      <c r="AJ58" s="151">
        <f>FraDT!AV58</f>
        <v>0</v>
      </c>
      <c r="AK58" s="16">
        <f t="shared" si="23"/>
        <v>0</v>
      </c>
      <c r="AL58" s="17">
        <f t="shared" si="24"/>
        <v>0</v>
      </c>
      <c r="AM58" s="151">
        <f>FraDT!AZ58</f>
        <v>0</v>
      </c>
      <c r="AN58" s="16">
        <f t="shared" si="25"/>
        <v>0</v>
      </c>
      <c r="AO58" s="17">
        <f t="shared" si="26"/>
        <v>0</v>
      </c>
      <c r="AP58" s="151">
        <f>FraDT!BD58</f>
        <v>0</v>
      </c>
      <c r="AQ58" s="16">
        <f t="shared" si="27"/>
        <v>0</v>
      </c>
      <c r="AR58" s="17">
        <f t="shared" si="28"/>
        <v>0</v>
      </c>
      <c r="AS58" s="151">
        <f>FraDT!BH58</f>
        <v>0</v>
      </c>
      <c r="AT58" s="16">
        <f t="shared" si="29"/>
        <v>0</v>
      </c>
      <c r="AU58" s="17">
        <f t="shared" si="30"/>
        <v>0</v>
      </c>
      <c r="AV58" s="151">
        <f>FraDT!BL58</f>
        <v>10</v>
      </c>
      <c r="AW58" s="16">
        <f t="shared" si="31"/>
        <v>1</v>
      </c>
      <c r="AX58" s="17">
        <f t="shared" si="32"/>
        <v>20</v>
      </c>
      <c r="AY58" s="151">
        <f>FraDT!BP58</f>
        <v>0</v>
      </c>
      <c r="AZ58" s="16">
        <f t="shared" si="33"/>
        <v>0</v>
      </c>
      <c r="BA58" s="17">
        <f t="shared" si="34"/>
        <v>0</v>
      </c>
      <c r="BB58" s="151">
        <f>FraDT!BT58</f>
        <v>0</v>
      </c>
      <c r="BC58" s="16">
        <f t="shared" si="35"/>
        <v>0</v>
      </c>
      <c r="BD58" s="17">
        <f t="shared" si="36"/>
        <v>0</v>
      </c>
      <c r="BE58" s="151">
        <f>FraDT!BX58</f>
        <v>0</v>
      </c>
      <c r="BF58" s="16">
        <f t="shared" si="37"/>
        <v>0</v>
      </c>
      <c r="BG58" s="17">
        <f t="shared" si="38"/>
        <v>0</v>
      </c>
      <c r="BH58" s="151">
        <f>FraDT!CB58</f>
        <v>0</v>
      </c>
      <c r="BI58" s="16">
        <f t="shared" si="39"/>
        <v>0</v>
      </c>
      <c r="BJ58" s="17">
        <f t="shared" si="40"/>
        <v>0</v>
      </c>
      <c r="BK58" s="151">
        <f>FraDT!CF58</f>
        <v>0</v>
      </c>
      <c r="BL58" s="16">
        <f t="shared" si="41"/>
        <v>0</v>
      </c>
      <c r="BM58" s="17">
        <f t="shared" si="42"/>
        <v>0</v>
      </c>
      <c r="BN58" s="151">
        <f>FraDT!CJ58</f>
        <v>0</v>
      </c>
      <c r="BO58" s="16">
        <f t="shared" si="43"/>
        <v>0</v>
      </c>
      <c r="BP58" s="17">
        <f t="shared" si="44"/>
        <v>0</v>
      </c>
      <c r="BQ58" s="151">
        <f>FraDT!CN58</f>
        <v>0</v>
      </c>
      <c r="BR58" s="16">
        <f t="shared" si="45"/>
        <v>0</v>
      </c>
      <c r="BS58" s="17">
        <f t="shared" si="46"/>
        <v>0</v>
      </c>
      <c r="BT58" s="151">
        <f>FraDT!CR58</f>
        <v>0</v>
      </c>
      <c r="BU58" s="16">
        <f t="shared" si="47"/>
        <v>0</v>
      </c>
      <c r="BV58" s="17">
        <f t="shared" si="48"/>
        <v>0</v>
      </c>
      <c r="BW58" s="151">
        <f>FraDT!CV58</f>
        <v>0</v>
      </c>
      <c r="BX58" s="16">
        <f t="shared" si="49"/>
        <v>0</v>
      </c>
      <c r="BY58" s="17">
        <f t="shared" si="50"/>
        <v>0</v>
      </c>
      <c r="BZ58" s="151">
        <f>FraDT!CZ58</f>
        <v>0</v>
      </c>
      <c r="CA58" s="16">
        <f t="shared" si="51"/>
        <v>0</v>
      </c>
      <c r="CB58" s="17">
        <f t="shared" si="52"/>
        <v>0</v>
      </c>
      <c r="CC58" s="151">
        <f>FraDT!DD58</f>
        <v>10</v>
      </c>
      <c r="CD58" s="16">
        <f t="shared" si="53"/>
        <v>1</v>
      </c>
      <c r="CE58" s="17">
        <f t="shared" si="54"/>
        <v>0</v>
      </c>
      <c r="CF58" s="151">
        <f>FraDT!DH58</f>
        <v>0</v>
      </c>
      <c r="CG58" s="16">
        <f t="shared" si="55"/>
        <v>0</v>
      </c>
      <c r="CH58" s="17">
        <f t="shared" si="56"/>
        <v>0</v>
      </c>
      <c r="CI58" s="151">
        <f>FraDT!DL58</f>
        <v>0</v>
      </c>
      <c r="CJ58" s="16">
        <f t="shared" si="57"/>
        <v>0</v>
      </c>
      <c r="CK58" s="17">
        <f t="shared" si="58"/>
        <v>0</v>
      </c>
      <c r="CL58" s="151">
        <f>FraDT!DP58</f>
        <v>0</v>
      </c>
      <c r="CM58" s="16">
        <f t="shared" si="59"/>
        <v>0</v>
      </c>
      <c r="CN58" s="17">
        <f t="shared" si="60"/>
        <v>0</v>
      </c>
      <c r="CO58" s="151">
        <f>FraDT!DT58</f>
        <v>0</v>
      </c>
      <c r="CP58" s="16">
        <f t="shared" si="61"/>
        <v>0</v>
      </c>
      <c r="CQ58" s="17">
        <f t="shared" si="62"/>
        <v>0</v>
      </c>
      <c r="CR58" s="151">
        <f>FraDT!DX58</f>
        <v>0</v>
      </c>
      <c r="CS58" s="16">
        <f t="shared" si="63"/>
        <v>0</v>
      </c>
      <c r="CT58" s="17">
        <f t="shared" si="64"/>
        <v>0</v>
      </c>
      <c r="CU58" s="151">
        <f>FraDT!EB58</f>
        <v>0</v>
      </c>
      <c r="CV58" s="16">
        <f t="shared" si="65"/>
        <v>0</v>
      </c>
      <c r="CW58" s="17">
        <f t="shared" si="66"/>
        <v>0</v>
      </c>
      <c r="CX58" s="151">
        <f>FraDT!EF58</f>
        <v>0</v>
      </c>
      <c r="CY58" s="16">
        <f t="shared" si="67"/>
        <v>0</v>
      </c>
      <c r="CZ58" s="17">
        <f t="shared" si="68"/>
        <v>0</v>
      </c>
      <c r="DA58" s="151">
        <f>FraDT!EJ58</f>
        <v>0</v>
      </c>
      <c r="DB58" s="16">
        <f t="shared" si="69"/>
        <v>0</v>
      </c>
      <c r="DC58" s="17">
        <f t="shared" si="70"/>
        <v>0</v>
      </c>
      <c r="DD58" s="151">
        <f>FraDT!EN58</f>
        <v>0</v>
      </c>
      <c r="DE58" s="16">
        <f t="shared" si="71"/>
        <v>0</v>
      </c>
      <c r="DF58" s="17">
        <f t="shared" si="72"/>
        <v>0</v>
      </c>
      <c r="DG58" s="151">
        <f>FraDT!ER58</f>
        <v>0</v>
      </c>
      <c r="DH58" s="16">
        <f t="shared" si="73"/>
        <v>0</v>
      </c>
      <c r="DI58" s="17">
        <f t="shared" si="74"/>
        <v>0</v>
      </c>
      <c r="DJ58" s="151">
        <f>FraDT!EV58</f>
        <v>0</v>
      </c>
      <c r="DK58" s="16">
        <f t="shared" si="75"/>
        <v>0</v>
      </c>
      <c r="DL58" s="17">
        <f t="shared" si="76"/>
        <v>0</v>
      </c>
      <c r="DM58" s="151">
        <f>FraDT!EZ58</f>
        <v>0</v>
      </c>
      <c r="DN58" s="16">
        <f t="shared" si="77"/>
        <v>0</v>
      </c>
      <c r="DO58" s="17">
        <f t="shared" si="78"/>
        <v>0</v>
      </c>
      <c r="DP58" s="151">
        <f>FraDT!FD58</f>
        <v>0</v>
      </c>
      <c r="DQ58" s="16">
        <f t="shared" si="79"/>
        <v>0</v>
      </c>
      <c r="DR58" s="17">
        <f t="shared" si="80"/>
        <v>0</v>
      </c>
      <c r="DS58" s="151">
        <f>FraDT!FH58</f>
        <v>0</v>
      </c>
      <c r="DT58" s="16">
        <f t="shared" si="81"/>
        <v>0</v>
      </c>
      <c r="DU58" s="17">
        <f t="shared" si="82"/>
        <v>0</v>
      </c>
      <c r="DV58" s="151">
        <f>FraDT!FL58</f>
        <v>0</v>
      </c>
      <c r="DW58" s="16">
        <f t="shared" si="83"/>
        <v>0</v>
      </c>
      <c r="DX58" s="17">
        <f t="shared" si="84"/>
        <v>0</v>
      </c>
      <c r="DY58" s="151">
        <f>FraDT!FP58</f>
        <v>0</v>
      </c>
      <c r="DZ58" s="16">
        <f t="shared" si="85"/>
        <v>0</v>
      </c>
      <c r="EA58" s="17">
        <f t="shared" si="86"/>
        <v>0</v>
      </c>
      <c r="EB58" s="151">
        <f>FraDT!FT58</f>
        <v>0</v>
      </c>
      <c r="EC58" s="16">
        <f t="shared" si="87"/>
        <v>0</v>
      </c>
      <c r="ED58" s="17">
        <f t="shared" si="88"/>
        <v>0</v>
      </c>
      <c r="EE58" s="151">
        <f>FraDT!FX58</f>
        <v>0</v>
      </c>
      <c r="EF58" s="16">
        <f t="shared" si="89"/>
        <v>0</v>
      </c>
      <c r="EG58" s="17">
        <f t="shared" si="90"/>
        <v>0</v>
      </c>
      <c r="EH58" s="151">
        <f>FraDT!GB58</f>
        <v>0</v>
      </c>
      <c r="EI58" s="16">
        <f t="shared" si="91"/>
        <v>0</v>
      </c>
      <c r="EJ58" s="17">
        <f t="shared" si="92"/>
        <v>0</v>
      </c>
      <c r="EK58" s="151">
        <f>FraDT!GF58</f>
        <v>0</v>
      </c>
      <c r="EL58" s="16">
        <f t="shared" si="93"/>
        <v>0</v>
      </c>
      <c r="EM58" s="17">
        <f t="shared" si="94"/>
        <v>0</v>
      </c>
      <c r="EN58" s="151">
        <f>FraDT!GJ58</f>
        <v>0</v>
      </c>
      <c r="EO58" s="16">
        <f t="shared" si="95"/>
        <v>0</v>
      </c>
      <c r="EP58" s="17">
        <f t="shared" si="96"/>
        <v>0</v>
      </c>
      <c r="EQ58" s="151">
        <f>FraDT!GN58</f>
        <v>0</v>
      </c>
      <c r="ER58" s="16">
        <f t="shared" si="97"/>
        <v>0</v>
      </c>
      <c r="ES58" s="17">
        <f t="shared" si="98"/>
        <v>0</v>
      </c>
      <c r="ET58" s="151">
        <f>FraDT!GR58</f>
        <v>0</v>
      </c>
      <c r="EU58" s="16">
        <f t="shared" si="99"/>
        <v>0</v>
      </c>
      <c r="EV58" s="17">
        <f t="shared" si="100"/>
        <v>0</v>
      </c>
      <c r="EW58" s="151">
        <f>FraDT!GV58</f>
        <v>0</v>
      </c>
      <c r="EX58" s="16">
        <f t="shared" si="101"/>
        <v>0</v>
      </c>
      <c r="EY58" s="17">
        <f t="shared" si="102"/>
        <v>0</v>
      </c>
      <c r="EZ58" s="151">
        <f>FraDT!GZ58</f>
        <v>0</v>
      </c>
      <c r="FA58" s="16">
        <f t="shared" si="103"/>
        <v>0</v>
      </c>
      <c r="FB58" s="17">
        <f t="shared" si="104"/>
        <v>0</v>
      </c>
      <c r="FC58" s="151">
        <f>FraDT!HD58</f>
        <v>0</v>
      </c>
      <c r="FD58" s="16">
        <f t="shared" si="105"/>
        <v>0</v>
      </c>
      <c r="FE58" s="17">
        <f t="shared" si="106"/>
        <v>0</v>
      </c>
    </row>
    <row r="59" spans="1:161" x14ac:dyDescent="0.3">
      <c r="A59" s="2" t="s">
        <v>54</v>
      </c>
      <c r="B59" s="3">
        <f t="shared" si="111"/>
        <v>0</v>
      </c>
      <c r="C59" s="199">
        <f>FraDT!D59</f>
        <v>0</v>
      </c>
      <c r="D59" s="16">
        <f t="shared" si="112"/>
        <v>0</v>
      </c>
      <c r="E59" s="17">
        <f t="shared" si="113"/>
        <v>0</v>
      </c>
      <c r="F59" s="151">
        <f>FraDT!H59</f>
        <v>0</v>
      </c>
      <c r="G59" s="16">
        <f t="shared" si="3"/>
        <v>0</v>
      </c>
      <c r="H59" s="17">
        <f t="shared" si="4"/>
        <v>0</v>
      </c>
      <c r="I59" s="151">
        <f>FraDT!L59</f>
        <v>0</v>
      </c>
      <c r="J59" s="16">
        <f t="shared" si="5"/>
        <v>0</v>
      </c>
      <c r="K59" s="17">
        <f t="shared" si="6"/>
        <v>0</v>
      </c>
      <c r="L59" s="151">
        <f>FraDT!P59</f>
        <v>0</v>
      </c>
      <c r="M59" s="16">
        <f t="shared" si="7"/>
        <v>0</v>
      </c>
      <c r="N59" s="17">
        <f t="shared" si="8"/>
        <v>0</v>
      </c>
      <c r="O59" s="151">
        <f>FraDT!T59</f>
        <v>0</v>
      </c>
      <c r="P59" s="16">
        <f t="shared" si="9"/>
        <v>0</v>
      </c>
      <c r="Q59" s="17">
        <f t="shared" si="10"/>
        <v>0</v>
      </c>
      <c r="R59" s="151">
        <f>FraDT!X59</f>
        <v>0</v>
      </c>
      <c r="S59" s="16">
        <f t="shared" si="11"/>
        <v>0</v>
      </c>
      <c r="T59" s="17">
        <f t="shared" si="12"/>
        <v>0</v>
      </c>
      <c r="U59" s="151">
        <f>FraDT!AB59</f>
        <v>0</v>
      </c>
      <c r="V59" s="16">
        <f t="shared" si="13"/>
        <v>0</v>
      </c>
      <c r="W59" s="17">
        <f t="shared" si="14"/>
        <v>0</v>
      </c>
      <c r="X59" s="151">
        <f>FraDT!AF59</f>
        <v>0</v>
      </c>
      <c r="Y59" s="16">
        <f t="shared" si="15"/>
        <v>0</v>
      </c>
      <c r="Z59" s="17">
        <f t="shared" si="16"/>
        <v>0</v>
      </c>
      <c r="AA59" s="151">
        <f>FraDT!AJ59</f>
        <v>0</v>
      </c>
      <c r="AB59" s="16">
        <f t="shared" si="17"/>
        <v>0</v>
      </c>
      <c r="AC59" s="17">
        <f t="shared" si="18"/>
        <v>0</v>
      </c>
      <c r="AD59" s="151">
        <f>FraDT!AN59</f>
        <v>0</v>
      </c>
      <c r="AE59" s="16">
        <f t="shared" si="19"/>
        <v>0</v>
      </c>
      <c r="AF59" s="17">
        <f t="shared" si="20"/>
        <v>0</v>
      </c>
      <c r="AG59" s="151">
        <f>FraDT!AR59</f>
        <v>10</v>
      </c>
      <c r="AH59" s="16">
        <f t="shared" si="21"/>
        <v>1</v>
      </c>
      <c r="AI59" s="17">
        <f t="shared" si="22"/>
        <v>15</v>
      </c>
      <c r="AJ59" s="151">
        <f>FraDT!AV59</f>
        <v>0</v>
      </c>
      <c r="AK59" s="16">
        <f t="shared" si="23"/>
        <v>0</v>
      </c>
      <c r="AL59" s="17">
        <f t="shared" si="24"/>
        <v>0</v>
      </c>
      <c r="AM59" s="151">
        <f>FraDT!AZ59</f>
        <v>0</v>
      </c>
      <c r="AN59" s="16">
        <f t="shared" si="25"/>
        <v>0</v>
      </c>
      <c r="AO59" s="17">
        <f t="shared" si="26"/>
        <v>0</v>
      </c>
      <c r="AP59" s="151">
        <f>FraDT!BD59</f>
        <v>0</v>
      </c>
      <c r="AQ59" s="16">
        <f t="shared" si="27"/>
        <v>0</v>
      </c>
      <c r="AR59" s="17">
        <f t="shared" si="28"/>
        <v>0</v>
      </c>
      <c r="AS59" s="151">
        <f>FraDT!BH59</f>
        <v>0</v>
      </c>
      <c r="AT59" s="16">
        <f t="shared" si="29"/>
        <v>0</v>
      </c>
      <c r="AU59" s="17">
        <f t="shared" si="30"/>
        <v>0</v>
      </c>
      <c r="AV59" s="151">
        <f>FraDT!BL59</f>
        <v>0</v>
      </c>
      <c r="AW59" s="16">
        <f t="shared" si="31"/>
        <v>0</v>
      </c>
      <c r="AX59" s="17">
        <f t="shared" si="32"/>
        <v>0</v>
      </c>
      <c r="AY59" s="151">
        <f>FraDT!BP59</f>
        <v>0</v>
      </c>
      <c r="AZ59" s="16">
        <f t="shared" si="33"/>
        <v>0</v>
      </c>
      <c r="BA59" s="17">
        <f t="shared" si="34"/>
        <v>0</v>
      </c>
      <c r="BB59" s="151">
        <f>FraDT!BT59</f>
        <v>0</v>
      </c>
      <c r="BC59" s="16">
        <f t="shared" si="35"/>
        <v>0</v>
      </c>
      <c r="BD59" s="17">
        <f t="shared" si="36"/>
        <v>0</v>
      </c>
      <c r="BE59" s="151">
        <f>FraDT!BX59</f>
        <v>0</v>
      </c>
      <c r="BF59" s="16">
        <f t="shared" si="37"/>
        <v>0</v>
      </c>
      <c r="BG59" s="17">
        <f t="shared" si="38"/>
        <v>0</v>
      </c>
      <c r="BH59" s="151">
        <f>FraDT!CB59</f>
        <v>0</v>
      </c>
      <c r="BI59" s="16">
        <f t="shared" si="39"/>
        <v>0</v>
      </c>
      <c r="BJ59" s="17">
        <f t="shared" si="40"/>
        <v>0</v>
      </c>
      <c r="BK59" s="151">
        <f>FraDT!CF59</f>
        <v>0</v>
      </c>
      <c r="BL59" s="16">
        <f t="shared" si="41"/>
        <v>0</v>
      </c>
      <c r="BM59" s="17">
        <f t="shared" si="42"/>
        <v>0</v>
      </c>
      <c r="BN59" s="151">
        <f>FraDT!CJ59</f>
        <v>0</v>
      </c>
      <c r="BO59" s="16">
        <f t="shared" si="43"/>
        <v>0</v>
      </c>
      <c r="BP59" s="17">
        <f t="shared" si="44"/>
        <v>0</v>
      </c>
      <c r="BQ59" s="151">
        <f>FraDT!CN59</f>
        <v>0</v>
      </c>
      <c r="BR59" s="16">
        <f t="shared" si="45"/>
        <v>0</v>
      </c>
      <c r="BS59" s="17">
        <f t="shared" si="46"/>
        <v>0</v>
      </c>
      <c r="BT59" s="151">
        <f>FraDT!CR59</f>
        <v>0</v>
      </c>
      <c r="BU59" s="16">
        <f t="shared" si="47"/>
        <v>0</v>
      </c>
      <c r="BV59" s="17">
        <f t="shared" si="48"/>
        <v>0</v>
      </c>
      <c r="BW59" s="151">
        <f>FraDT!CV59</f>
        <v>0</v>
      </c>
      <c r="BX59" s="16">
        <f t="shared" si="49"/>
        <v>0</v>
      </c>
      <c r="BY59" s="17">
        <f t="shared" si="50"/>
        <v>0</v>
      </c>
      <c r="BZ59" s="151">
        <f>FraDT!CZ59</f>
        <v>0</v>
      </c>
      <c r="CA59" s="16">
        <f t="shared" si="51"/>
        <v>0</v>
      </c>
      <c r="CB59" s="17">
        <f t="shared" si="52"/>
        <v>0</v>
      </c>
      <c r="CC59" s="151">
        <f>FraDT!DD59</f>
        <v>10</v>
      </c>
      <c r="CD59" s="16">
        <f t="shared" si="53"/>
        <v>1</v>
      </c>
      <c r="CE59" s="17">
        <f t="shared" si="54"/>
        <v>0</v>
      </c>
      <c r="CF59" s="151">
        <f>FraDT!DH59</f>
        <v>0</v>
      </c>
      <c r="CG59" s="16">
        <f t="shared" si="55"/>
        <v>0</v>
      </c>
      <c r="CH59" s="17">
        <f t="shared" si="56"/>
        <v>0</v>
      </c>
      <c r="CI59" s="151">
        <f>FraDT!DL59</f>
        <v>0</v>
      </c>
      <c r="CJ59" s="16">
        <f t="shared" si="57"/>
        <v>0</v>
      </c>
      <c r="CK59" s="17">
        <f t="shared" si="58"/>
        <v>0</v>
      </c>
      <c r="CL59" s="151">
        <f>FraDT!DP59</f>
        <v>0</v>
      </c>
      <c r="CM59" s="16">
        <f t="shared" si="59"/>
        <v>0</v>
      </c>
      <c r="CN59" s="17">
        <f t="shared" si="60"/>
        <v>0</v>
      </c>
      <c r="CO59" s="151">
        <f>FraDT!DT59</f>
        <v>0</v>
      </c>
      <c r="CP59" s="16">
        <f t="shared" si="61"/>
        <v>0</v>
      </c>
      <c r="CQ59" s="17">
        <f t="shared" si="62"/>
        <v>0</v>
      </c>
      <c r="CR59" s="151">
        <f>FraDT!DX59</f>
        <v>0</v>
      </c>
      <c r="CS59" s="16">
        <f t="shared" si="63"/>
        <v>0</v>
      </c>
      <c r="CT59" s="17">
        <f t="shared" si="64"/>
        <v>0</v>
      </c>
      <c r="CU59" s="151">
        <f>FraDT!EB59</f>
        <v>0</v>
      </c>
      <c r="CV59" s="16">
        <f t="shared" si="65"/>
        <v>0</v>
      </c>
      <c r="CW59" s="17">
        <f t="shared" si="66"/>
        <v>0</v>
      </c>
      <c r="CX59" s="151">
        <f>FraDT!EF59</f>
        <v>0</v>
      </c>
      <c r="CY59" s="16">
        <f t="shared" si="67"/>
        <v>0</v>
      </c>
      <c r="CZ59" s="17">
        <f t="shared" si="68"/>
        <v>0</v>
      </c>
      <c r="DA59" s="151">
        <f>FraDT!EJ59</f>
        <v>0</v>
      </c>
      <c r="DB59" s="16">
        <f t="shared" si="69"/>
        <v>0</v>
      </c>
      <c r="DC59" s="17">
        <f t="shared" si="70"/>
        <v>0</v>
      </c>
      <c r="DD59" s="151">
        <f>FraDT!EN59</f>
        <v>0</v>
      </c>
      <c r="DE59" s="16">
        <f t="shared" si="71"/>
        <v>0</v>
      </c>
      <c r="DF59" s="17">
        <f t="shared" si="72"/>
        <v>0</v>
      </c>
      <c r="DG59" s="151">
        <f>FraDT!ER59</f>
        <v>0</v>
      </c>
      <c r="DH59" s="16">
        <f t="shared" si="73"/>
        <v>0</v>
      </c>
      <c r="DI59" s="17">
        <f t="shared" si="74"/>
        <v>0</v>
      </c>
      <c r="DJ59" s="151">
        <f>FraDT!EV59</f>
        <v>0</v>
      </c>
      <c r="DK59" s="16">
        <f t="shared" si="75"/>
        <v>0</v>
      </c>
      <c r="DL59" s="17">
        <f t="shared" si="76"/>
        <v>0</v>
      </c>
      <c r="DM59" s="151">
        <f>FraDT!EZ59</f>
        <v>0</v>
      </c>
      <c r="DN59" s="16">
        <f t="shared" si="77"/>
        <v>0</v>
      </c>
      <c r="DO59" s="17">
        <f t="shared" si="78"/>
        <v>0</v>
      </c>
      <c r="DP59" s="151">
        <f>FraDT!FD59</f>
        <v>0</v>
      </c>
      <c r="DQ59" s="16">
        <f t="shared" si="79"/>
        <v>0</v>
      </c>
      <c r="DR59" s="17">
        <f t="shared" si="80"/>
        <v>0</v>
      </c>
      <c r="DS59" s="151">
        <f>FraDT!FH59</f>
        <v>0</v>
      </c>
      <c r="DT59" s="16">
        <f t="shared" si="81"/>
        <v>0</v>
      </c>
      <c r="DU59" s="17">
        <f t="shared" si="82"/>
        <v>0</v>
      </c>
      <c r="DV59" s="151">
        <f>FraDT!FL59</f>
        <v>0</v>
      </c>
      <c r="DW59" s="16">
        <f t="shared" si="83"/>
        <v>0</v>
      </c>
      <c r="DX59" s="17">
        <f t="shared" si="84"/>
        <v>0</v>
      </c>
      <c r="DY59" s="151">
        <f>FraDT!FP59</f>
        <v>0</v>
      </c>
      <c r="DZ59" s="16">
        <f t="shared" si="85"/>
        <v>0</v>
      </c>
      <c r="EA59" s="17">
        <f t="shared" si="86"/>
        <v>0</v>
      </c>
      <c r="EB59" s="151">
        <f>FraDT!FT59</f>
        <v>0</v>
      </c>
      <c r="EC59" s="16">
        <f t="shared" si="87"/>
        <v>0</v>
      </c>
      <c r="ED59" s="17">
        <f t="shared" si="88"/>
        <v>0</v>
      </c>
      <c r="EE59" s="151">
        <f>FraDT!FX59</f>
        <v>0</v>
      </c>
      <c r="EF59" s="16">
        <f t="shared" si="89"/>
        <v>0</v>
      </c>
      <c r="EG59" s="17">
        <f t="shared" si="90"/>
        <v>0</v>
      </c>
      <c r="EH59" s="151">
        <f>FraDT!GB59</f>
        <v>0</v>
      </c>
      <c r="EI59" s="16">
        <f t="shared" si="91"/>
        <v>0</v>
      </c>
      <c r="EJ59" s="17">
        <f t="shared" si="92"/>
        <v>0</v>
      </c>
      <c r="EK59" s="151">
        <f>FraDT!GF59</f>
        <v>0</v>
      </c>
      <c r="EL59" s="16">
        <f t="shared" si="93"/>
        <v>0</v>
      </c>
      <c r="EM59" s="17">
        <f t="shared" si="94"/>
        <v>0</v>
      </c>
      <c r="EN59" s="151">
        <f>FraDT!GJ59</f>
        <v>0</v>
      </c>
      <c r="EO59" s="16">
        <f t="shared" si="95"/>
        <v>0</v>
      </c>
      <c r="EP59" s="17">
        <f t="shared" si="96"/>
        <v>0</v>
      </c>
      <c r="EQ59" s="151">
        <f>FraDT!GN59</f>
        <v>0</v>
      </c>
      <c r="ER59" s="16">
        <f t="shared" si="97"/>
        <v>0</v>
      </c>
      <c r="ES59" s="17">
        <f t="shared" si="98"/>
        <v>0</v>
      </c>
      <c r="ET59" s="151">
        <f>FraDT!GR59</f>
        <v>0</v>
      </c>
      <c r="EU59" s="16">
        <f t="shared" si="99"/>
        <v>0</v>
      </c>
      <c r="EV59" s="17">
        <f t="shared" si="100"/>
        <v>0</v>
      </c>
      <c r="EW59" s="151">
        <f>FraDT!GV59</f>
        <v>0</v>
      </c>
      <c r="EX59" s="16">
        <f t="shared" si="101"/>
        <v>0</v>
      </c>
      <c r="EY59" s="17">
        <f t="shared" si="102"/>
        <v>0</v>
      </c>
      <c r="EZ59" s="151">
        <f>FraDT!GZ59</f>
        <v>0</v>
      </c>
      <c r="FA59" s="16">
        <f t="shared" si="103"/>
        <v>0</v>
      </c>
      <c r="FB59" s="17">
        <f t="shared" si="104"/>
        <v>0</v>
      </c>
      <c r="FC59" s="151">
        <f>FraDT!HD59</f>
        <v>0</v>
      </c>
      <c r="FD59" s="16">
        <f t="shared" si="105"/>
        <v>0</v>
      </c>
      <c r="FE59" s="17">
        <f t="shared" si="106"/>
        <v>0</v>
      </c>
    </row>
    <row r="60" spans="1:161" x14ac:dyDescent="0.3">
      <c r="A60" s="2" t="s">
        <v>64</v>
      </c>
      <c r="B60" s="3">
        <f t="shared" si="111"/>
        <v>0</v>
      </c>
      <c r="C60" s="199">
        <f>FraDT!D60</f>
        <v>0</v>
      </c>
      <c r="D60" s="16">
        <f t="shared" si="112"/>
        <v>0</v>
      </c>
      <c r="E60" s="17">
        <f t="shared" si="113"/>
        <v>0</v>
      </c>
      <c r="F60" s="151">
        <f>FraDT!H60</f>
        <v>0</v>
      </c>
      <c r="G60" s="16">
        <f t="shared" si="3"/>
        <v>0</v>
      </c>
      <c r="H60" s="17">
        <f t="shared" si="4"/>
        <v>0</v>
      </c>
      <c r="I60" s="151">
        <f>FraDT!L60</f>
        <v>3</v>
      </c>
      <c r="J60" s="16">
        <f t="shared" si="5"/>
        <v>0</v>
      </c>
      <c r="K60" s="17">
        <f t="shared" si="6"/>
        <v>0</v>
      </c>
      <c r="L60" s="151">
        <f>FraDT!P60</f>
        <v>0</v>
      </c>
      <c r="M60" s="16">
        <f t="shared" si="7"/>
        <v>0</v>
      </c>
      <c r="N60" s="17">
        <f t="shared" si="8"/>
        <v>0</v>
      </c>
      <c r="O60" s="151">
        <f>FraDT!T60</f>
        <v>0</v>
      </c>
      <c r="P60" s="16">
        <f t="shared" si="9"/>
        <v>0</v>
      </c>
      <c r="Q60" s="17">
        <f t="shared" si="10"/>
        <v>0</v>
      </c>
      <c r="R60" s="151">
        <f>FraDT!X60</f>
        <v>0</v>
      </c>
      <c r="S60" s="16">
        <f t="shared" si="11"/>
        <v>0</v>
      </c>
      <c r="T60" s="17">
        <f t="shared" si="12"/>
        <v>0</v>
      </c>
      <c r="U60" s="151">
        <f>FraDT!AB60</f>
        <v>0</v>
      </c>
      <c r="V60" s="16">
        <f t="shared" si="13"/>
        <v>0</v>
      </c>
      <c r="W60" s="17">
        <f t="shared" si="14"/>
        <v>0</v>
      </c>
      <c r="X60" s="151">
        <f>FraDT!AF60</f>
        <v>0</v>
      </c>
      <c r="Y60" s="16">
        <f t="shared" si="15"/>
        <v>0</v>
      </c>
      <c r="Z60" s="17">
        <f t="shared" si="16"/>
        <v>0</v>
      </c>
      <c r="AA60" s="151">
        <f>FraDT!AJ60</f>
        <v>0</v>
      </c>
      <c r="AB60" s="16">
        <f t="shared" si="17"/>
        <v>0</v>
      </c>
      <c r="AC60" s="17">
        <f t="shared" si="18"/>
        <v>0</v>
      </c>
      <c r="AD60" s="151">
        <f>FraDT!AN60</f>
        <v>0</v>
      </c>
      <c r="AE60" s="16">
        <f t="shared" si="19"/>
        <v>0</v>
      </c>
      <c r="AF60" s="17">
        <f t="shared" si="20"/>
        <v>0</v>
      </c>
      <c r="AG60" s="151">
        <f>FraDT!AR60</f>
        <v>0</v>
      </c>
      <c r="AH60" s="16">
        <f t="shared" si="21"/>
        <v>0</v>
      </c>
      <c r="AI60" s="17">
        <f t="shared" si="22"/>
        <v>0</v>
      </c>
      <c r="AJ60" s="151">
        <f>FraDT!AV60</f>
        <v>0</v>
      </c>
      <c r="AK60" s="16">
        <f t="shared" si="23"/>
        <v>0</v>
      </c>
      <c r="AL60" s="17">
        <f t="shared" si="24"/>
        <v>0</v>
      </c>
      <c r="AM60" s="151">
        <f>FraDT!AZ60</f>
        <v>0</v>
      </c>
      <c r="AN60" s="16">
        <f t="shared" si="25"/>
        <v>0</v>
      </c>
      <c r="AO60" s="17">
        <f t="shared" si="26"/>
        <v>0</v>
      </c>
      <c r="AP60" s="151">
        <f>FraDT!BD60</f>
        <v>10</v>
      </c>
      <c r="AQ60" s="16">
        <f t="shared" si="27"/>
        <v>1</v>
      </c>
      <c r="AR60" s="17">
        <f t="shared" si="28"/>
        <v>60</v>
      </c>
      <c r="AS60" s="151">
        <f>FraDT!BH60</f>
        <v>0</v>
      </c>
      <c r="AT60" s="16">
        <f t="shared" si="29"/>
        <v>0</v>
      </c>
      <c r="AU60" s="17">
        <f t="shared" si="30"/>
        <v>0</v>
      </c>
      <c r="AV60" s="151">
        <f>FraDT!BL60</f>
        <v>0</v>
      </c>
      <c r="AW60" s="16">
        <f t="shared" si="31"/>
        <v>0</v>
      </c>
      <c r="AX60" s="17">
        <f t="shared" si="32"/>
        <v>0</v>
      </c>
      <c r="AY60" s="151">
        <f>FraDT!BP60</f>
        <v>0</v>
      </c>
      <c r="AZ60" s="16">
        <f t="shared" si="33"/>
        <v>0</v>
      </c>
      <c r="BA60" s="17">
        <f t="shared" si="34"/>
        <v>0</v>
      </c>
      <c r="BB60" s="151">
        <f>FraDT!BT60</f>
        <v>0</v>
      </c>
      <c r="BC60" s="16">
        <f t="shared" si="35"/>
        <v>0</v>
      </c>
      <c r="BD60" s="17">
        <f t="shared" si="36"/>
        <v>0</v>
      </c>
      <c r="BE60" s="151">
        <f>FraDT!BX60</f>
        <v>0</v>
      </c>
      <c r="BF60" s="16">
        <f t="shared" si="37"/>
        <v>0</v>
      </c>
      <c r="BG60" s="17">
        <f t="shared" si="38"/>
        <v>0</v>
      </c>
      <c r="BH60" s="151">
        <f>FraDT!CB60</f>
        <v>0</v>
      </c>
      <c r="BI60" s="16">
        <f t="shared" si="39"/>
        <v>0</v>
      </c>
      <c r="BJ60" s="17">
        <f t="shared" si="40"/>
        <v>0</v>
      </c>
      <c r="BK60" s="151">
        <f>FraDT!CF60</f>
        <v>0</v>
      </c>
      <c r="BL60" s="16">
        <f t="shared" si="41"/>
        <v>0</v>
      </c>
      <c r="BM60" s="17">
        <f t="shared" si="42"/>
        <v>0</v>
      </c>
      <c r="BN60" s="151">
        <f>FraDT!CJ60</f>
        <v>0</v>
      </c>
      <c r="BO60" s="16">
        <f t="shared" si="43"/>
        <v>0</v>
      </c>
      <c r="BP60" s="17">
        <f t="shared" si="44"/>
        <v>0</v>
      </c>
      <c r="BQ60" s="151">
        <f>FraDT!CN60</f>
        <v>10</v>
      </c>
      <c r="BR60" s="16">
        <f t="shared" si="45"/>
        <v>1</v>
      </c>
      <c r="BS60" s="17">
        <f t="shared" si="46"/>
        <v>10</v>
      </c>
      <c r="BT60" s="151">
        <f>FraDT!CR60</f>
        <v>0</v>
      </c>
      <c r="BU60" s="16">
        <f t="shared" si="47"/>
        <v>0</v>
      </c>
      <c r="BV60" s="17">
        <f t="shared" si="48"/>
        <v>0</v>
      </c>
      <c r="BW60" s="151">
        <f>FraDT!CV60</f>
        <v>0</v>
      </c>
      <c r="BX60" s="16">
        <f t="shared" si="49"/>
        <v>0</v>
      </c>
      <c r="BY60" s="17">
        <f t="shared" si="50"/>
        <v>0</v>
      </c>
      <c r="BZ60" s="151">
        <f>FraDT!CZ60</f>
        <v>0</v>
      </c>
      <c r="CA60" s="16">
        <f t="shared" si="51"/>
        <v>0</v>
      </c>
      <c r="CB60" s="17">
        <f t="shared" si="52"/>
        <v>0</v>
      </c>
      <c r="CC60" s="151">
        <f>FraDT!DD60</f>
        <v>10</v>
      </c>
      <c r="CD60" s="16">
        <f t="shared" si="53"/>
        <v>1</v>
      </c>
      <c r="CE60" s="17">
        <f t="shared" si="54"/>
        <v>0</v>
      </c>
      <c r="CF60" s="151">
        <f>FraDT!DH60</f>
        <v>0</v>
      </c>
      <c r="CG60" s="16">
        <f t="shared" si="55"/>
        <v>0</v>
      </c>
      <c r="CH60" s="17">
        <f t="shared" si="56"/>
        <v>0</v>
      </c>
      <c r="CI60" s="151">
        <f>FraDT!DL60</f>
        <v>10</v>
      </c>
      <c r="CJ60" s="16">
        <f t="shared" si="57"/>
        <v>1</v>
      </c>
      <c r="CK60" s="17">
        <f t="shared" si="58"/>
        <v>0</v>
      </c>
      <c r="CL60" s="151">
        <f>FraDT!DP60</f>
        <v>0</v>
      </c>
      <c r="CM60" s="16">
        <f t="shared" si="59"/>
        <v>0</v>
      </c>
      <c r="CN60" s="17">
        <f t="shared" si="60"/>
        <v>0</v>
      </c>
      <c r="CO60" s="151">
        <f>FraDT!DT60</f>
        <v>0</v>
      </c>
      <c r="CP60" s="16">
        <f t="shared" si="61"/>
        <v>0</v>
      </c>
      <c r="CQ60" s="17">
        <f t="shared" si="62"/>
        <v>0</v>
      </c>
      <c r="CR60" s="151">
        <f>FraDT!DX60</f>
        <v>10</v>
      </c>
      <c r="CS60" s="16">
        <f t="shared" si="63"/>
        <v>1</v>
      </c>
      <c r="CT60" s="17">
        <f t="shared" si="64"/>
        <v>60</v>
      </c>
      <c r="CU60" s="151">
        <f>FraDT!EB60</f>
        <v>0</v>
      </c>
      <c r="CV60" s="16">
        <f t="shared" si="65"/>
        <v>0</v>
      </c>
      <c r="CW60" s="17">
        <f t="shared" si="66"/>
        <v>0</v>
      </c>
      <c r="CX60" s="151">
        <f>FraDT!EF60</f>
        <v>0</v>
      </c>
      <c r="CY60" s="16">
        <f t="shared" si="67"/>
        <v>0</v>
      </c>
      <c r="CZ60" s="17">
        <f t="shared" si="68"/>
        <v>0</v>
      </c>
      <c r="DA60" s="151">
        <f>FraDT!EJ60</f>
        <v>0</v>
      </c>
      <c r="DB60" s="16">
        <f t="shared" si="69"/>
        <v>0</v>
      </c>
      <c r="DC60" s="17">
        <f t="shared" si="70"/>
        <v>0</v>
      </c>
      <c r="DD60" s="151">
        <f>FraDT!EN60</f>
        <v>0</v>
      </c>
      <c r="DE60" s="16">
        <f t="shared" si="71"/>
        <v>0</v>
      </c>
      <c r="DF60" s="17">
        <f t="shared" si="72"/>
        <v>0</v>
      </c>
      <c r="DG60" s="151">
        <f>FraDT!ER60</f>
        <v>0</v>
      </c>
      <c r="DH60" s="16">
        <f t="shared" si="73"/>
        <v>0</v>
      </c>
      <c r="DI60" s="17">
        <f t="shared" si="74"/>
        <v>0</v>
      </c>
      <c r="DJ60" s="151">
        <f>FraDT!EV60</f>
        <v>0</v>
      </c>
      <c r="DK60" s="16">
        <f t="shared" si="75"/>
        <v>0</v>
      </c>
      <c r="DL60" s="17">
        <f t="shared" si="76"/>
        <v>0</v>
      </c>
      <c r="DM60" s="151">
        <f>FraDT!EZ60</f>
        <v>0</v>
      </c>
      <c r="DN60" s="16">
        <f t="shared" si="77"/>
        <v>0</v>
      </c>
      <c r="DO60" s="17">
        <f t="shared" si="78"/>
        <v>0</v>
      </c>
      <c r="DP60" s="151">
        <f>FraDT!FD60</f>
        <v>0</v>
      </c>
      <c r="DQ60" s="16">
        <f t="shared" si="79"/>
        <v>0</v>
      </c>
      <c r="DR60" s="17">
        <f t="shared" si="80"/>
        <v>0</v>
      </c>
      <c r="DS60" s="151">
        <f>FraDT!FH60</f>
        <v>0</v>
      </c>
      <c r="DT60" s="16">
        <f t="shared" si="81"/>
        <v>0</v>
      </c>
      <c r="DU60" s="17">
        <f t="shared" si="82"/>
        <v>0</v>
      </c>
      <c r="DV60" s="151">
        <f>FraDT!FL60</f>
        <v>0</v>
      </c>
      <c r="DW60" s="16">
        <f t="shared" si="83"/>
        <v>0</v>
      </c>
      <c r="DX60" s="17">
        <f t="shared" si="84"/>
        <v>0</v>
      </c>
      <c r="DY60" s="151">
        <f>FraDT!FP60</f>
        <v>0</v>
      </c>
      <c r="DZ60" s="16">
        <f t="shared" si="85"/>
        <v>0</v>
      </c>
      <c r="EA60" s="17">
        <f t="shared" si="86"/>
        <v>0</v>
      </c>
      <c r="EB60" s="151">
        <f>FraDT!FT60</f>
        <v>0</v>
      </c>
      <c r="EC60" s="16">
        <f t="shared" si="87"/>
        <v>0</v>
      </c>
      <c r="ED60" s="17">
        <f t="shared" si="88"/>
        <v>0</v>
      </c>
      <c r="EE60" s="151">
        <f>FraDT!FX60</f>
        <v>0</v>
      </c>
      <c r="EF60" s="16">
        <f t="shared" si="89"/>
        <v>0</v>
      </c>
      <c r="EG60" s="17">
        <f t="shared" si="90"/>
        <v>0</v>
      </c>
      <c r="EH60" s="151">
        <f>FraDT!GB60</f>
        <v>0</v>
      </c>
      <c r="EI60" s="16">
        <f t="shared" si="91"/>
        <v>0</v>
      </c>
      <c r="EJ60" s="17">
        <f t="shared" si="92"/>
        <v>0</v>
      </c>
      <c r="EK60" s="151">
        <f>FraDT!GF60</f>
        <v>0</v>
      </c>
      <c r="EL60" s="16">
        <f t="shared" si="93"/>
        <v>0</v>
      </c>
      <c r="EM60" s="17">
        <f t="shared" si="94"/>
        <v>0</v>
      </c>
      <c r="EN60" s="151">
        <f>FraDT!GJ60</f>
        <v>0</v>
      </c>
      <c r="EO60" s="16">
        <f t="shared" si="95"/>
        <v>0</v>
      </c>
      <c r="EP60" s="17">
        <f t="shared" si="96"/>
        <v>0</v>
      </c>
      <c r="EQ60" s="151">
        <f>FraDT!GN60</f>
        <v>0</v>
      </c>
      <c r="ER60" s="16">
        <f t="shared" si="97"/>
        <v>0</v>
      </c>
      <c r="ES60" s="17">
        <f t="shared" si="98"/>
        <v>0</v>
      </c>
      <c r="ET60" s="151">
        <f>FraDT!GR60</f>
        <v>0</v>
      </c>
      <c r="EU60" s="16">
        <f t="shared" si="99"/>
        <v>0</v>
      </c>
      <c r="EV60" s="17">
        <f t="shared" si="100"/>
        <v>0</v>
      </c>
      <c r="EW60" s="151">
        <f>FraDT!GV60</f>
        <v>0</v>
      </c>
      <c r="EX60" s="16">
        <f t="shared" si="101"/>
        <v>0</v>
      </c>
      <c r="EY60" s="17">
        <f t="shared" si="102"/>
        <v>0</v>
      </c>
      <c r="EZ60" s="151">
        <f>FraDT!GZ60</f>
        <v>0</v>
      </c>
      <c r="FA60" s="16">
        <f t="shared" si="103"/>
        <v>0</v>
      </c>
      <c r="FB60" s="17">
        <f t="shared" si="104"/>
        <v>0</v>
      </c>
      <c r="FC60" s="151">
        <f>FraDT!HD60</f>
        <v>0</v>
      </c>
      <c r="FD60" s="16">
        <f t="shared" si="105"/>
        <v>0</v>
      </c>
      <c r="FE60" s="17">
        <f t="shared" si="106"/>
        <v>0</v>
      </c>
    </row>
    <row r="61" spans="1:161" x14ac:dyDescent="0.3">
      <c r="A61" s="2" t="s">
        <v>60</v>
      </c>
      <c r="B61" s="3">
        <f t="shared" si="111"/>
        <v>0</v>
      </c>
      <c r="C61" s="199">
        <f>FraDT!D61</f>
        <v>0</v>
      </c>
      <c r="D61" s="16">
        <f t="shared" si="112"/>
        <v>0</v>
      </c>
      <c r="E61" s="17">
        <f t="shared" si="113"/>
        <v>0</v>
      </c>
      <c r="F61" s="151">
        <f>FraDT!H61</f>
        <v>5</v>
      </c>
      <c r="G61" s="16">
        <f t="shared" si="3"/>
        <v>0</v>
      </c>
      <c r="H61" s="17">
        <f t="shared" si="4"/>
        <v>0</v>
      </c>
      <c r="I61" s="151">
        <f>FraDT!L61</f>
        <v>0</v>
      </c>
      <c r="J61" s="16">
        <f t="shared" si="5"/>
        <v>0</v>
      </c>
      <c r="K61" s="17">
        <f t="shared" si="6"/>
        <v>0</v>
      </c>
      <c r="L61" s="151">
        <f>FraDT!P61</f>
        <v>0</v>
      </c>
      <c r="M61" s="16">
        <f t="shared" si="7"/>
        <v>0</v>
      </c>
      <c r="N61" s="17">
        <f t="shared" si="8"/>
        <v>0</v>
      </c>
      <c r="O61" s="151">
        <f>FraDT!T61</f>
        <v>0</v>
      </c>
      <c r="P61" s="16">
        <f t="shared" si="9"/>
        <v>0</v>
      </c>
      <c r="Q61" s="17">
        <f t="shared" si="10"/>
        <v>0</v>
      </c>
      <c r="R61" s="151">
        <f>FraDT!X61</f>
        <v>0</v>
      </c>
      <c r="S61" s="16">
        <f t="shared" si="11"/>
        <v>0</v>
      </c>
      <c r="T61" s="17">
        <f t="shared" si="12"/>
        <v>0</v>
      </c>
      <c r="U61" s="151">
        <f>FraDT!AB61</f>
        <v>0</v>
      </c>
      <c r="V61" s="16">
        <f t="shared" si="13"/>
        <v>0</v>
      </c>
      <c r="W61" s="17">
        <f t="shared" si="14"/>
        <v>0</v>
      </c>
      <c r="X61" s="151">
        <f>FraDT!AF61</f>
        <v>0</v>
      </c>
      <c r="Y61" s="16">
        <f t="shared" si="15"/>
        <v>0</v>
      </c>
      <c r="Z61" s="17">
        <f t="shared" si="16"/>
        <v>0</v>
      </c>
      <c r="AA61" s="151">
        <f>FraDT!AJ61</f>
        <v>0</v>
      </c>
      <c r="AB61" s="16">
        <f t="shared" si="17"/>
        <v>0</v>
      </c>
      <c r="AC61" s="17">
        <f t="shared" si="18"/>
        <v>0</v>
      </c>
      <c r="AD61" s="151">
        <f>FraDT!AN61</f>
        <v>0</v>
      </c>
      <c r="AE61" s="16">
        <f t="shared" si="19"/>
        <v>0</v>
      </c>
      <c r="AF61" s="17">
        <f t="shared" si="20"/>
        <v>0</v>
      </c>
      <c r="AG61" s="151">
        <f>FraDT!AR61</f>
        <v>0</v>
      </c>
      <c r="AH61" s="16">
        <f t="shared" si="21"/>
        <v>0</v>
      </c>
      <c r="AI61" s="17">
        <f t="shared" si="22"/>
        <v>0</v>
      </c>
      <c r="AJ61" s="151">
        <f>FraDT!AV61</f>
        <v>0</v>
      </c>
      <c r="AK61" s="16">
        <f t="shared" si="23"/>
        <v>0</v>
      </c>
      <c r="AL61" s="17">
        <f t="shared" si="24"/>
        <v>0</v>
      </c>
      <c r="AM61" s="151">
        <f>FraDT!AZ61</f>
        <v>0</v>
      </c>
      <c r="AN61" s="16">
        <f t="shared" si="25"/>
        <v>0</v>
      </c>
      <c r="AO61" s="17">
        <f t="shared" si="26"/>
        <v>0</v>
      </c>
      <c r="AP61" s="151">
        <f>FraDT!BD61</f>
        <v>0</v>
      </c>
      <c r="AQ61" s="16">
        <f t="shared" si="27"/>
        <v>0</v>
      </c>
      <c r="AR61" s="17">
        <f t="shared" si="28"/>
        <v>0</v>
      </c>
      <c r="AS61" s="151">
        <f>FraDT!BH61</f>
        <v>0</v>
      </c>
      <c r="AT61" s="16">
        <f t="shared" si="29"/>
        <v>0</v>
      </c>
      <c r="AU61" s="17">
        <f t="shared" si="30"/>
        <v>0</v>
      </c>
      <c r="AV61" s="151">
        <f>FraDT!BL61</f>
        <v>10</v>
      </c>
      <c r="AW61" s="16">
        <f t="shared" si="31"/>
        <v>1</v>
      </c>
      <c r="AX61" s="17">
        <f t="shared" si="32"/>
        <v>20</v>
      </c>
      <c r="AY61" s="151">
        <f>FraDT!BP61</f>
        <v>0</v>
      </c>
      <c r="AZ61" s="16">
        <f t="shared" si="33"/>
        <v>0</v>
      </c>
      <c r="BA61" s="17">
        <f t="shared" si="34"/>
        <v>0</v>
      </c>
      <c r="BB61" s="151">
        <f>FraDT!BT61</f>
        <v>0</v>
      </c>
      <c r="BC61" s="16">
        <f t="shared" si="35"/>
        <v>0</v>
      </c>
      <c r="BD61" s="17">
        <f t="shared" si="36"/>
        <v>0</v>
      </c>
      <c r="BE61" s="151">
        <f>FraDT!BX61</f>
        <v>0</v>
      </c>
      <c r="BF61" s="16">
        <f t="shared" si="37"/>
        <v>0</v>
      </c>
      <c r="BG61" s="17">
        <f t="shared" si="38"/>
        <v>0</v>
      </c>
      <c r="BH61" s="151">
        <f>FraDT!CB61</f>
        <v>0</v>
      </c>
      <c r="BI61" s="16">
        <f t="shared" si="39"/>
        <v>0</v>
      </c>
      <c r="BJ61" s="17">
        <f t="shared" si="40"/>
        <v>0</v>
      </c>
      <c r="BK61" s="151">
        <f>FraDT!CF61</f>
        <v>0</v>
      </c>
      <c r="BL61" s="16">
        <f t="shared" si="41"/>
        <v>0</v>
      </c>
      <c r="BM61" s="17">
        <f t="shared" si="42"/>
        <v>0</v>
      </c>
      <c r="BN61" s="151">
        <f>FraDT!CJ61</f>
        <v>0</v>
      </c>
      <c r="BO61" s="16">
        <f t="shared" si="43"/>
        <v>0</v>
      </c>
      <c r="BP61" s="17">
        <f t="shared" si="44"/>
        <v>0</v>
      </c>
      <c r="BQ61" s="151">
        <f>FraDT!CN61</f>
        <v>10</v>
      </c>
      <c r="BR61" s="16">
        <f t="shared" si="45"/>
        <v>1</v>
      </c>
      <c r="BS61" s="17">
        <f t="shared" si="46"/>
        <v>10</v>
      </c>
      <c r="BT61" s="151">
        <f>FraDT!CR61</f>
        <v>0</v>
      </c>
      <c r="BU61" s="16">
        <f t="shared" si="47"/>
        <v>0</v>
      </c>
      <c r="BV61" s="17">
        <f t="shared" si="48"/>
        <v>0</v>
      </c>
      <c r="BW61" s="151">
        <f>FraDT!CV61</f>
        <v>10</v>
      </c>
      <c r="BX61" s="16">
        <f t="shared" si="49"/>
        <v>1</v>
      </c>
      <c r="BY61" s="17">
        <f t="shared" si="50"/>
        <v>60</v>
      </c>
      <c r="BZ61" s="151">
        <f>FraDT!CZ61</f>
        <v>0</v>
      </c>
      <c r="CA61" s="16">
        <f t="shared" si="51"/>
        <v>0</v>
      </c>
      <c r="CB61" s="17">
        <f t="shared" si="52"/>
        <v>0</v>
      </c>
      <c r="CC61" s="151">
        <f>FraDT!DD61</f>
        <v>10</v>
      </c>
      <c r="CD61" s="16">
        <f t="shared" si="53"/>
        <v>1</v>
      </c>
      <c r="CE61" s="17">
        <f t="shared" si="54"/>
        <v>0</v>
      </c>
      <c r="CF61" s="151">
        <f>FraDT!DH61</f>
        <v>0</v>
      </c>
      <c r="CG61" s="16">
        <f t="shared" si="55"/>
        <v>0</v>
      </c>
      <c r="CH61" s="17">
        <f t="shared" si="56"/>
        <v>0</v>
      </c>
      <c r="CI61" s="151">
        <f>FraDT!DL61</f>
        <v>10</v>
      </c>
      <c r="CJ61" s="16">
        <f t="shared" si="57"/>
        <v>1</v>
      </c>
      <c r="CK61" s="17">
        <f t="shared" si="58"/>
        <v>0</v>
      </c>
      <c r="CL61" s="151">
        <f>FraDT!DP61</f>
        <v>0</v>
      </c>
      <c r="CM61" s="16">
        <f t="shared" si="59"/>
        <v>0</v>
      </c>
      <c r="CN61" s="17">
        <f t="shared" si="60"/>
        <v>0</v>
      </c>
      <c r="CO61" s="151">
        <f>FraDT!DT61</f>
        <v>0</v>
      </c>
      <c r="CP61" s="16">
        <f t="shared" si="61"/>
        <v>0</v>
      </c>
      <c r="CQ61" s="17">
        <f t="shared" si="62"/>
        <v>0</v>
      </c>
      <c r="CR61" s="151">
        <f>FraDT!DX61</f>
        <v>0</v>
      </c>
      <c r="CS61" s="16">
        <f t="shared" si="63"/>
        <v>0</v>
      </c>
      <c r="CT61" s="17">
        <f t="shared" si="64"/>
        <v>0</v>
      </c>
      <c r="CU61" s="151">
        <f>FraDT!EB61</f>
        <v>0</v>
      </c>
      <c r="CV61" s="16">
        <f t="shared" si="65"/>
        <v>0</v>
      </c>
      <c r="CW61" s="17">
        <f t="shared" si="66"/>
        <v>0</v>
      </c>
      <c r="CX61" s="151">
        <f>FraDT!EF61</f>
        <v>0</v>
      </c>
      <c r="CY61" s="16">
        <f t="shared" si="67"/>
        <v>0</v>
      </c>
      <c r="CZ61" s="17">
        <f t="shared" si="68"/>
        <v>0</v>
      </c>
      <c r="DA61" s="151">
        <f>FraDT!EJ61</f>
        <v>0</v>
      </c>
      <c r="DB61" s="16">
        <f t="shared" si="69"/>
        <v>0</v>
      </c>
      <c r="DC61" s="17">
        <f t="shared" si="70"/>
        <v>0</v>
      </c>
      <c r="DD61" s="151">
        <f>FraDT!EN61</f>
        <v>0</v>
      </c>
      <c r="DE61" s="16">
        <f t="shared" si="71"/>
        <v>0</v>
      </c>
      <c r="DF61" s="17">
        <f t="shared" si="72"/>
        <v>0</v>
      </c>
      <c r="DG61" s="151">
        <f>FraDT!ER61</f>
        <v>0</v>
      </c>
      <c r="DH61" s="16">
        <f t="shared" si="73"/>
        <v>0</v>
      </c>
      <c r="DI61" s="17">
        <f t="shared" si="74"/>
        <v>0</v>
      </c>
      <c r="DJ61" s="151">
        <f>FraDT!EV61</f>
        <v>0</v>
      </c>
      <c r="DK61" s="16">
        <f t="shared" si="75"/>
        <v>0</v>
      </c>
      <c r="DL61" s="17">
        <f t="shared" si="76"/>
        <v>0</v>
      </c>
      <c r="DM61" s="151">
        <f>FraDT!EZ61</f>
        <v>0</v>
      </c>
      <c r="DN61" s="16">
        <f t="shared" si="77"/>
        <v>0</v>
      </c>
      <c r="DO61" s="17">
        <f t="shared" si="78"/>
        <v>0</v>
      </c>
      <c r="DP61" s="151">
        <f>FraDT!FD61</f>
        <v>0</v>
      </c>
      <c r="DQ61" s="16">
        <f t="shared" si="79"/>
        <v>0</v>
      </c>
      <c r="DR61" s="17">
        <f t="shared" si="80"/>
        <v>0</v>
      </c>
      <c r="DS61" s="151">
        <f>FraDT!FH61</f>
        <v>0</v>
      </c>
      <c r="DT61" s="16">
        <f t="shared" si="81"/>
        <v>0</v>
      </c>
      <c r="DU61" s="17">
        <f t="shared" si="82"/>
        <v>0</v>
      </c>
      <c r="DV61" s="151">
        <f>FraDT!FL61</f>
        <v>0</v>
      </c>
      <c r="DW61" s="16">
        <f t="shared" si="83"/>
        <v>0</v>
      </c>
      <c r="DX61" s="17">
        <f t="shared" si="84"/>
        <v>0</v>
      </c>
      <c r="DY61" s="151">
        <f>FraDT!FP61</f>
        <v>0</v>
      </c>
      <c r="DZ61" s="16">
        <f t="shared" si="85"/>
        <v>0</v>
      </c>
      <c r="EA61" s="17">
        <f t="shared" si="86"/>
        <v>0</v>
      </c>
      <c r="EB61" s="151">
        <f>FraDT!FT61</f>
        <v>0</v>
      </c>
      <c r="EC61" s="16">
        <f t="shared" si="87"/>
        <v>0</v>
      </c>
      <c r="ED61" s="17">
        <f t="shared" si="88"/>
        <v>0</v>
      </c>
      <c r="EE61" s="151">
        <f>FraDT!FX61</f>
        <v>0</v>
      </c>
      <c r="EF61" s="16">
        <f t="shared" si="89"/>
        <v>0</v>
      </c>
      <c r="EG61" s="17">
        <f t="shared" si="90"/>
        <v>0</v>
      </c>
      <c r="EH61" s="151">
        <f>FraDT!GB61</f>
        <v>0</v>
      </c>
      <c r="EI61" s="16">
        <f t="shared" si="91"/>
        <v>0</v>
      </c>
      <c r="EJ61" s="17">
        <f t="shared" si="92"/>
        <v>0</v>
      </c>
      <c r="EK61" s="151">
        <f>FraDT!GF61</f>
        <v>0</v>
      </c>
      <c r="EL61" s="16">
        <f t="shared" si="93"/>
        <v>0</v>
      </c>
      <c r="EM61" s="17">
        <f t="shared" si="94"/>
        <v>0</v>
      </c>
      <c r="EN61" s="151">
        <f>FraDT!GJ61</f>
        <v>0</v>
      </c>
      <c r="EO61" s="16">
        <f t="shared" si="95"/>
        <v>0</v>
      </c>
      <c r="EP61" s="17">
        <f t="shared" si="96"/>
        <v>0</v>
      </c>
      <c r="EQ61" s="151">
        <f>FraDT!GN61</f>
        <v>0</v>
      </c>
      <c r="ER61" s="16">
        <f t="shared" si="97"/>
        <v>0</v>
      </c>
      <c r="ES61" s="17">
        <f t="shared" si="98"/>
        <v>0</v>
      </c>
      <c r="ET61" s="151">
        <f>FraDT!GR61</f>
        <v>0</v>
      </c>
      <c r="EU61" s="16">
        <f t="shared" si="99"/>
        <v>0</v>
      </c>
      <c r="EV61" s="17">
        <f t="shared" si="100"/>
        <v>0</v>
      </c>
      <c r="EW61" s="151">
        <f>FraDT!GV61</f>
        <v>0</v>
      </c>
      <c r="EX61" s="16">
        <f t="shared" si="101"/>
        <v>0</v>
      </c>
      <c r="EY61" s="17">
        <f t="shared" si="102"/>
        <v>0</v>
      </c>
      <c r="EZ61" s="151">
        <f>FraDT!GZ61</f>
        <v>0</v>
      </c>
      <c r="FA61" s="16">
        <f t="shared" si="103"/>
        <v>0</v>
      </c>
      <c r="FB61" s="17">
        <f t="shared" si="104"/>
        <v>0</v>
      </c>
      <c r="FC61" s="151">
        <f>FraDT!HD61</f>
        <v>0</v>
      </c>
      <c r="FD61" s="16">
        <f t="shared" si="105"/>
        <v>0</v>
      </c>
      <c r="FE61" s="17">
        <f t="shared" si="106"/>
        <v>0</v>
      </c>
    </row>
    <row r="62" spans="1:161" x14ac:dyDescent="0.3">
      <c r="A62" s="2" t="s">
        <v>59</v>
      </c>
      <c r="B62" s="3">
        <f t="shared" si="111"/>
        <v>0</v>
      </c>
      <c r="C62" s="199">
        <f>FraDT!D62</f>
        <v>0</v>
      </c>
      <c r="D62" s="16">
        <f t="shared" si="112"/>
        <v>0</v>
      </c>
      <c r="E62" s="17">
        <f t="shared" si="113"/>
        <v>0</v>
      </c>
      <c r="F62" s="151">
        <f>FraDT!H62</f>
        <v>0</v>
      </c>
      <c r="G62" s="16">
        <f t="shared" si="3"/>
        <v>0</v>
      </c>
      <c r="H62" s="17">
        <f t="shared" si="4"/>
        <v>0</v>
      </c>
      <c r="I62" s="151">
        <f>FraDT!L62</f>
        <v>0</v>
      </c>
      <c r="J62" s="16">
        <f t="shared" si="5"/>
        <v>0</v>
      </c>
      <c r="K62" s="17">
        <f t="shared" si="6"/>
        <v>0</v>
      </c>
      <c r="L62" s="151">
        <f>FraDT!P62</f>
        <v>0</v>
      </c>
      <c r="M62" s="16">
        <f t="shared" si="7"/>
        <v>0</v>
      </c>
      <c r="N62" s="17">
        <f t="shared" si="8"/>
        <v>0</v>
      </c>
      <c r="O62" s="151">
        <f>FraDT!T62</f>
        <v>0</v>
      </c>
      <c r="P62" s="16">
        <f t="shared" si="9"/>
        <v>0</v>
      </c>
      <c r="Q62" s="17">
        <f t="shared" si="10"/>
        <v>0</v>
      </c>
      <c r="R62" s="151">
        <f>FraDT!X62</f>
        <v>0</v>
      </c>
      <c r="S62" s="16">
        <f t="shared" si="11"/>
        <v>0</v>
      </c>
      <c r="T62" s="17">
        <f t="shared" si="12"/>
        <v>0</v>
      </c>
      <c r="U62" s="151">
        <f>FraDT!AB62</f>
        <v>0</v>
      </c>
      <c r="V62" s="16">
        <f t="shared" si="13"/>
        <v>0</v>
      </c>
      <c r="W62" s="17">
        <f t="shared" si="14"/>
        <v>0</v>
      </c>
      <c r="X62" s="151">
        <f>FraDT!AF62</f>
        <v>0</v>
      </c>
      <c r="Y62" s="16">
        <f t="shared" si="15"/>
        <v>0</v>
      </c>
      <c r="Z62" s="17">
        <f t="shared" si="16"/>
        <v>0</v>
      </c>
      <c r="AA62" s="151">
        <f>FraDT!AJ62</f>
        <v>0</v>
      </c>
      <c r="AB62" s="16">
        <f t="shared" si="17"/>
        <v>0</v>
      </c>
      <c r="AC62" s="17">
        <f t="shared" si="18"/>
        <v>0</v>
      </c>
      <c r="AD62" s="151">
        <f>FraDT!AN62</f>
        <v>0</v>
      </c>
      <c r="AE62" s="16">
        <f t="shared" si="19"/>
        <v>0</v>
      </c>
      <c r="AF62" s="17">
        <f t="shared" si="20"/>
        <v>0</v>
      </c>
      <c r="AG62" s="151">
        <f>FraDT!AR62</f>
        <v>0</v>
      </c>
      <c r="AH62" s="16">
        <f t="shared" si="21"/>
        <v>0</v>
      </c>
      <c r="AI62" s="17">
        <f t="shared" si="22"/>
        <v>0</v>
      </c>
      <c r="AJ62" s="151">
        <f>FraDT!AV62</f>
        <v>0</v>
      </c>
      <c r="AK62" s="16">
        <f t="shared" si="23"/>
        <v>0</v>
      </c>
      <c r="AL62" s="17">
        <f t="shared" si="24"/>
        <v>0</v>
      </c>
      <c r="AM62" s="151">
        <f>FraDT!AZ62</f>
        <v>0</v>
      </c>
      <c r="AN62" s="16">
        <f t="shared" si="25"/>
        <v>0</v>
      </c>
      <c r="AO62" s="17">
        <f t="shared" si="26"/>
        <v>0</v>
      </c>
      <c r="AP62" s="151">
        <f>FraDT!BD62</f>
        <v>0</v>
      </c>
      <c r="AQ62" s="16">
        <f t="shared" si="27"/>
        <v>0</v>
      </c>
      <c r="AR62" s="17">
        <f t="shared" si="28"/>
        <v>0</v>
      </c>
      <c r="AS62" s="151">
        <f>FraDT!BH62</f>
        <v>0</v>
      </c>
      <c r="AT62" s="16">
        <f t="shared" si="29"/>
        <v>0</v>
      </c>
      <c r="AU62" s="17">
        <f t="shared" si="30"/>
        <v>0</v>
      </c>
      <c r="AV62" s="151">
        <f>FraDT!BL62</f>
        <v>0</v>
      </c>
      <c r="AW62" s="16">
        <f t="shared" si="31"/>
        <v>0</v>
      </c>
      <c r="AX62" s="17">
        <f t="shared" si="32"/>
        <v>0</v>
      </c>
      <c r="AY62" s="151">
        <f>FraDT!BP62</f>
        <v>0</v>
      </c>
      <c r="AZ62" s="16">
        <f t="shared" si="33"/>
        <v>0</v>
      </c>
      <c r="BA62" s="17">
        <f t="shared" si="34"/>
        <v>0</v>
      </c>
      <c r="BB62" s="151">
        <f>FraDT!BT62</f>
        <v>0</v>
      </c>
      <c r="BC62" s="16">
        <f t="shared" si="35"/>
        <v>0</v>
      </c>
      <c r="BD62" s="17">
        <f t="shared" si="36"/>
        <v>0</v>
      </c>
      <c r="BE62" s="151">
        <f>FraDT!BX62</f>
        <v>0</v>
      </c>
      <c r="BF62" s="16">
        <f t="shared" si="37"/>
        <v>0</v>
      </c>
      <c r="BG62" s="17">
        <f t="shared" si="38"/>
        <v>0</v>
      </c>
      <c r="BH62" s="151">
        <f>FraDT!CB62</f>
        <v>0</v>
      </c>
      <c r="BI62" s="16">
        <f t="shared" si="39"/>
        <v>0</v>
      </c>
      <c r="BJ62" s="17">
        <f t="shared" si="40"/>
        <v>0</v>
      </c>
      <c r="BK62" s="151">
        <f>FraDT!CF62</f>
        <v>0</v>
      </c>
      <c r="BL62" s="16">
        <f t="shared" si="41"/>
        <v>0</v>
      </c>
      <c r="BM62" s="17">
        <f t="shared" si="42"/>
        <v>0</v>
      </c>
      <c r="BN62" s="151">
        <f>FraDT!CJ62</f>
        <v>0</v>
      </c>
      <c r="BO62" s="16">
        <f t="shared" si="43"/>
        <v>0</v>
      </c>
      <c r="BP62" s="17">
        <f t="shared" si="44"/>
        <v>0</v>
      </c>
      <c r="BQ62" s="151">
        <f>FraDT!CN62</f>
        <v>0</v>
      </c>
      <c r="BR62" s="16">
        <f t="shared" si="45"/>
        <v>0</v>
      </c>
      <c r="BS62" s="17">
        <f t="shared" si="46"/>
        <v>0</v>
      </c>
      <c r="BT62" s="151">
        <f>FraDT!CR62</f>
        <v>0</v>
      </c>
      <c r="BU62" s="16">
        <f t="shared" si="47"/>
        <v>0</v>
      </c>
      <c r="BV62" s="17">
        <f t="shared" si="48"/>
        <v>0</v>
      </c>
      <c r="BW62" s="151">
        <f>FraDT!CV62</f>
        <v>0</v>
      </c>
      <c r="BX62" s="16">
        <f t="shared" si="49"/>
        <v>0</v>
      </c>
      <c r="BY62" s="17">
        <f t="shared" si="50"/>
        <v>0</v>
      </c>
      <c r="BZ62" s="151">
        <f>FraDT!CZ62</f>
        <v>0</v>
      </c>
      <c r="CA62" s="16">
        <f t="shared" si="51"/>
        <v>0</v>
      </c>
      <c r="CB62" s="17">
        <f t="shared" si="52"/>
        <v>0</v>
      </c>
      <c r="CC62" s="151">
        <f>FraDT!DD62</f>
        <v>10</v>
      </c>
      <c r="CD62" s="16">
        <f t="shared" si="53"/>
        <v>1</v>
      </c>
      <c r="CE62" s="17">
        <f t="shared" si="54"/>
        <v>0</v>
      </c>
      <c r="CF62" s="151">
        <f>FraDT!DH62</f>
        <v>0</v>
      </c>
      <c r="CG62" s="16">
        <f t="shared" si="55"/>
        <v>0</v>
      </c>
      <c r="CH62" s="17">
        <f t="shared" si="56"/>
        <v>0</v>
      </c>
      <c r="CI62" s="151">
        <f>FraDT!DL62</f>
        <v>0</v>
      </c>
      <c r="CJ62" s="16">
        <f t="shared" si="57"/>
        <v>0</v>
      </c>
      <c r="CK62" s="17">
        <f t="shared" si="58"/>
        <v>0</v>
      </c>
      <c r="CL62" s="151">
        <f>FraDT!DP62</f>
        <v>0</v>
      </c>
      <c r="CM62" s="16">
        <f t="shared" si="59"/>
        <v>0</v>
      </c>
      <c r="CN62" s="17">
        <f t="shared" si="60"/>
        <v>0</v>
      </c>
      <c r="CO62" s="151">
        <f>FraDT!DT62</f>
        <v>0</v>
      </c>
      <c r="CP62" s="16">
        <f t="shared" si="61"/>
        <v>0</v>
      </c>
      <c r="CQ62" s="17">
        <f t="shared" si="62"/>
        <v>0</v>
      </c>
      <c r="CR62" s="151">
        <f>FraDT!DX62</f>
        <v>0</v>
      </c>
      <c r="CS62" s="16">
        <f t="shared" si="63"/>
        <v>0</v>
      </c>
      <c r="CT62" s="17">
        <f t="shared" si="64"/>
        <v>0</v>
      </c>
      <c r="CU62" s="151">
        <f>FraDT!EB62</f>
        <v>0</v>
      </c>
      <c r="CV62" s="16">
        <f t="shared" si="65"/>
        <v>0</v>
      </c>
      <c r="CW62" s="17">
        <f t="shared" si="66"/>
        <v>0</v>
      </c>
      <c r="CX62" s="151">
        <f>FraDT!EF62</f>
        <v>0</v>
      </c>
      <c r="CY62" s="16">
        <f t="shared" si="67"/>
        <v>0</v>
      </c>
      <c r="CZ62" s="17">
        <f t="shared" si="68"/>
        <v>0</v>
      </c>
      <c r="DA62" s="151">
        <f>FraDT!EJ62</f>
        <v>0</v>
      </c>
      <c r="DB62" s="16">
        <f t="shared" si="69"/>
        <v>0</v>
      </c>
      <c r="DC62" s="17">
        <f t="shared" si="70"/>
        <v>0</v>
      </c>
      <c r="DD62" s="151">
        <f>FraDT!EN62</f>
        <v>0</v>
      </c>
      <c r="DE62" s="16">
        <f t="shared" si="71"/>
        <v>0</v>
      </c>
      <c r="DF62" s="17">
        <f t="shared" si="72"/>
        <v>0</v>
      </c>
      <c r="DG62" s="151">
        <f>FraDT!ER62</f>
        <v>0</v>
      </c>
      <c r="DH62" s="16">
        <f t="shared" si="73"/>
        <v>0</v>
      </c>
      <c r="DI62" s="17">
        <f t="shared" si="74"/>
        <v>0</v>
      </c>
      <c r="DJ62" s="151">
        <f>FraDT!EV62</f>
        <v>0</v>
      </c>
      <c r="DK62" s="16">
        <f t="shared" si="75"/>
        <v>0</v>
      </c>
      <c r="DL62" s="17">
        <f t="shared" si="76"/>
        <v>0</v>
      </c>
      <c r="DM62" s="151">
        <f>FraDT!EZ62</f>
        <v>0</v>
      </c>
      <c r="DN62" s="16">
        <f t="shared" si="77"/>
        <v>0</v>
      </c>
      <c r="DO62" s="17">
        <f t="shared" si="78"/>
        <v>0</v>
      </c>
      <c r="DP62" s="151">
        <f>FraDT!FD62</f>
        <v>0</v>
      </c>
      <c r="DQ62" s="16">
        <f t="shared" si="79"/>
        <v>0</v>
      </c>
      <c r="DR62" s="17">
        <f t="shared" si="80"/>
        <v>0</v>
      </c>
      <c r="DS62" s="151">
        <f>FraDT!FH62</f>
        <v>0</v>
      </c>
      <c r="DT62" s="16">
        <f t="shared" si="81"/>
        <v>0</v>
      </c>
      <c r="DU62" s="17">
        <f t="shared" si="82"/>
        <v>0</v>
      </c>
      <c r="DV62" s="151">
        <f>FraDT!FL62</f>
        <v>0</v>
      </c>
      <c r="DW62" s="16">
        <f t="shared" si="83"/>
        <v>0</v>
      </c>
      <c r="DX62" s="17">
        <f t="shared" si="84"/>
        <v>0</v>
      </c>
      <c r="DY62" s="151">
        <f>FraDT!FP62</f>
        <v>0</v>
      </c>
      <c r="DZ62" s="16">
        <f t="shared" si="85"/>
        <v>0</v>
      </c>
      <c r="EA62" s="17">
        <f t="shared" si="86"/>
        <v>0</v>
      </c>
      <c r="EB62" s="151">
        <f>FraDT!FT62</f>
        <v>0</v>
      </c>
      <c r="EC62" s="16">
        <f t="shared" si="87"/>
        <v>0</v>
      </c>
      <c r="ED62" s="17">
        <f t="shared" si="88"/>
        <v>0</v>
      </c>
      <c r="EE62" s="151">
        <f>FraDT!FX62</f>
        <v>0</v>
      </c>
      <c r="EF62" s="16">
        <f t="shared" si="89"/>
        <v>0</v>
      </c>
      <c r="EG62" s="17">
        <f t="shared" si="90"/>
        <v>0</v>
      </c>
      <c r="EH62" s="151">
        <f>FraDT!GB62</f>
        <v>0</v>
      </c>
      <c r="EI62" s="16">
        <f t="shared" si="91"/>
        <v>0</v>
      </c>
      <c r="EJ62" s="17">
        <f t="shared" si="92"/>
        <v>0</v>
      </c>
      <c r="EK62" s="151">
        <f>FraDT!GF62</f>
        <v>0</v>
      </c>
      <c r="EL62" s="16">
        <f t="shared" si="93"/>
        <v>0</v>
      </c>
      <c r="EM62" s="17">
        <f t="shared" si="94"/>
        <v>0</v>
      </c>
      <c r="EN62" s="151">
        <f>FraDT!GJ62</f>
        <v>0</v>
      </c>
      <c r="EO62" s="16">
        <f t="shared" si="95"/>
        <v>0</v>
      </c>
      <c r="EP62" s="17">
        <f t="shared" si="96"/>
        <v>0</v>
      </c>
      <c r="EQ62" s="151">
        <f>FraDT!GN62</f>
        <v>0</v>
      </c>
      <c r="ER62" s="16">
        <f t="shared" si="97"/>
        <v>0</v>
      </c>
      <c r="ES62" s="17">
        <f t="shared" si="98"/>
        <v>0</v>
      </c>
      <c r="ET62" s="151">
        <f>FraDT!GR62</f>
        <v>0</v>
      </c>
      <c r="EU62" s="16">
        <f t="shared" si="99"/>
        <v>0</v>
      </c>
      <c r="EV62" s="17">
        <f t="shared" si="100"/>
        <v>0</v>
      </c>
      <c r="EW62" s="151">
        <f>FraDT!GV62</f>
        <v>0</v>
      </c>
      <c r="EX62" s="16">
        <f t="shared" si="101"/>
        <v>0</v>
      </c>
      <c r="EY62" s="17">
        <f t="shared" si="102"/>
        <v>0</v>
      </c>
      <c r="EZ62" s="151">
        <f>FraDT!GZ62</f>
        <v>0</v>
      </c>
      <c r="FA62" s="16">
        <f t="shared" si="103"/>
        <v>0</v>
      </c>
      <c r="FB62" s="17">
        <f t="shared" si="104"/>
        <v>0</v>
      </c>
      <c r="FC62" s="151">
        <f>FraDT!HD62</f>
        <v>0</v>
      </c>
      <c r="FD62" s="16">
        <f t="shared" si="105"/>
        <v>0</v>
      </c>
      <c r="FE62" s="17">
        <f t="shared" si="106"/>
        <v>0</v>
      </c>
    </row>
    <row r="63" spans="1:161" x14ac:dyDescent="0.3">
      <c r="A63" s="2" t="s">
        <v>52</v>
      </c>
      <c r="B63" s="3">
        <f t="shared" si="111"/>
        <v>0</v>
      </c>
      <c r="C63" s="199">
        <f>FraDT!D63</f>
        <v>2</v>
      </c>
      <c r="D63" s="16">
        <f t="shared" si="112"/>
        <v>0</v>
      </c>
      <c r="E63" s="17">
        <f t="shared" si="113"/>
        <v>0</v>
      </c>
      <c r="F63" s="151">
        <f>FraDT!H63</f>
        <v>0</v>
      </c>
      <c r="G63" s="16">
        <f t="shared" si="3"/>
        <v>0</v>
      </c>
      <c r="H63" s="17">
        <f t="shared" si="4"/>
        <v>0</v>
      </c>
      <c r="I63" s="151">
        <f>FraDT!L63</f>
        <v>0</v>
      </c>
      <c r="J63" s="16">
        <f t="shared" si="5"/>
        <v>0</v>
      </c>
      <c r="K63" s="17">
        <f t="shared" si="6"/>
        <v>0</v>
      </c>
      <c r="L63" s="151">
        <f>FraDT!P63</f>
        <v>0</v>
      </c>
      <c r="M63" s="16">
        <f t="shared" si="7"/>
        <v>0</v>
      </c>
      <c r="N63" s="17">
        <f t="shared" si="8"/>
        <v>0</v>
      </c>
      <c r="O63" s="151">
        <f>FraDT!T63</f>
        <v>0</v>
      </c>
      <c r="P63" s="16">
        <f t="shared" si="9"/>
        <v>0</v>
      </c>
      <c r="Q63" s="17">
        <f t="shared" si="10"/>
        <v>0</v>
      </c>
      <c r="R63" s="151">
        <f>FraDT!X63</f>
        <v>0</v>
      </c>
      <c r="S63" s="16">
        <f t="shared" si="11"/>
        <v>0</v>
      </c>
      <c r="T63" s="17">
        <f t="shared" si="12"/>
        <v>0</v>
      </c>
      <c r="U63" s="151">
        <f>FraDT!AB63</f>
        <v>0</v>
      </c>
      <c r="V63" s="16">
        <f t="shared" si="13"/>
        <v>0</v>
      </c>
      <c r="W63" s="17">
        <f t="shared" si="14"/>
        <v>0</v>
      </c>
      <c r="X63" s="151">
        <f>FraDT!AF63</f>
        <v>0</v>
      </c>
      <c r="Y63" s="16">
        <f t="shared" si="15"/>
        <v>0</v>
      </c>
      <c r="Z63" s="17">
        <f t="shared" si="16"/>
        <v>0</v>
      </c>
      <c r="AA63" s="151">
        <f>FraDT!AJ63</f>
        <v>0</v>
      </c>
      <c r="AB63" s="16">
        <f t="shared" si="17"/>
        <v>0</v>
      </c>
      <c r="AC63" s="17">
        <f t="shared" si="18"/>
        <v>0</v>
      </c>
      <c r="AD63" s="151">
        <f>FraDT!AN63</f>
        <v>0</v>
      </c>
      <c r="AE63" s="16">
        <f t="shared" si="19"/>
        <v>0</v>
      </c>
      <c r="AF63" s="17">
        <f t="shared" si="20"/>
        <v>0</v>
      </c>
      <c r="AG63" s="151">
        <f>FraDT!AR63</f>
        <v>0</v>
      </c>
      <c r="AH63" s="16">
        <f t="shared" si="21"/>
        <v>0</v>
      </c>
      <c r="AI63" s="17">
        <f t="shared" si="22"/>
        <v>0</v>
      </c>
      <c r="AJ63" s="151">
        <f>FraDT!AV63</f>
        <v>0</v>
      </c>
      <c r="AK63" s="16">
        <f t="shared" si="23"/>
        <v>0</v>
      </c>
      <c r="AL63" s="17">
        <f t="shared" si="24"/>
        <v>0</v>
      </c>
      <c r="AM63" s="151">
        <f>FraDT!AZ63</f>
        <v>0</v>
      </c>
      <c r="AN63" s="16">
        <f t="shared" si="25"/>
        <v>0</v>
      </c>
      <c r="AO63" s="17">
        <f t="shared" si="26"/>
        <v>0</v>
      </c>
      <c r="AP63" s="151">
        <f>FraDT!BD63</f>
        <v>0</v>
      </c>
      <c r="AQ63" s="16">
        <f t="shared" si="27"/>
        <v>0</v>
      </c>
      <c r="AR63" s="17">
        <f t="shared" si="28"/>
        <v>0</v>
      </c>
      <c r="AS63" s="151">
        <f>FraDT!BH63</f>
        <v>0</v>
      </c>
      <c r="AT63" s="16">
        <f t="shared" si="29"/>
        <v>0</v>
      </c>
      <c r="AU63" s="17">
        <f t="shared" si="30"/>
        <v>0</v>
      </c>
      <c r="AV63" s="151">
        <f>FraDT!BL63</f>
        <v>0</v>
      </c>
      <c r="AW63" s="16">
        <f t="shared" si="31"/>
        <v>0</v>
      </c>
      <c r="AX63" s="17">
        <f t="shared" si="32"/>
        <v>0</v>
      </c>
      <c r="AY63" s="151">
        <f>FraDT!BP63</f>
        <v>0</v>
      </c>
      <c r="AZ63" s="16">
        <f t="shared" si="33"/>
        <v>0</v>
      </c>
      <c r="BA63" s="17">
        <f t="shared" si="34"/>
        <v>0</v>
      </c>
      <c r="BB63" s="151">
        <f>FraDT!BT63</f>
        <v>0</v>
      </c>
      <c r="BC63" s="16">
        <f t="shared" si="35"/>
        <v>0</v>
      </c>
      <c r="BD63" s="17">
        <f t="shared" si="36"/>
        <v>0</v>
      </c>
      <c r="BE63" s="151">
        <f>FraDT!BX63</f>
        <v>0</v>
      </c>
      <c r="BF63" s="16">
        <f t="shared" si="37"/>
        <v>0</v>
      </c>
      <c r="BG63" s="17">
        <f t="shared" si="38"/>
        <v>0</v>
      </c>
      <c r="BH63" s="151">
        <f>FraDT!CB63</f>
        <v>0</v>
      </c>
      <c r="BI63" s="16">
        <f t="shared" si="39"/>
        <v>0</v>
      </c>
      <c r="BJ63" s="17">
        <f t="shared" si="40"/>
        <v>0</v>
      </c>
      <c r="BK63" s="151">
        <f>FraDT!CF63</f>
        <v>0</v>
      </c>
      <c r="BL63" s="16">
        <f t="shared" si="41"/>
        <v>0</v>
      </c>
      <c r="BM63" s="17">
        <f t="shared" si="42"/>
        <v>0</v>
      </c>
      <c r="BN63" s="151">
        <f>FraDT!CJ63</f>
        <v>0</v>
      </c>
      <c r="BO63" s="16">
        <f t="shared" si="43"/>
        <v>0</v>
      </c>
      <c r="BP63" s="17">
        <f t="shared" si="44"/>
        <v>0</v>
      </c>
      <c r="BQ63" s="151">
        <f>FraDT!CN63</f>
        <v>0</v>
      </c>
      <c r="BR63" s="16">
        <f t="shared" si="45"/>
        <v>0</v>
      </c>
      <c r="BS63" s="17">
        <f t="shared" si="46"/>
        <v>0</v>
      </c>
      <c r="BT63" s="151">
        <f>FraDT!CR63</f>
        <v>0</v>
      </c>
      <c r="BU63" s="16">
        <f t="shared" si="47"/>
        <v>0</v>
      </c>
      <c r="BV63" s="17">
        <f t="shared" si="48"/>
        <v>0</v>
      </c>
      <c r="BW63" s="151">
        <f>FraDT!CV63</f>
        <v>0</v>
      </c>
      <c r="BX63" s="16">
        <f t="shared" si="49"/>
        <v>0</v>
      </c>
      <c r="BY63" s="17">
        <f t="shared" si="50"/>
        <v>0</v>
      </c>
      <c r="BZ63" s="151">
        <f>FraDT!CZ63</f>
        <v>0</v>
      </c>
      <c r="CA63" s="16">
        <f t="shared" si="51"/>
        <v>0</v>
      </c>
      <c r="CB63" s="17">
        <f t="shared" si="52"/>
        <v>0</v>
      </c>
      <c r="CC63" s="151">
        <f>FraDT!DD63</f>
        <v>10</v>
      </c>
      <c r="CD63" s="16">
        <f t="shared" si="53"/>
        <v>1</v>
      </c>
      <c r="CE63" s="17">
        <f t="shared" si="54"/>
        <v>0</v>
      </c>
      <c r="CF63" s="151">
        <f>FraDT!DH63</f>
        <v>0</v>
      </c>
      <c r="CG63" s="16">
        <f t="shared" si="55"/>
        <v>0</v>
      </c>
      <c r="CH63" s="17">
        <f t="shared" si="56"/>
        <v>0</v>
      </c>
      <c r="CI63" s="151">
        <f>FraDT!DL63</f>
        <v>0</v>
      </c>
      <c r="CJ63" s="16">
        <f t="shared" si="57"/>
        <v>0</v>
      </c>
      <c r="CK63" s="17">
        <f t="shared" si="58"/>
        <v>0</v>
      </c>
      <c r="CL63" s="151">
        <f>FraDT!DP63</f>
        <v>0</v>
      </c>
      <c r="CM63" s="16">
        <f t="shared" si="59"/>
        <v>0</v>
      </c>
      <c r="CN63" s="17">
        <f t="shared" si="60"/>
        <v>0</v>
      </c>
      <c r="CO63" s="151">
        <f>FraDT!DT63</f>
        <v>0</v>
      </c>
      <c r="CP63" s="16">
        <f t="shared" si="61"/>
        <v>0</v>
      </c>
      <c r="CQ63" s="17">
        <f t="shared" si="62"/>
        <v>0</v>
      </c>
      <c r="CR63" s="151">
        <f>FraDT!DX63</f>
        <v>0</v>
      </c>
      <c r="CS63" s="16">
        <f t="shared" si="63"/>
        <v>0</v>
      </c>
      <c r="CT63" s="17">
        <f t="shared" si="64"/>
        <v>0</v>
      </c>
      <c r="CU63" s="151">
        <f>FraDT!EB63</f>
        <v>0</v>
      </c>
      <c r="CV63" s="16">
        <f t="shared" si="65"/>
        <v>0</v>
      </c>
      <c r="CW63" s="17">
        <f t="shared" si="66"/>
        <v>0</v>
      </c>
      <c r="CX63" s="151">
        <f>FraDT!EF63</f>
        <v>0</v>
      </c>
      <c r="CY63" s="16">
        <f t="shared" si="67"/>
        <v>0</v>
      </c>
      <c r="CZ63" s="17">
        <f t="shared" si="68"/>
        <v>0</v>
      </c>
      <c r="DA63" s="151">
        <f>FraDT!EJ63</f>
        <v>0</v>
      </c>
      <c r="DB63" s="16">
        <f t="shared" si="69"/>
        <v>0</v>
      </c>
      <c r="DC63" s="17">
        <f t="shared" si="70"/>
        <v>0</v>
      </c>
      <c r="DD63" s="151">
        <f>FraDT!EN63</f>
        <v>0</v>
      </c>
      <c r="DE63" s="16">
        <f t="shared" si="71"/>
        <v>0</v>
      </c>
      <c r="DF63" s="17">
        <f t="shared" si="72"/>
        <v>0</v>
      </c>
      <c r="DG63" s="151">
        <f>FraDT!ER63</f>
        <v>0</v>
      </c>
      <c r="DH63" s="16">
        <f t="shared" si="73"/>
        <v>0</v>
      </c>
      <c r="DI63" s="17">
        <f t="shared" si="74"/>
        <v>0</v>
      </c>
      <c r="DJ63" s="151">
        <f>FraDT!EV63</f>
        <v>0</v>
      </c>
      <c r="DK63" s="16">
        <f t="shared" si="75"/>
        <v>0</v>
      </c>
      <c r="DL63" s="17">
        <f t="shared" si="76"/>
        <v>0</v>
      </c>
      <c r="DM63" s="151">
        <f>FraDT!EZ63</f>
        <v>0</v>
      </c>
      <c r="DN63" s="16">
        <f t="shared" si="77"/>
        <v>0</v>
      </c>
      <c r="DO63" s="17">
        <f t="shared" si="78"/>
        <v>0</v>
      </c>
      <c r="DP63" s="151">
        <f>FraDT!FD63</f>
        <v>0</v>
      </c>
      <c r="DQ63" s="16">
        <f t="shared" si="79"/>
        <v>0</v>
      </c>
      <c r="DR63" s="17">
        <f t="shared" si="80"/>
        <v>0</v>
      </c>
      <c r="DS63" s="151">
        <f>FraDT!FH63</f>
        <v>0</v>
      </c>
      <c r="DT63" s="16">
        <f t="shared" si="81"/>
        <v>0</v>
      </c>
      <c r="DU63" s="17">
        <f t="shared" si="82"/>
        <v>0</v>
      </c>
      <c r="DV63" s="151">
        <f>FraDT!FL63</f>
        <v>0</v>
      </c>
      <c r="DW63" s="16">
        <f t="shared" si="83"/>
        <v>0</v>
      </c>
      <c r="DX63" s="17">
        <f t="shared" si="84"/>
        <v>0</v>
      </c>
      <c r="DY63" s="151">
        <f>FraDT!FP63</f>
        <v>0</v>
      </c>
      <c r="DZ63" s="16">
        <f t="shared" si="85"/>
        <v>0</v>
      </c>
      <c r="EA63" s="17">
        <f t="shared" si="86"/>
        <v>0</v>
      </c>
      <c r="EB63" s="151">
        <f>FraDT!FT63</f>
        <v>0</v>
      </c>
      <c r="EC63" s="16">
        <f t="shared" si="87"/>
        <v>0</v>
      </c>
      <c r="ED63" s="17">
        <f t="shared" si="88"/>
        <v>0</v>
      </c>
      <c r="EE63" s="151">
        <f>FraDT!FX63</f>
        <v>0</v>
      </c>
      <c r="EF63" s="16">
        <f t="shared" si="89"/>
        <v>0</v>
      </c>
      <c r="EG63" s="17">
        <f t="shared" si="90"/>
        <v>0</v>
      </c>
      <c r="EH63" s="151">
        <f>FraDT!GB63</f>
        <v>0</v>
      </c>
      <c r="EI63" s="16">
        <f t="shared" si="91"/>
        <v>0</v>
      </c>
      <c r="EJ63" s="17">
        <f t="shared" si="92"/>
        <v>0</v>
      </c>
      <c r="EK63" s="151">
        <f>FraDT!GF63</f>
        <v>0</v>
      </c>
      <c r="EL63" s="16">
        <f t="shared" si="93"/>
        <v>0</v>
      </c>
      <c r="EM63" s="17">
        <f t="shared" si="94"/>
        <v>0</v>
      </c>
      <c r="EN63" s="151">
        <f>FraDT!GJ63</f>
        <v>0</v>
      </c>
      <c r="EO63" s="16">
        <f t="shared" si="95"/>
        <v>0</v>
      </c>
      <c r="EP63" s="17">
        <f t="shared" si="96"/>
        <v>0</v>
      </c>
      <c r="EQ63" s="151">
        <f>FraDT!GN63</f>
        <v>0</v>
      </c>
      <c r="ER63" s="16">
        <f t="shared" si="97"/>
        <v>0</v>
      </c>
      <c r="ES63" s="17">
        <f t="shared" si="98"/>
        <v>0</v>
      </c>
      <c r="ET63" s="151">
        <f>FraDT!GR63</f>
        <v>0</v>
      </c>
      <c r="EU63" s="16">
        <f t="shared" si="99"/>
        <v>0</v>
      </c>
      <c r="EV63" s="17">
        <f t="shared" si="100"/>
        <v>0</v>
      </c>
      <c r="EW63" s="151">
        <f>FraDT!GV63</f>
        <v>0</v>
      </c>
      <c r="EX63" s="16">
        <f t="shared" si="101"/>
        <v>0</v>
      </c>
      <c r="EY63" s="17">
        <f t="shared" si="102"/>
        <v>0</v>
      </c>
      <c r="EZ63" s="151">
        <f>FraDT!GZ63</f>
        <v>0</v>
      </c>
      <c r="FA63" s="16">
        <f t="shared" si="103"/>
        <v>0</v>
      </c>
      <c r="FB63" s="17">
        <f t="shared" si="104"/>
        <v>0</v>
      </c>
      <c r="FC63" s="151">
        <f>FraDT!HD63</f>
        <v>0</v>
      </c>
      <c r="FD63" s="16">
        <f t="shared" si="105"/>
        <v>0</v>
      </c>
      <c r="FE63" s="17">
        <f t="shared" si="106"/>
        <v>0</v>
      </c>
    </row>
    <row r="64" spans="1:161" x14ac:dyDescent="0.3">
      <c r="A64" s="2" t="s">
        <v>62</v>
      </c>
      <c r="B64" s="3">
        <f t="shared" si="111"/>
        <v>36</v>
      </c>
      <c r="C64" s="199">
        <f>FraDT!D64</f>
        <v>0</v>
      </c>
      <c r="D64" s="16">
        <f t="shared" si="112"/>
        <v>0</v>
      </c>
      <c r="E64" s="17">
        <f t="shared" si="113"/>
        <v>0</v>
      </c>
      <c r="F64" s="151">
        <f>FraDT!H64</f>
        <v>0</v>
      </c>
      <c r="G64" s="16">
        <f t="shared" si="3"/>
        <v>0</v>
      </c>
      <c r="H64" s="17">
        <f t="shared" si="4"/>
        <v>0</v>
      </c>
      <c r="I64" s="151">
        <f>FraDT!L64</f>
        <v>0</v>
      </c>
      <c r="J64" s="16">
        <f t="shared" si="5"/>
        <v>0</v>
      </c>
      <c r="K64" s="17">
        <f t="shared" si="6"/>
        <v>0</v>
      </c>
      <c r="L64" s="151">
        <f>FraDT!P64</f>
        <v>0</v>
      </c>
      <c r="M64" s="16">
        <f t="shared" si="7"/>
        <v>0</v>
      </c>
      <c r="N64" s="17">
        <f t="shared" si="8"/>
        <v>0</v>
      </c>
      <c r="O64" s="151">
        <f>FraDT!T64</f>
        <v>0</v>
      </c>
      <c r="P64" s="16">
        <f t="shared" si="9"/>
        <v>0</v>
      </c>
      <c r="Q64" s="17">
        <f t="shared" si="10"/>
        <v>0</v>
      </c>
      <c r="R64" s="151">
        <f>FraDT!X64</f>
        <v>0</v>
      </c>
      <c r="S64" s="16">
        <f t="shared" si="11"/>
        <v>0</v>
      </c>
      <c r="T64" s="17">
        <f t="shared" si="12"/>
        <v>0</v>
      </c>
      <c r="U64" s="151">
        <f>FraDT!AB64</f>
        <v>0</v>
      </c>
      <c r="V64" s="16">
        <f t="shared" si="13"/>
        <v>0</v>
      </c>
      <c r="W64" s="17">
        <f t="shared" si="14"/>
        <v>0</v>
      </c>
      <c r="X64" s="151">
        <f>FraDT!AF64</f>
        <v>0</v>
      </c>
      <c r="Y64" s="16">
        <f t="shared" si="15"/>
        <v>0</v>
      </c>
      <c r="Z64" s="17">
        <f t="shared" si="16"/>
        <v>0</v>
      </c>
      <c r="AA64" s="151">
        <f>FraDT!AJ64</f>
        <v>0</v>
      </c>
      <c r="AB64" s="16">
        <f t="shared" si="17"/>
        <v>0</v>
      </c>
      <c r="AC64" s="17">
        <f t="shared" si="18"/>
        <v>0</v>
      </c>
      <c r="AD64" s="151">
        <f>FraDT!AN64</f>
        <v>0</v>
      </c>
      <c r="AE64" s="16">
        <f t="shared" si="19"/>
        <v>0</v>
      </c>
      <c r="AF64" s="17">
        <f t="shared" si="20"/>
        <v>0</v>
      </c>
      <c r="AG64" s="151">
        <f>FraDT!AR64</f>
        <v>10</v>
      </c>
      <c r="AH64" s="16">
        <f t="shared" si="21"/>
        <v>1</v>
      </c>
      <c r="AI64" s="17">
        <f t="shared" si="22"/>
        <v>15</v>
      </c>
      <c r="AJ64" s="151">
        <f>FraDT!AV64</f>
        <v>0</v>
      </c>
      <c r="AK64" s="16">
        <f t="shared" si="23"/>
        <v>0</v>
      </c>
      <c r="AL64" s="17">
        <f t="shared" si="24"/>
        <v>0</v>
      </c>
      <c r="AM64" s="151">
        <f>FraDT!AZ64</f>
        <v>0</v>
      </c>
      <c r="AN64" s="16">
        <f t="shared" si="25"/>
        <v>0</v>
      </c>
      <c r="AO64" s="17">
        <f t="shared" si="26"/>
        <v>0</v>
      </c>
      <c r="AP64" s="151">
        <f>FraDT!BD64</f>
        <v>0</v>
      </c>
      <c r="AQ64" s="16">
        <f t="shared" si="27"/>
        <v>0</v>
      </c>
      <c r="AR64" s="17">
        <f t="shared" si="28"/>
        <v>0</v>
      </c>
      <c r="AS64" s="151">
        <f>FraDT!BH64</f>
        <v>0</v>
      </c>
      <c r="AT64" s="16">
        <f t="shared" si="29"/>
        <v>0</v>
      </c>
      <c r="AU64" s="17">
        <f t="shared" si="30"/>
        <v>0</v>
      </c>
      <c r="AV64" s="151">
        <f>FraDT!BL64</f>
        <v>0</v>
      </c>
      <c r="AW64" s="16">
        <f t="shared" si="31"/>
        <v>0</v>
      </c>
      <c r="AX64" s="17">
        <f t="shared" si="32"/>
        <v>0</v>
      </c>
      <c r="AY64" s="151">
        <f>FraDT!BP64</f>
        <v>0</v>
      </c>
      <c r="AZ64" s="16">
        <f t="shared" si="33"/>
        <v>0</v>
      </c>
      <c r="BA64" s="17">
        <f t="shared" si="34"/>
        <v>0</v>
      </c>
      <c r="BB64" s="151">
        <f>FraDT!BT64</f>
        <v>0</v>
      </c>
      <c r="BC64" s="16">
        <f t="shared" si="35"/>
        <v>0</v>
      </c>
      <c r="BD64" s="17">
        <f t="shared" si="36"/>
        <v>0</v>
      </c>
      <c r="BE64" s="151">
        <f>FraDT!BX64</f>
        <v>0</v>
      </c>
      <c r="BF64" s="16">
        <f t="shared" si="37"/>
        <v>0</v>
      </c>
      <c r="BG64" s="17">
        <f t="shared" si="38"/>
        <v>0</v>
      </c>
      <c r="BH64" s="151">
        <f>FraDT!CB64</f>
        <v>0</v>
      </c>
      <c r="BI64" s="16">
        <f t="shared" si="39"/>
        <v>0</v>
      </c>
      <c r="BJ64" s="17">
        <f t="shared" si="40"/>
        <v>0</v>
      </c>
      <c r="BK64" s="151">
        <f>FraDT!CF64</f>
        <v>0</v>
      </c>
      <c r="BL64" s="16">
        <f t="shared" si="41"/>
        <v>0</v>
      </c>
      <c r="BM64" s="17">
        <f t="shared" si="42"/>
        <v>0</v>
      </c>
      <c r="BN64" s="151">
        <f>FraDT!CJ64</f>
        <v>0</v>
      </c>
      <c r="BO64" s="16">
        <f t="shared" si="43"/>
        <v>0</v>
      </c>
      <c r="BP64" s="17">
        <f t="shared" si="44"/>
        <v>0</v>
      </c>
      <c r="BQ64" s="151">
        <f>FraDT!CN64</f>
        <v>0</v>
      </c>
      <c r="BR64" s="16">
        <f t="shared" si="45"/>
        <v>0</v>
      </c>
      <c r="BS64" s="17">
        <f t="shared" si="46"/>
        <v>0</v>
      </c>
      <c r="BT64" s="151">
        <f>FraDT!CR64</f>
        <v>0</v>
      </c>
      <c r="BU64" s="16">
        <f t="shared" si="47"/>
        <v>0</v>
      </c>
      <c r="BV64" s="17">
        <f t="shared" si="48"/>
        <v>0</v>
      </c>
      <c r="BW64" s="151">
        <f>FraDT!CV64</f>
        <v>0</v>
      </c>
      <c r="BX64" s="16">
        <f t="shared" si="49"/>
        <v>0</v>
      </c>
      <c r="BY64" s="17">
        <f t="shared" si="50"/>
        <v>0</v>
      </c>
      <c r="BZ64" s="151">
        <f>FraDT!CZ64</f>
        <v>0</v>
      </c>
      <c r="CA64" s="16">
        <f t="shared" si="51"/>
        <v>0</v>
      </c>
      <c r="CB64" s="17">
        <f t="shared" si="52"/>
        <v>0</v>
      </c>
      <c r="CC64" s="151">
        <f>FraDT!DD64</f>
        <v>10</v>
      </c>
      <c r="CD64" s="16">
        <f t="shared" si="53"/>
        <v>1</v>
      </c>
      <c r="CE64" s="17">
        <f t="shared" si="54"/>
        <v>0</v>
      </c>
      <c r="CF64" s="151">
        <f>FraDT!DH64</f>
        <v>0</v>
      </c>
      <c r="CG64" s="16">
        <f t="shared" si="55"/>
        <v>0</v>
      </c>
      <c r="CH64" s="17">
        <f t="shared" si="56"/>
        <v>0</v>
      </c>
      <c r="CI64" s="151">
        <f>FraDT!DL64</f>
        <v>0</v>
      </c>
      <c r="CJ64" s="16">
        <f t="shared" si="57"/>
        <v>0</v>
      </c>
      <c r="CK64" s="17">
        <f t="shared" si="58"/>
        <v>0</v>
      </c>
      <c r="CL64" s="151">
        <f>FraDT!DP64</f>
        <v>0</v>
      </c>
      <c r="CM64" s="16">
        <f t="shared" si="59"/>
        <v>0</v>
      </c>
      <c r="CN64" s="17">
        <f t="shared" si="60"/>
        <v>0</v>
      </c>
      <c r="CO64" s="151">
        <f>FraDT!DT64</f>
        <v>0</v>
      </c>
      <c r="CP64" s="16">
        <f t="shared" si="61"/>
        <v>0</v>
      </c>
      <c r="CQ64" s="17">
        <f t="shared" si="62"/>
        <v>0</v>
      </c>
      <c r="CR64" s="151">
        <f>FraDT!DX64</f>
        <v>0</v>
      </c>
      <c r="CS64" s="16">
        <f t="shared" si="63"/>
        <v>0</v>
      </c>
      <c r="CT64" s="17">
        <f t="shared" si="64"/>
        <v>0</v>
      </c>
      <c r="CU64" s="151">
        <f>FraDT!EB64</f>
        <v>0</v>
      </c>
      <c r="CV64" s="16">
        <f t="shared" si="65"/>
        <v>0</v>
      </c>
      <c r="CW64" s="17">
        <f t="shared" si="66"/>
        <v>0</v>
      </c>
      <c r="CX64" s="151">
        <f>FraDT!EF64</f>
        <v>0</v>
      </c>
      <c r="CY64" s="16">
        <f t="shared" si="67"/>
        <v>0</v>
      </c>
      <c r="CZ64" s="17">
        <f t="shared" si="68"/>
        <v>0</v>
      </c>
      <c r="DA64" s="151">
        <f>FraDT!EJ64</f>
        <v>0</v>
      </c>
      <c r="DB64" s="16">
        <f t="shared" si="69"/>
        <v>0</v>
      </c>
      <c r="DC64" s="17">
        <f t="shared" si="70"/>
        <v>0</v>
      </c>
      <c r="DD64" s="151">
        <f>FraDT!EN64</f>
        <v>0</v>
      </c>
      <c r="DE64" s="16">
        <f t="shared" si="71"/>
        <v>0</v>
      </c>
      <c r="DF64" s="17">
        <f t="shared" si="72"/>
        <v>0</v>
      </c>
      <c r="DG64" s="151">
        <f>FraDT!ER64</f>
        <v>0</v>
      </c>
      <c r="DH64" s="16">
        <f t="shared" si="73"/>
        <v>0</v>
      </c>
      <c r="DI64" s="17">
        <f t="shared" si="74"/>
        <v>0</v>
      </c>
      <c r="DJ64" s="151">
        <f>FraDT!EV64</f>
        <v>0</v>
      </c>
      <c r="DK64" s="16">
        <f t="shared" si="75"/>
        <v>0</v>
      </c>
      <c r="DL64" s="17">
        <f t="shared" si="76"/>
        <v>0</v>
      </c>
      <c r="DM64" s="151">
        <f>FraDT!EZ64</f>
        <v>0</v>
      </c>
      <c r="DN64" s="16">
        <f t="shared" si="77"/>
        <v>0</v>
      </c>
      <c r="DO64" s="17">
        <f t="shared" si="78"/>
        <v>0</v>
      </c>
      <c r="DP64" s="151">
        <f>FraDT!FD64</f>
        <v>0</v>
      </c>
      <c r="DQ64" s="16">
        <f t="shared" si="79"/>
        <v>0</v>
      </c>
      <c r="DR64" s="17">
        <f t="shared" si="80"/>
        <v>0</v>
      </c>
      <c r="DS64" s="151">
        <f>FraDT!FH64</f>
        <v>0</v>
      </c>
      <c r="DT64" s="16">
        <f t="shared" si="81"/>
        <v>0</v>
      </c>
      <c r="DU64" s="17">
        <f t="shared" si="82"/>
        <v>0</v>
      </c>
      <c r="DV64" s="151">
        <f>FraDT!FL64</f>
        <v>0</v>
      </c>
      <c r="DW64" s="16">
        <f t="shared" si="83"/>
        <v>0</v>
      </c>
      <c r="DX64" s="17">
        <f t="shared" si="84"/>
        <v>0</v>
      </c>
      <c r="DY64" s="151">
        <f>FraDT!FP64</f>
        <v>0</v>
      </c>
      <c r="DZ64" s="16">
        <f t="shared" si="85"/>
        <v>0</v>
      </c>
      <c r="EA64" s="17">
        <f t="shared" si="86"/>
        <v>0</v>
      </c>
      <c r="EB64" s="151">
        <f>FraDT!FT64</f>
        <v>0</v>
      </c>
      <c r="EC64" s="16">
        <f t="shared" si="87"/>
        <v>0</v>
      </c>
      <c r="ED64" s="17">
        <f t="shared" si="88"/>
        <v>0</v>
      </c>
      <c r="EE64" s="151">
        <f>FraDT!FX64</f>
        <v>0</v>
      </c>
      <c r="EF64" s="16">
        <f t="shared" si="89"/>
        <v>0</v>
      </c>
      <c r="EG64" s="17">
        <f t="shared" si="90"/>
        <v>0</v>
      </c>
      <c r="EH64" s="151">
        <f>FraDT!GB64</f>
        <v>0</v>
      </c>
      <c r="EI64" s="16">
        <f t="shared" si="91"/>
        <v>0</v>
      </c>
      <c r="EJ64" s="17">
        <f t="shared" si="92"/>
        <v>0</v>
      </c>
      <c r="EK64" s="151">
        <f>FraDT!GF64</f>
        <v>0</v>
      </c>
      <c r="EL64" s="16">
        <f t="shared" si="93"/>
        <v>0</v>
      </c>
      <c r="EM64" s="17">
        <f t="shared" si="94"/>
        <v>0</v>
      </c>
      <c r="EN64" s="151">
        <f>FraDT!GJ64</f>
        <v>0</v>
      </c>
      <c r="EO64" s="16">
        <f t="shared" si="95"/>
        <v>0</v>
      </c>
      <c r="EP64" s="17">
        <f t="shared" si="96"/>
        <v>0</v>
      </c>
      <c r="EQ64" s="151">
        <f>FraDT!GN64</f>
        <v>0</v>
      </c>
      <c r="ER64" s="16">
        <f t="shared" si="97"/>
        <v>0</v>
      </c>
      <c r="ES64" s="17">
        <f t="shared" si="98"/>
        <v>0</v>
      </c>
      <c r="ET64" s="151">
        <f>FraDT!GR64</f>
        <v>0</v>
      </c>
      <c r="EU64" s="16">
        <f t="shared" si="99"/>
        <v>0</v>
      </c>
      <c r="EV64" s="17">
        <f t="shared" si="100"/>
        <v>0</v>
      </c>
      <c r="EW64" s="151">
        <f>FraDT!GV64</f>
        <v>0</v>
      </c>
      <c r="EX64" s="16">
        <f t="shared" si="101"/>
        <v>0</v>
      </c>
      <c r="EY64" s="17">
        <f t="shared" si="102"/>
        <v>0</v>
      </c>
      <c r="EZ64" s="151">
        <f>FraDT!GZ64</f>
        <v>0</v>
      </c>
      <c r="FA64" s="16">
        <f t="shared" si="103"/>
        <v>0</v>
      </c>
      <c r="FB64" s="17">
        <f t="shared" si="104"/>
        <v>0</v>
      </c>
      <c r="FC64" s="151">
        <f>FraDT!HD64</f>
        <v>0</v>
      </c>
      <c r="FD64" s="16">
        <f t="shared" si="105"/>
        <v>0</v>
      </c>
      <c r="FE64" s="17">
        <f t="shared" si="106"/>
        <v>0</v>
      </c>
    </row>
    <row r="65" spans="1:161" x14ac:dyDescent="0.3">
      <c r="A65" s="28" t="s">
        <v>53</v>
      </c>
      <c r="B65" s="29">
        <f t="shared" si="111"/>
        <v>0</v>
      </c>
      <c r="C65" s="199">
        <f>FraDT!D65</f>
        <v>0</v>
      </c>
      <c r="D65" s="18">
        <f t="shared" si="112"/>
        <v>0</v>
      </c>
      <c r="E65" s="19">
        <f t="shared" si="113"/>
        <v>0</v>
      </c>
      <c r="F65" s="152">
        <f>FraDT!H65</f>
        <v>0</v>
      </c>
      <c r="G65" s="18">
        <f t="shared" si="3"/>
        <v>0</v>
      </c>
      <c r="H65" s="19">
        <f t="shared" si="4"/>
        <v>0</v>
      </c>
      <c r="I65" s="152">
        <f>FraDT!L65</f>
        <v>4</v>
      </c>
      <c r="J65" s="18">
        <f t="shared" si="5"/>
        <v>0</v>
      </c>
      <c r="K65" s="19">
        <f t="shared" si="6"/>
        <v>0</v>
      </c>
      <c r="L65" s="152">
        <f>FraDT!P65</f>
        <v>5</v>
      </c>
      <c r="M65" s="18">
        <f t="shared" si="7"/>
        <v>0</v>
      </c>
      <c r="N65" s="19">
        <f t="shared" si="8"/>
        <v>0</v>
      </c>
      <c r="O65" s="152">
        <f>FraDT!T65</f>
        <v>0</v>
      </c>
      <c r="P65" s="18">
        <f t="shared" si="9"/>
        <v>0</v>
      </c>
      <c r="Q65" s="19">
        <f t="shared" si="10"/>
        <v>0</v>
      </c>
      <c r="R65" s="152">
        <f>FraDT!X65</f>
        <v>0</v>
      </c>
      <c r="S65" s="18">
        <f t="shared" si="11"/>
        <v>0</v>
      </c>
      <c r="T65" s="19">
        <f t="shared" si="12"/>
        <v>0</v>
      </c>
      <c r="U65" s="152">
        <f>FraDT!AB65</f>
        <v>0</v>
      </c>
      <c r="V65" s="18">
        <f t="shared" si="13"/>
        <v>0</v>
      </c>
      <c r="W65" s="19">
        <f t="shared" si="14"/>
        <v>0</v>
      </c>
      <c r="X65" s="152">
        <f>FraDT!AF65</f>
        <v>0</v>
      </c>
      <c r="Y65" s="18">
        <f t="shared" si="15"/>
        <v>0</v>
      </c>
      <c r="Z65" s="19">
        <f t="shared" si="16"/>
        <v>0</v>
      </c>
      <c r="AA65" s="152">
        <f>FraDT!AJ65</f>
        <v>0</v>
      </c>
      <c r="AB65" s="18">
        <f t="shared" si="17"/>
        <v>0</v>
      </c>
      <c r="AC65" s="19">
        <f t="shared" si="18"/>
        <v>0</v>
      </c>
      <c r="AD65" s="152">
        <f>FraDT!AN65</f>
        <v>0</v>
      </c>
      <c r="AE65" s="18">
        <f t="shared" si="19"/>
        <v>0</v>
      </c>
      <c r="AF65" s="19">
        <f t="shared" si="20"/>
        <v>0</v>
      </c>
      <c r="AG65" s="152">
        <f>FraDT!AR65</f>
        <v>0</v>
      </c>
      <c r="AH65" s="18">
        <f t="shared" si="21"/>
        <v>0</v>
      </c>
      <c r="AI65" s="19">
        <f t="shared" si="22"/>
        <v>0</v>
      </c>
      <c r="AJ65" s="152">
        <f>FraDT!AV65</f>
        <v>10</v>
      </c>
      <c r="AK65" s="18">
        <f t="shared" si="23"/>
        <v>1</v>
      </c>
      <c r="AL65" s="19">
        <f t="shared" si="24"/>
        <v>60</v>
      </c>
      <c r="AM65" s="152">
        <f>FraDT!AZ65</f>
        <v>0</v>
      </c>
      <c r="AN65" s="18">
        <f t="shared" si="25"/>
        <v>0</v>
      </c>
      <c r="AO65" s="19">
        <f t="shared" si="26"/>
        <v>0</v>
      </c>
      <c r="AP65" s="152">
        <f>FraDT!BD65</f>
        <v>0</v>
      </c>
      <c r="AQ65" s="18">
        <f t="shared" si="27"/>
        <v>0</v>
      </c>
      <c r="AR65" s="19">
        <f t="shared" si="28"/>
        <v>0</v>
      </c>
      <c r="AS65" s="152">
        <f>FraDT!BH65</f>
        <v>0</v>
      </c>
      <c r="AT65" s="18">
        <f t="shared" si="29"/>
        <v>0</v>
      </c>
      <c r="AU65" s="19">
        <f t="shared" si="30"/>
        <v>0</v>
      </c>
      <c r="AV65" s="152">
        <f>FraDT!BL65</f>
        <v>0</v>
      </c>
      <c r="AW65" s="18">
        <f t="shared" si="31"/>
        <v>0</v>
      </c>
      <c r="AX65" s="19">
        <f t="shared" si="32"/>
        <v>0</v>
      </c>
      <c r="AY65" s="152">
        <f>FraDT!BP65</f>
        <v>0</v>
      </c>
      <c r="AZ65" s="18">
        <f t="shared" si="33"/>
        <v>0</v>
      </c>
      <c r="BA65" s="19">
        <f t="shared" si="34"/>
        <v>0</v>
      </c>
      <c r="BB65" s="152">
        <f>FraDT!BT65</f>
        <v>0</v>
      </c>
      <c r="BC65" s="18">
        <f t="shared" si="35"/>
        <v>0</v>
      </c>
      <c r="BD65" s="19">
        <f t="shared" si="36"/>
        <v>0</v>
      </c>
      <c r="BE65" s="152">
        <f>FraDT!BX65</f>
        <v>0</v>
      </c>
      <c r="BF65" s="18">
        <f t="shared" si="37"/>
        <v>0</v>
      </c>
      <c r="BG65" s="19">
        <f t="shared" si="38"/>
        <v>0</v>
      </c>
      <c r="BH65" s="152">
        <f>FraDT!CB65</f>
        <v>0</v>
      </c>
      <c r="BI65" s="18">
        <f t="shared" si="39"/>
        <v>0</v>
      </c>
      <c r="BJ65" s="19">
        <f t="shared" si="40"/>
        <v>0</v>
      </c>
      <c r="BK65" s="152">
        <f>FraDT!CF65</f>
        <v>0</v>
      </c>
      <c r="BL65" s="18">
        <f t="shared" si="41"/>
        <v>0</v>
      </c>
      <c r="BM65" s="19">
        <f t="shared" si="42"/>
        <v>0</v>
      </c>
      <c r="BN65" s="152">
        <f>FraDT!CJ65</f>
        <v>0</v>
      </c>
      <c r="BO65" s="18">
        <f t="shared" si="43"/>
        <v>0</v>
      </c>
      <c r="BP65" s="19">
        <f t="shared" si="44"/>
        <v>0</v>
      </c>
      <c r="BQ65" s="152">
        <f>FraDT!CN65</f>
        <v>0</v>
      </c>
      <c r="BR65" s="18">
        <f t="shared" si="45"/>
        <v>0</v>
      </c>
      <c r="BS65" s="19">
        <f t="shared" si="46"/>
        <v>0</v>
      </c>
      <c r="BT65" s="152">
        <f>FraDT!CR65</f>
        <v>0</v>
      </c>
      <c r="BU65" s="18">
        <f t="shared" si="47"/>
        <v>0</v>
      </c>
      <c r="BV65" s="19">
        <f t="shared" si="48"/>
        <v>0</v>
      </c>
      <c r="BW65" s="152">
        <f>FraDT!CV65</f>
        <v>0</v>
      </c>
      <c r="BX65" s="18">
        <f t="shared" si="49"/>
        <v>0</v>
      </c>
      <c r="BY65" s="19">
        <f t="shared" si="50"/>
        <v>0</v>
      </c>
      <c r="BZ65" s="152">
        <f>FraDT!CZ65</f>
        <v>0</v>
      </c>
      <c r="CA65" s="18">
        <f t="shared" si="51"/>
        <v>0</v>
      </c>
      <c r="CB65" s="19">
        <f t="shared" si="52"/>
        <v>0</v>
      </c>
      <c r="CC65" s="152">
        <f>FraDT!DD65</f>
        <v>10</v>
      </c>
      <c r="CD65" s="18">
        <f t="shared" si="53"/>
        <v>1</v>
      </c>
      <c r="CE65" s="19">
        <f t="shared" si="54"/>
        <v>0</v>
      </c>
      <c r="CF65" s="152">
        <f>FraDT!DH65</f>
        <v>0</v>
      </c>
      <c r="CG65" s="18">
        <f t="shared" si="55"/>
        <v>0</v>
      </c>
      <c r="CH65" s="19">
        <f t="shared" si="56"/>
        <v>0</v>
      </c>
      <c r="CI65" s="152">
        <f>FraDT!DL65</f>
        <v>0</v>
      </c>
      <c r="CJ65" s="18">
        <f t="shared" si="57"/>
        <v>0</v>
      </c>
      <c r="CK65" s="19">
        <f t="shared" si="58"/>
        <v>0</v>
      </c>
      <c r="CL65" s="152">
        <f>FraDT!DP65</f>
        <v>0</v>
      </c>
      <c r="CM65" s="18">
        <f t="shared" si="59"/>
        <v>0</v>
      </c>
      <c r="CN65" s="19">
        <f t="shared" si="60"/>
        <v>0</v>
      </c>
      <c r="CO65" s="152">
        <f>FraDT!DT65</f>
        <v>0</v>
      </c>
      <c r="CP65" s="18">
        <f t="shared" si="61"/>
        <v>0</v>
      </c>
      <c r="CQ65" s="19">
        <f t="shared" si="62"/>
        <v>0</v>
      </c>
      <c r="CR65" s="152">
        <f>FraDT!DX65</f>
        <v>0</v>
      </c>
      <c r="CS65" s="18">
        <f t="shared" si="63"/>
        <v>0</v>
      </c>
      <c r="CT65" s="19">
        <f t="shared" si="64"/>
        <v>0</v>
      </c>
      <c r="CU65" s="152">
        <f>FraDT!EB65</f>
        <v>0</v>
      </c>
      <c r="CV65" s="18">
        <f t="shared" si="65"/>
        <v>0</v>
      </c>
      <c r="CW65" s="19">
        <f t="shared" si="66"/>
        <v>0</v>
      </c>
      <c r="CX65" s="152">
        <f>FraDT!EF65</f>
        <v>0</v>
      </c>
      <c r="CY65" s="18">
        <f t="shared" si="67"/>
        <v>0</v>
      </c>
      <c r="CZ65" s="19">
        <f t="shared" si="68"/>
        <v>0</v>
      </c>
      <c r="DA65" s="152">
        <f>FraDT!EJ65</f>
        <v>0</v>
      </c>
      <c r="DB65" s="18">
        <f t="shared" si="69"/>
        <v>0</v>
      </c>
      <c r="DC65" s="19">
        <f t="shared" si="70"/>
        <v>0</v>
      </c>
      <c r="DD65" s="152">
        <f>FraDT!EN65</f>
        <v>0</v>
      </c>
      <c r="DE65" s="18">
        <f t="shared" si="71"/>
        <v>0</v>
      </c>
      <c r="DF65" s="19">
        <f t="shared" si="72"/>
        <v>0</v>
      </c>
      <c r="DG65" s="152">
        <f>FraDT!ER65</f>
        <v>0</v>
      </c>
      <c r="DH65" s="18">
        <f t="shared" si="73"/>
        <v>0</v>
      </c>
      <c r="DI65" s="19">
        <f t="shared" si="74"/>
        <v>0</v>
      </c>
      <c r="DJ65" s="152">
        <f>FraDT!EV65</f>
        <v>0</v>
      </c>
      <c r="DK65" s="18">
        <f t="shared" si="75"/>
        <v>0</v>
      </c>
      <c r="DL65" s="19">
        <f t="shared" si="76"/>
        <v>0</v>
      </c>
      <c r="DM65" s="152">
        <f>FraDT!EZ65</f>
        <v>0</v>
      </c>
      <c r="DN65" s="18">
        <f t="shared" si="77"/>
        <v>0</v>
      </c>
      <c r="DO65" s="19">
        <f t="shared" si="78"/>
        <v>0</v>
      </c>
      <c r="DP65" s="152">
        <f>FraDT!FD65</f>
        <v>0</v>
      </c>
      <c r="DQ65" s="18">
        <f t="shared" si="79"/>
        <v>0</v>
      </c>
      <c r="DR65" s="19">
        <f t="shared" si="80"/>
        <v>0</v>
      </c>
      <c r="DS65" s="152">
        <f>FraDT!FH65</f>
        <v>0</v>
      </c>
      <c r="DT65" s="18">
        <f t="shared" si="81"/>
        <v>0</v>
      </c>
      <c r="DU65" s="19">
        <f t="shared" si="82"/>
        <v>0</v>
      </c>
      <c r="DV65" s="152">
        <f>FraDT!FL65</f>
        <v>0</v>
      </c>
      <c r="DW65" s="18">
        <f t="shared" si="83"/>
        <v>0</v>
      </c>
      <c r="DX65" s="19">
        <f t="shared" si="84"/>
        <v>0</v>
      </c>
      <c r="DY65" s="152">
        <f>FraDT!FP65</f>
        <v>0</v>
      </c>
      <c r="DZ65" s="18">
        <f t="shared" si="85"/>
        <v>0</v>
      </c>
      <c r="EA65" s="19">
        <f t="shared" si="86"/>
        <v>0</v>
      </c>
      <c r="EB65" s="152">
        <f>FraDT!FT65</f>
        <v>0</v>
      </c>
      <c r="EC65" s="18">
        <f t="shared" si="87"/>
        <v>0</v>
      </c>
      <c r="ED65" s="19">
        <f t="shared" si="88"/>
        <v>0</v>
      </c>
      <c r="EE65" s="152">
        <f>FraDT!FX65</f>
        <v>0</v>
      </c>
      <c r="EF65" s="18">
        <f t="shared" si="89"/>
        <v>0</v>
      </c>
      <c r="EG65" s="19">
        <f t="shared" si="90"/>
        <v>0</v>
      </c>
      <c r="EH65" s="152">
        <f>FraDT!GB65</f>
        <v>0</v>
      </c>
      <c r="EI65" s="18">
        <f t="shared" si="91"/>
        <v>0</v>
      </c>
      <c r="EJ65" s="19">
        <f t="shared" si="92"/>
        <v>0</v>
      </c>
      <c r="EK65" s="152">
        <f>FraDT!GF65</f>
        <v>0</v>
      </c>
      <c r="EL65" s="18">
        <f t="shared" si="93"/>
        <v>0</v>
      </c>
      <c r="EM65" s="19">
        <f t="shared" si="94"/>
        <v>0</v>
      </c>
      <c r="EN65" s="152">
        <f>FraDT!GJ65</f>
        <v>0</v>
      </c>
      <c r="EO65" s="18">
        <f t="shared" si="95"/>
        <v>0</v>
      </c>
      <c r="EP65" s="19">
        <f t="shared" si="96"/>
        <v>0</v>
      </c>
      <c r="EQ65" s="152">
        <f>FraDT!GN65</f>
        <v>0</v>
      </c>
      <c r="ER65" s="18">
        <f t="shared" si="97"/>
        <v>0</v>
      </c>
      <c r="ES65" s="19">
        <f t="shared" si="98"/>
        <v>0</v>
      </c>
      <c r="ET65" s="152">
        <f>FraDT!GR65</f>
        <v>0</v>
      </c>
      <c r="EU65" s="18">
        <f t="shared" si="99"/>
        <v>0</v>
      </c>
      <c r="EV65" s="19">
        <f t="shared" si="100"/>
        <v>0</v>
      </c>
      <c r="EW65" s="152">
        <f>FraDT!GV65</f>
        <v>0</v>
      </c>
      <c r="EX65" s="18">
        <f t="shared" si="101"/>
        <v>0</v>
      </c>
      <c r="EY65" s="19">
        <f t="shared" si="102"/>
        <v>0</v>
      </c>
      <c r="EZ65" s="152">
        <f>FraDT!GZ65</f>
        <v>0</v>
      </c>
      <c r="FA65" s="18">
        <f t="shared" si="103"/>
        <v>0</v>
      </c>
      <c r="FB65" s="19">
        <f t="shared" si="104"/>
        <v>0</v>
      </c>
      <c r="FC65" s="152">
        <f>FraDT!HD65</f>
        <v>0</v>
      </c>
      <c r="FD65" s="18">
        <f t="shared" si="105"/>
        <v>0</v>
      </c>
      <c r="FE65" s="19">
        <f t="shared" si="106"/>
        <v>0</v>
      </c>
    </row>
    <row r="66" spans="1:161" x14ac:dyDescent="0.3">
      <c r="D66" s="20">
        <f>SUM(D4:D65)</f>
        <v>4</v>
      </c>
      <c r="E66" s="20">
        <f>SUM(E4:E65)</f>
        <v>60</v>
      </c>
      <c r="G66" s="20">
        <f>SUM(G4:G65)</f>
        <v>1</v>
      </c>
      <c r="H66" s="20">
        <f>SUM(H4:H65)</f>
        <v>60</v>
      </c>
      <c r="I66" s="3"/>
      <c r="J66" s="20">
        <f>SUM(J4:J65)</f>
        <v>2</v>
      </c>
      <c r="K66" s="20">
        <f>SUM(K4:K65)</f>
        <v>60</v>
      </c>
      <c r="L66" s="3"/>
      <c r="M66" s="20">
        <f>SUM(M4:M65)</f>
        <v>1</v>
      </c>
      <c r="N66" s="20">
        <f>SUM(N4:N65)</f>
        <v>60</v>
      </c>
      <c r="O66" s="3"/>
      <c r="P66" s="20">
        <f>SUM(P4:P65)</f>
        <v>2</v>
      </c>
      <c r="Q66" s="20">
        <f>SUM(Q4:Q65)</f>
        <v>60</v>
      </c>
      <c r="R66" s="3"/>
      <c r="S66" s="20">
        <f>SUM(S4:S65)</f>
        <v>1</v>
      </c>
      <c r="T66" s="20">
        <f>SUM(T4:T65)</f>
        <v>60</v>
      </c>
      <c r="U66" s="3"/>
      <c r="V66" s="20">
        <f>SUM(V4:V65)</f>
        <v>1</v>
      </c>
      <c r="W66" s="20">
        <f>SUM(W4:W65)</f>
        <v>60</v>
      </c>
      <c r="X66" s="3"/>
      <c r="Y66" s="20">
        <f>SUM(Y4:Y65)</f>
        <v>1</v>
      </c>
      <c r="Z66" s="20">
        <f>SUM(Z4:Z65)</f>
        <v>60</v>
      </c>
      <c r="AA66" s="3"/>
      <c r="AB66" s="20">
        <f>SUM(AB4:AB65)</f>
        <v>9</v>
      </c>
      <c r="AC66" s="20">
        <f>SUM(AC4:AC65)</f>
        <v>0</v>
      </c>
      <c r="AD66" s="3"/>
      <c r="AE66" s="20">
        <f>SUM(AE4:AE65)</f>
        <v>1</v>
      </c>
      <c r="AF66" s="20">
        <f>SUM(AF4:AF65)</f>
        <v>120</v>
      </c>
      <c r="AG66" s="3"/>
      <c r="AH66" s="20">
        <f>SUM(AH4:AH65)</f>
        <v>4</v>
      </c>
      <c r="AI66" s="20">
        <f>SUM(AI4:AI65)</f>
        <v>60</v>
      </c>
      <c r="AJ66" s="3"/>
      <c r="AK66" s="20">
        <f>SUM(AK4:AK65)</f>
        <v>1</v>
      </c>
      <c r="AL66" s="20">
        <f>SUM(AL4:AL65)</f>
        <v>60</v>
      </c>
      <c r="AM66" s="3"/>
      <c r="AN66" s="20">
        <f>SUM(AN4:AN65)</f>
        <v>2</v>
      </c>
      <c r="AO66" s="20">
        <f>SUM(AO4:AO65)</f>
        <v>60</v>
      </c>
      <c r="AP66" s="3"/>
      <c r="AQ66" s="20">
        <f>SUM(AQ4:AQ65)</f>
        <v>1</v>
      </c>
      <c r="AR66" s="20">
        <f>SUM(AR4:AR65)</f>
        <v>60</v>
      </c>
      <c r="AS66" s="3"/>
      <c r="AT66" s="20">
        <f>SUM(AT4:AT65)</f>
        <v>2</v>
      </c>
      <c r="AU66" s="20">
        <f>SUM(AU4:AU65)</f>
        <v>60</v>
      </c>
      <c r="AV66" s="3"/>
      <c r="AW66" s="20">
        <f>SUM(AW4:AW65)</f>
        <v>3</v>
      </c>
      <c r="AX66" s="20">
        <f>SUM(AX4:AX65)</f>
        <v>60</v>
      </c>
      <c r="AY66" s="3"/>
      <c r="AZ66" s="20">
        <f>SUM(AZ4:AZ65)</f>
        <v>1</v>
      </c>
      <c r="BA66" s="20">
        <f>SUM(BA4:BA65)</f>
        <v>60</v>
      </c>
      <c r="BB66" s="3"/>
      <c r="BC66" s="20">
        <f>SUM(BC4:BC65)</f>
        <v>1</v>
      </c>
      <c r="BD66" s="20">
        <f>SUM(BD4:BD65)</f>
        <v>60</v>
      </c>
      <c r="BE66" s="3"/>
      <c r="BF66" s="20">
        <f>SUM(BF4:BF65)</f>
        <v>1</v>
      </c>
      <c r="BG66" s="20">
        <f>SUM(BG4:BG65)</f>
        <v>60</v>
      </c>
      <c r="BH66" s="3"/>
      <c r="BI66" s="20">
        <f>SUM(BI4:BI65)</f>
        <v>1</v>
      </c>
      <c r="BJ66" s="20">
        <f>SUM(BJ4:BJ65)</f>
        <v>60</v>
      </c>
      <c r="BK66" s="3"/>
      <c r="BL66" s="20">
        <f>SUM(BL4:BL65)</f>
        <v>2</v>
      </c>
      <c r="BM66" s="20">
        <f>SUM(BM4:BM65)</f>
        <v>60</v>
      </c>
      <c r="BN66" s="3"/>
      <c r="BO66" s="20">
        <f>SUM(BO4:BO65)</f>
        <v>1</v>
      </c>
      <c r="BP66" s="20">
        <f>SUM(BP4:BP65)</f>
        <v>60</v>
      </c>
      <c r="BQ66" s="3"/>
      <c r="BR66" s="20">
        <f>SUM(BR4:BR65)</f>
        <v>6</v>
      </c>
      <c r="BS66" s="20">
        <f>SUM(BS4:BS65)</f>
        <v>60</v>
      </c>
      <c r="BT66" s="3"/>
      <c r="BU66" s="20">
        <f>SUM(BU4:BU65)</f>
        <v>3</v>
      </c>
      <c r="BV66" s="20">
        <f>SUM(BV4:BV65)</f>
        <v>60</v>
      </c>
      <c r="BW66" s="3"/>
      <c r="BX66" s="20">
        <f>SUM(BX4:BX65)</f>
        <v>1</v>
      </c>
      <c r="BY66" s="20">
        <f>SUM(BY4:BY65)</f>
        <v>60</v>
      </c>
      <c r="BZ66" s="3"/>
      <c r="CA66" s="20">
        <f>SUM(CA4:CA65)</f>
        <v>1</v>
      </c>
      <c r="CB66" s="20">
        <f>SUM(CB4:CB65)</f>
        <v>60</v>
      </c>
      <c r="CC66" s="3"/>
      <c r="CD66" s="20">
        <f>SUM(CD4:CD65)</f>
        <v>60</v>
      </c>
      <c r="CE66" s="20">
        <f>SUM(CE4:CE65)</f>
        <v>0</v>
      </c>
      <c r="CF66" s="3"/>
      <c r="CG66" s="20">
        <f>SUM(CG4:CG65)</f>
        <v>1</v>
      </c>
      <c r="CH66" s="20">
        <f>SUM(CH4:CH65)</f>
        <v>120</v>
      </c>
      <c r="CI66" s="3"/>
      <c r="CJ66" s="20">
        <f>SUM(CJ4:CJ65)</f>
        <v>10</v>
      </c>
      <c r="CK66" s="20">
        <f>SUM(CK4:CK65)</f>
        <v>0</v>
      </c>
      <c r="CL66" s="3"/>
      <c r="CM66" s="20">
        <f>SUM(CM4:CM65)</f>
        <v>1</v>
      </c>
      <c r="CN66" s="20">
        <f>SUM(CN4:CN65)</f>
        <v>120</v>
      </c>
      <c r="CO66" s="3"/>
      <c r="CP66" s="20">
        <f>SUM(CP4:CP65)</f>
        <v>1</v>
      </c>
      <c r="CQ66" s="20">
        <f>SUM(CQ4:CQ65)</f>
        <v>60</v>
      </c>
      <c r="CR66" s="3"/>
      <c r="CS66" s="20">
        <f>SUM(CS4:CS65)</f>
        <v>1</v>
      </c>
      <c r="CT66" s="20">
        <f>SUM(CT4:CT65)</f>
        <v>60</v>
      </c>
      <c r="CU66" s="3"/>
      <c r="CV66" s="20">
        <f>SUM(CV4:CV65)</f>
        <v>0</v>
      </c>
      <c r="CW66" s="20">
        <f>SUM(CW4:CW65)</f>
        <v>0</v>
      </c>
      <c r="CX66" s="3"/>
      <c r="CY66" s="20">
        <f>SUM(CY4:CY65)</f>
        <v>0</v>
      </c>
      <c r="CZ66" s="20">
        <f>SUM(CZ4:CZ65)</f>
        <v>0</v>
      </c>
      <c r="DA66" s="3"/>
      <c r="DB66" s="20">
        <f>SUM(DB4:DB65)</f>
        <v>0</v>
      </c>
      <c r="DC66" s="20">
        <f>SUM(DC4:DC65)</f>
        <v>0</v>
      </c>
      <c r="DD66" s="3"/>
      <c r="DE66" s="20">
        <f>SUM(DE4:DE65)</f>
        <v>0</v>
      </c>
      <c r="DF66" s="20">
        <f>SUM(DF4:DF65)</f>
        <v>0</v>
      </c>
      <c r="DG66" s="3"/>
      <c r="DH66" s="20">
        <f>SUM(DH4:DH65)</f>
        <v>0</v>
      </c>
      <c r="DI66" s="20">
        <f>SUM(DI4:DI65)</f>
        <v>0</v>
      </c>
      <c r="DJ66" s="3"/>
      <c r="DK66" s="20">
        <f>SUM(DK4:DK65)</f>
        <v>0</v>
      </c>
      <c r="DL66" s="20">
        <f>SUM(DL4:DL65)</f>
        <v>0</v>
      </c>
      <c r="DM66" s="3"/>
      <c r="DN66" s="20">
        <f>SUM(DN4:DN65)</f>
        <v>0</v>
      </c>
      <c r="DO66" s="20">
        <f>SUM(DO4:DO65)</f>
        <v>0</v>
      </c>
      <c r="DP66" s="3"/>
      <c r="DQ66" s="20">
        <f>SUM(DQ4:DQ65)</f>
        <v>0</v>
      </c>
      <c r="DR66" s="20">
        <f>SUM(DR4:DR65)</f>
        <v>0</v>
      </c>
      <c r="DS66" s="3"/>
      <c r="DT66" s="20">
        <f>SUM(DT4:DT65)</f>
        <v>0</v>
      </c>
      <c r="DU66" s="20">
        <f>SUM(DU4:DU65)</f>
        <v>0</v>
      </c>
      <c r="DV66" s="3"/>
      <c r="DW66" s="20">
        <f>SUM(DW4:DW65)</f>
        <v>0</v>
      </c>
      <c r="DX66" s="20">
        <f>SUM(DX4:DX65)</f>
        <v>0</v>
      </c>
      <c r="DY66" s="3"/>
      <c r="DZ66" s="20">
        <f>SUM(DZ4:DZ65)</f>
        <v>0</v>
      </c>
      <c r="EA66" s="20">
        <f>SUM(EA4:EA65)</f>
        <v>0</v>
      </c>
      <c r="EB66" s="3"/>
      <c r="EC66" s="20">
        <f>SUM(EC4:EC65)</f>
        <v>0</v>
      </c>
      <c r="ED66" s="20">
        <f>SUM(ED4:ED65)</f>
        <v>0</v>
      </c>
      <c r="EE66" s="3"/>
      <c r="EF66" s="20">
        <f>SUM(EF4:EF65)</f>
        <v>0</v>
      </c>
      <c r="EG66" s="20">
        <f>SUM(EG4:EG65)</f>
        <v>0</v>
      </c>
      <c r="EH66" s="3"/>
      <c r="EI66" s="20">
        <f>SUM(EI4:EI65)</f>
        <v>0</v>
      </c>
      <c r="EJ66" s="20">
        <f>SUM(EJ4:EJ65)</f>
        <v>0</v>
      </c>
      <c r="EK66" s="3"/>
      <c r="EL66" s="20">
        <f>SUM(EL4:EL65)</f>
        <v>0</v>
      </c>
      <c r="EM66" s="20">
        <f>SUM(EM4:EM65)</f>
        <v>0</v>
      </c>
      <c r="EN66" s="3"/>
      <c r="EO66" s="20">
        <f>SUM(EO4:EO65)</f>
        <v>0</v>
      </c>
      <c r="EP66" s="20">
        <f>SUM(EP4:EP65)</f>
        <v>0</v>
      </c>
      <c r="EQ66" s="3"/>
      <c r="ER66" s="20">
        <f>SUM(ER4:ER65)</f>
        <v>0</v>
      </c>
      <c r="ES66" s="20">
        <f>SUM(ES4:ES65)</f>
        <v>0</v>
      </c>
      <c r="ET66" s="3"/>
      <c r="EU66" s="20">
        <f>SUM(EU4:EU65)</f>
        <v>0</v>
      </c>
      <c r="EV66" s="20">
        <f>SUM(EV4:EV65)</f>
        <v>0</v>
      </c>
      <c r="EW66" s="3"/>
      <c r="EX66" s="20">
        <f>SUM(EX4:EX65)</f>
        <v>0</v>
      </c>
      <c r="EY66" s="20">
        <f>SUM(EY4:EY65)</f>
        <v>0</v>
      </c>
      <c r="EZ66" s="3"/>
      <c r="FA66" s="20">
        <f>SUM(FA4:FA65)</f>
        <v>0</v>
      </c>
      <c r="FB66" s="20">
        <f>SUM(FB4:FB65)</f>
        <v>0</v>
      </c>
      <c r="FC66" s="3"/>
      <c r="FD66" s="20">
        <f>SUM(FD4:FD65)</f>
        <v>0</v>
      </c>
      <c r="FE66" s="20">
        <f>SUM(FE4:FE65)</f>
        <v>0</v>
      </c>
    </row>
    <row r="68" spans="1:161" x14ac:dyDescent="0.3">
      <c r="C68" s="35">
        <f>C2</f>
        <v>1</v>
      </c>
      <c r="D68" s="36"/>
      <c r="E68" s="37"/>
      <c r="F68" s="35">
        <f>F2</f>
        <v>2</v>
      </c>
      <c r="G68" s="36"/>
      <c r="H68" s="37"/>
      <c r="I68" s="35">
        <f>I2</f>
        <v>3</v>
      </c>
      <c r="J68" s="35"/>
      <c r="K68" s="35"/>
      <c r="L68" s="35">
        <f>L2</f>
        <v>4</v>
      </c>
      <c r="O68" s="35">
        <f>O2</f>
        <v>5</v>
      </c>
      <c r="R68" s="35">
        <f>R2</f>
        <v>6</v>
      </c>
      <c r="U68" s="35">
        <f>U2</f>
        <v>7</v>
      </c>
      <c r="X68" s="35">
        <f>X2</f>
        <v>8</v>
      </c>
      <c r="AA68" s="35">
        <f>AA2</f>
        <v>9</v>
      </c>
      <c r="AD68" s="35">
        <f>AD2</f>
        <v>10</v>
      </c>
      <c r="AG68" s="35">
        <f>AG2</f>
        <v>11</v>
      </c>
      <c r="AJ68" s="35">
        <f>AJ2</f>
        <v>12</v>
      </c>
      <c r="AM68" s="35">
        <f>AM2</f>
        <v>13</v>
      </c>
      <c r="AP68" s="35">
        <f>AP2</f>
        <v>14</v>
      </c>
      <c r="AS68" s="35">
        <f>AS2</f>
        <v>15</v>
      </c>
      <c r="AV68" s="35">
        <f>AV2</f>
        <v>16</v>
      </c>
      <c r="AY68" s="35">
        <f>AY2</f>
        <v>17</v>
      </c>
      <c r="BB68" s="35">
        <f>BB2</f>
        <v>18</v>
      </c>
      <c r="BE68" s="35">
        <f>BE2</f>
        <v>19</v>
      </c>
      <c r="BH68" s="35">
        <f>BH2</f>
        <v>20</v>
      </c>
      <c r="BK68" s="35">
        <f>BK2</f>
        <v>21</v>
      </c>
      <c r="BN68" s="35">
        <f>BN2</f>
        <v>22</v>
      </c>
      <c r="BQ68" s="35">
        <f>BQ2</f>
        <v>23</v>
      </c>
      <c r="BT68" s="35">
        <f>BT2</f>
        <v>24</v>
      </c>
      <c r="BW68" s="35">
        <f>BW2</f>
        <v>25</v>
      </c>
      <c r="BZ68" s="35">
        <f>BZ2</f>
        <v>26</v>
      </c>
      <c r="CC68" s="35">
        <f>CC2</f>
        <v>27</v>
      </c>
      <c r="CF68" s="35">
        <f>CF2</f>
        <v>28</v>
      </c>
      <c r="CI68" s="35">
        <f>CI2</f>
        <v>29</v>
      </c>
      <c r="CL68" s="35">
        <f>CL2</f>
        <v>30</v>
      </c>
      <c r="CO68" s="35">
        <f>CO2</f>
        <v>31</v>
      </c>
      <c r="CR68" s="35">
        <f>CR2</f>
        <v>32</v>
      </c>
      <c r="CU68" s="35">
        <f>CU2</f>
        <v>33</v>
      </c>
      <c r="CX68" s="35">
        <f>CX2</f>
        <v>34</v>
      </c>
      <c r="DA68" s="35">
        <f>DA2</f>
        <v>35</v>
      </c>
      <c r="DD68" s="35">
        <f>DD2</f>
        <v>36</v>
      </c>
      <c r="DG68" s="35">
        <f>DG2</f>
        <v>37</v>
      </c>
      <c r="DJ68" s="35">
        <f>DJ2</f>
        <v>38</v>
      </c>
      <c r="DM68" s="35">
        <f>DM2</f>
        <v>39</v>
      </c>
      <c r="DP68" s="35">
        <f>DP2</f>
        <v>40</v>
      </c>
      <c r="DS68" s="35">
        <f>DS2</f>
        <v>41</v>
      </c>
      <c r="DV68" s="35">
        <f>DV2</f>
        <v>42</v>
      </c>
      <c r="DY68" s="35">
        <f>DY2</f>
        <v>43</v>
      </c>
      <c r="EB68" s="35">
        <f>EB2</f>
        <v>44</v>
      </c>
      <c r="EE68" s="35">
        <f>EE2</f>
        <v>45</v>
      </c>
      <c r="EH68" s="35">
        <f>EH2</f>
        <v>46</v>
      </c>
      <c r="EK68" s="35">
        <f>EK2</f>
        <v>47</v>
      </c>
      <c r="EN68" s="35">
        <f>EN2</f>
        <v>48</v>
      </c>
      <c r="EQ68" s="35">
        <f>EQ2</f>
        <v>49</v>
      </c>
      <c r="ET68" s="35">
        <f>ET2</f>
        <v>50</v>
      </c>
      <c r="EW68" s="35">
        <f>EW2</f>
        <v>51</v>
      </c>
      <c r="EZ68" s="35">
        <f>EZ2</f>
        <v>52</v>
      </c>
      <c r="FC68" s="35">
        <f>FC2</f>
        <v>53</v>
      </c>
      <c r="FE68" s="33"/>
    </row>
    <row r="69" spans="1:161" x14ac:dyDescent="0.3">
      <c r="D69" s="20" t="str">
        <f>$A4</f>
        <v>Arsenal</v>
      </c>
      <c r="E69" s="20">
        <f>E4</f>
        <v>0</v>
      </c>
      <c r="F69" s="7"/>
      <c r="G69" s="20" t="str">
        <f t="shared" ref="G69" si="114">$A4</f>
        <v>Arsenal</v>
      </c>
      <c r="H69" s="20">
        <f t="shared" ref="H69" si="115">H4</f>
        <v>0</v>
      </c>
      <c r="I69" s="7"/>
      <c r="J69" s="20" t="str">
        <f t="shared" ref="J69" si="116">$A4</f>
        <v>Arsenal</v>
      </c>
      <c r="K69" s="20">
        <f t="shared" ref="K69" si="117">K4</f>
        <v>0</v>
      </c>
      <c r="L69" s="7"/>
      <c r="M69" s="20" t="str">
        <f t="shared" ref="M69" si="118">$A4</f>
        <v>Arsenal</v>
      </c>
      <c r="N69" s="20">
        <f t="shared" ref="N69" si="119">N4</f>
        <v>0</v>
      </c>
      <c r="O69" s="7"/>
      <c r="P69" s="20" t="str">
        <f t="shared" ref="P69" si="120">$A4</f>
        <v>Arsenal</v>
      </c>
      <c r="Q69" s="20">
        <f t="shared" ref="Q69" si="121">Q4</f>
        <v>0</v>
      </c>
      <c r="R69" s="7"/>
      <c r="S69" s="20" t="str">
        <f t="shared" ref="S69" si="122">$A4</f>
        <v>Arsenal</v>
      </c>
      <c r="T69" s="20">
        <f t="shared" ref="T69" si="123">T4</f>
        <v>0</v>
      </c>
      <c r="U69" s="7"/>
      <c r="V69" s="20" t="str">
        <f t="shared" ref="V69" si="124">$A4</f>
        <v>Arsenal</v>
      </c>
      <c r="W69" s="20">
        <f t="shared" ref="W69" si="125">W4</f>
        <v>0</v>
      </c>
      <c r="X69" s="7"/>
      <c r="Y69" s="20" t="str">
        <f t="shared" ref="Y69" si="126">$A4</f>
        <v>Arsenal</v>
      </c>
      <c r="Z69" s="20">
        <f t="shared" ref="Z69" si="127">Z4</f>
        <v>0</v>
      </c>
      <c r="AA69" s="7"/>
      <c r="AB69" s="20" t="str">
        <f t="shared" ref="AB69" si="128">$A4</f>
        <v>Arsenal</v>
      </c>
      <c r="AC69" s="20">
        <f t="shared" ref="AC69" si="129">AC4</f>
        <v>0</v>
      </c>
      <c r="AD69" s="7"/>
      <c r="AE69" s="20" t="str">
        <f t="shared" ref="AE69" si="130">$A4</f>
        <v>Arsenal</v>
      </c>
      <c r="AF69" s="20">
        <f t="shared" ref="AF69" si="131">AF4</f>
        <v>0</v>
      </c>
      <c r="AG69" s="7"/>
      <c r="AH69" s="20" t="str">
        <f t="shared" ref="AH69" si="132">$A4</f>
        <v>Arsenal</v>
      </c>
      <c r="AI69" s="20">
        <f t="shared" ref="AI69" si="133">AI4</f>
        <v>0</v>
      </c>
      <c r="AJ69" s="7"/>
      <c r="AK69" s="20" t="str">
        <f t="shared" ref="AK69" si="134">$A4</f>
        <v>Arsenal</v>
      </c>
      <c r="AL69" s="20">
        <f t="shared" ref="AL69" si="135">AL4</f>
        <v>0</v>
      </c>
      <c r="AM69" s="7"/>
      <c r="AN69" s="20" t="str">
        <f t="shared" ref="AN69" si="136">$A4</f>
        <v>Arsenal</v>
      </c>
      <c r="AO69" s="20">
        <f t="shared" ref="AO69" si="137">AO4</f>
        <v>0</v>
      </c>
      <c r="AP69" s="7"/>
      <c r="AQ69" s="20" t="str">
        <f t="shared" ref="AQ69" si="138">$A4</f>
        <v>Arsenal</v>
      </c>
      <c r="AR69" s="20">
        <f t="shared" ref="AR69" si="139">AR4</f>
        <v>0</v>
      </c>
      <c r="AS69" s="7"/>
      <c r="AT69" s="20" t="str">
        <f t="shared" ref="AT69" si="140">$A4</f>
        <v>Arsenal</v>
      </c>
      <c r="AU69" s="20">
        <f t="shared" ref="AU69" si="141">AU4</f>
        <v>0</v>
      </c>
      <c r="AV69" s="7"/>
      <c r="AW69" s="20" t="str">
        <f t="shared" ref="AW69" si="142">$A4</f>
        <v>Arsenal</v>
      </c>
      <c r="AX69" s="20">
        <f t="shared" ref="AX69" si="143">AX4</f>
        <v>0</v>
      </c>
      <c r="AY69" s="7"/>
      <c r="AZ69" s="20" t="str">
        <f t="shared" ref="AZ69" si="144">$A4</f>
        <v>Arsenal</v>
      </c>
      <c r="BA69" s="20">
        <f t="shared" ref="BA69" si="145">BA4</f>
        <v>0</v>
      </c>
      <c r="BB69" s="7"/>
      <c r="BC69" s="20" t="str">
        <f t="shared" ref="BC69" si="146">$A4</f>
        <v>Arsenal</v>
      </c>
      <c r="BD69" s="20">
        <f t="shared" ref="BD69" si="147">BD4</f>
        <v>0</v>
      </c>
      <c r="BE69" s="7"/>
      <c r="BF69" s="20" t="str">
        <f t="shared" ref="BF69" si="148">$A4</f>
        <v>Arsenal</v>
      </c>
      <c r="BG69" s="20">
        <f t="shared" ref="BG69" si="149">BG4</f>
        <v>0</v>
      </c>
      <c r="BH69" s="7"/>
      <c r="BI69" s="20" t="str">
        <f t="shared" ref="BI69" si="150">$A4</f>
        <v>Arsenal</v>
      </c>
      <c r="BJ69" s="20">
        <f t="shared" ref="BJ69" si="151">BJ4</f>
        <v>0</v>
      </c>
      <c r="BK69" s="7"/>
      <c r="BL69" s="20" t="str">
        <f t="shared" ref="BL69" si="152">$A4</f>
        <v>Arsenal</v>
      </c>
      <c r="BM69" s="20">
        <f t="shared" ref="BM69" si="153">BM4</f>
        <v>0</v>
      </c>
      <c r="BN69" s="7"/>
      <c r="BO69" s="20" t="str">
        <f t="shared" ref="BO69" si="154">$A4</f>
        <v>Arsenal</v>
      </c>
      <c r="BP69" s="20">
        <f t="shared" ref="BP69" si="155">BP4</f>
        <v>0</v>
      </c>
      <c r="BQ69" s="7"/>
      <c r="BR69" s="20" t="str">
        <f t="shared" ref="BR69" si="156">$A4</f>
        <v>Arsenal</v>
      </c>
      <c r="BS69" s="20">
        <f t="shared" ref="BS69" si="157">BS4</f>
        <v>0</v>
      </c>
      <c r="BT69" s="7"/>
      <c r="BU69" s="20" t="str">
        <f t="shared" ref="BU69" si="158">$A4</f>
        <v>Arsenal</v>
      </c>
      <c r="BV69" s="20">
        <f t="shared" ref="BV69" si="159">BV4</f>
        <v>0</v>
      </c>
      <c r="BW69" s="7"/>
      <c r="BX69" s="20" t="str">
        <f t="shared" ref="BX69" si="160">$A4</f>
        <v>Arsenal</v>
      </c>
      <c r="BY69" s="20">
        <f t="shared" ref="BY69" si="161">BY4</f>
        <v>0</v>
      </c>
      <c r="BZ69" s="7"/>
      <c r="CA69" s="20" t="str">
        <f t="shared" ref="CA69" si="162">$A4</f>
        <v>Arsenal</v>
      </c>
      <c r="CB69" s="20">
        <f t="shared" ref="CB69" si="163">CB4</f>
        <v>0</v>
      </c>
      <c r="CC69" s="7"/>
      <c r="CD69" s="20" t="str">
        <f t="shared" ref="CD69" si="164">$A4</f>
        <v>Arsenal</v>
      </c>
      <c r="CE69" s="20">
        <f t="shared" ref="CE69" si="165">CE4</f>
        <v>0</v>
      </c>
      <c r="CF69" s="7"/>
      <c r="CG69" s="20" t="str">
        <f t="shared" ref="CG69" si="166">$A4</f>
        <v>Arsenal</v>
      </c>
      <c r="CH69" s="20">
        <f t="shared" ref="CH69" si="167">CH4</f>
        <v>0</v>
      </c>
      <c r="CI69" s="7"/>
      <c r="CJ69" s="20" t="str">
        <f t="shared" ref="CJ69" si="168">$A4</f>
        <v>Arsenal</v>
      </c>
      <c r="CK69" s="20">
        <f t="shared" ref="CK69" si="169">CK4</f>
        <v>0</v>
      </c>
      <c r="CL69" s="7"/>
      <c r="CM69" s="20" t="str">
        <f t="shared" ref="CM69" si="170">$A4</f>
        <v>Arsenal</v>
      </c>
      <c r="CN69" s="20">
        <f t="shared" ref="CN69" si="171">CN4</f>
        <v>0</v>
      </c>
      <c r="CO69" s="7"/>
      <c r="CP69" s="20" t="str">
        <f t="shared" ref="CP69" si="172">$A4</f>
        <v>Arsenal</v>
      </c>
      <c r="CQ69" s="20">
        <f t="shared" ref="CQ69" si="173">CQ4</f>
        <v>0</v>
      </c>
      <c r="CR69" s="7"/>
      <c r="CS69" s="20" t="str">
        <f t="shared" ref="CS69" si="174">$A4</f>
        <v>Arsenal</v>
      </c>
      <c r="CT69" s="20">
        <f t="shared" ref="CT69" si="175">CT4</f>
        <v>0</v>
      </c>
      <c r="CU69" s="7"/>
      <c r="CV69" s="20" t="str">
        <f t="shared" ref="CV69" si="176">$A4</f>
        <v>Arsenal</v>
      </c>
      <c r="CW69" s="20">
        <f t="shared" ref="CW69" si="177">CW4</f>
        <v>0</v>
      </c>
      <c r="CX69" s="7"/>
      <c r="CY69" s="20" t="str">
        <f t="shared" ref="CY69" si="178">$A4</f>
        <v>Arsenal</v>
      </c>
      <c r="CZ69" s="20">
        <f t="shared" ref="CZ69" si="179">CZ4</f>
        <v>0</v>
      </c>
      <c r="DA69" s="7"/>
      <c r="DB69" s="20" t="str">
        <f t="shared" ref="DB69" si="180">$A4</f>
        <v>Arsenal</v>
      </c>
      <c r="DC69" s="20">
        <f t="shared" ref="DC69" si="181">DC4</f>
        <v>0</v>
      </c>
      <c r="DD69" s="7"/>
      <c r="DE69" s="20" t="str">
        <f t="shared" ref="DE69" si="182">$A4</f>
        <v>Arsenal</v>
      </c>
      <c r="DF69" s="20">
        <f t="shared" ref="DF69" si="183">DF4</f>
        <v>0</v>
      </c>
      <c r="DG69" s="7"/>
      <c r="DH69" s="20" t="str">
        <f t="shared" ref="DH69" si="184">$A4</f>
        <v>Arsenal</v>
      </c>
      <c r="DI69" s="20">
        <f t="shared" ref="DI69" si="185">DI4</f>
        <v>0</v>
      </c>
      <c r="DJ69" s="7"/>
      <c r="DK69" s="20" t="str">
        <f t="shared" ref="DK69" si="186">$A4</f>
        <v>Arsenal</v>
      </c>
      <c r="DL69" s="20">
        <f t="shared" ref="DL69" si="187">DL4</f>
        <v>0</v>
      </c>
      <c r="DM69" s="7"/>
      <c r="DN69" s="20" t="str">
        <f t="shared" ref="DN69" si="188">$A4</f>
        <v>Arsenal</v>
      </c>
      <c r="DO69" s="20">
        <f t="shared" ref="DO69" si="189">DO4</f>
        <v>0</v>
      </c>
      <c r="DP69" s="7"/>
      <c r="DQ69" s="20" t="str">
        <f t="shared" ref="DQ69" si="190">$A4</f>
        <v>Arsenal</v>
      </c>
      <c r="DR69" s="20">
        <f t="shared" ref="DR69" si="191">DR4</f>
        <v>0</v>
      </c>
      <c r="DS69" s="7"/>
      <c r="DT69" s="20" t="str">
        <f t="shared" ref="DT69" si="192">$A4</f>
        <v>Arsenal</v>
      </c>
      <c r="DU69" s="20">
        <f t="shared" ref="DU69" si="193">DU4</f>
        <v>0</v>
      </c>
      <c r="DV69" s="7"/>
      <c r="DW69" s="20" t="str">
        <f t="shared" ref="DW69" si="194">$A4</f>
        <v>Arsenal</v>
      </c>
      <c r="DX69" s="20">
        <f t="shared" ref="DX69" si="195">DX4</f>
        <v>0</v>
      </c>
      <c r="DY69" s="7"/>
      <c r="DZ69" s="20" t="str">
        <f t="shared" ref="DZ69" si="196">$A4</f>
        <v>Arsenal</v>
      </c>
      <c r="EA69" s="20">
        <f t="shared" ref="EA69" si="197">EA4</f>
        <v>0</v>
      </c>
      <c r="EB69" s="7"/>
      <c r="EC69" s="20" t="str">
        <f t="shared" ref="EC69" si="198">$A4</f>
        <v>Arsenal</v>
      </c>
      <c r="ED69" s="20">
        <f t="shared" ref="ED69" si="199">ED4</f>
        <v>0</v>
      </c>
      <c r="EE69" s="7"/>
      <c r="EF69" s="20" t="str">
        <f t="shared" ref="EF69" si="200">$A4</f>
        <v>Arsenal</v>
      </c>
      <c r="EG69" s="20">
        <f t="shared" ref="EG69" si="201">EG4</f>
        <v>0</v>
      </c>
      <c r="EH69" s="7"/>
      <c r="EI69" s="20" t="str">
        <f t="shared" ref="EI69" si="202">$A4</f>
        <v>Arsenal</v>
      </c>
      <c r="EJ69" s="20">
        <f t="shared" ref="EJ69" si="203">EJ4</f>
        <v>0</v>
      </c>
      <c r="EK69" s="7"/>
      <c r="EL69" s="20" t="str">
        <f t="shared" ref="EL69" si="204">$A4</f>
        <v>Arsenal</v>
      </c>
      <c r="EM69" s="20">
        <f t="shared" ref="EM69" si="205">EM4</f>
        <v>0</v>
      </c>
      <c r="EN69" s="7"/>
      <c r="EO69" s="20" t="str">
        <f t="shared" ref="EO69" si="206">$A4</f>
        <v>Arsenal</v>
      </c>
      <c r="EP69" s="20">
        <f t="shared" ref="EP69" si="207">EP4</f>
        <v>0</v>
      </c>
      <c r="EQ69" s="7"/>
      <c r="ER69" s="20" t="str">
        <f t="shared" ref="ER69" si="208">$A4</f>
        <v>Arsenal</v>
      </c>
      <c r="ES69" s="20">
        <f t="shared" ref="ES69" si="209">ES4</f>
        <v>0</v>
      </c>
      <c r="ET69" s="7"/>
      <c r="EU69" s="20" t="str">
        <f t="shared" ref="EU69" si="210">$A4</f>
        <v>Arsenal</v>
      </c>
      <c r="EV69" s="20">
        <f t="shared" ref="EV69" si="211">EV4</f>
        <v>0</v>
      </c>
      <c r="EW69" s="7"/>
      <c r="EX69" s="20" t="str">
        <f t="shared" ref="EX69" si="212">$A4</f>
        <v>Arsenal</v>
      </c>
      <c r="EY69" s="20">
        <f t="shared" ref="EY69" si="213">EY4</f>
        <v>0</v>
      </c>
      <c r="EZ69" s="7"/>
      <c r="FA69" s="20" t="str">
        <f t="shared" ref="FA69" si="214">$A4</f>
        <v>Arsenal</v>
      </c>
      <c r="FB69" s="20">
        <f t="shared" ref="FB69" si="215">FB4</f>
        <v>0</v>
      </c>
      <c r="FC69" s="7"/>
      <c r="FD69" s="20" t="str">
        <f t="shared" ref="FD69" si="216">$A4</f>
        <v>Arsenal</v>
      </c>
      <c r="FE69" s="32">
        <f t="shared" ref="FE69:FE130" si="217">FE4</f>
        <v>0</v>
      </c>
    </row>
    <row r="70" spans="1:161" x14ac:dyDescent="0.3">
      <c r="D70" s="20" t="str">
        <f t="shared" ref="D70:D130" si="218">$A5</f>
        <v>Chelsea</v>
      </c>
      <c r="E70" s="20">
        <f t="shared" ref="E70:E130" si="219">E5</f>
        <v>0</v>
      </c>
      <c r="F70" s="7"/>
      <c r="G70" s="20" t="str">
        <f t="shared" ref="G70" si="220">$A5</f>
        <v>Chelsea</v>
      </c>
      <c r="H70" s="20">
        <f t="shared" ref="H70" si="221">H5</f>
        <v>0</v>
      </c>
      <c r="I70" s="7"/>
      <c r="J70" s="20" t="str">
        <f t="shared" ref="J70" si="222">$A5</f>
        <v>Chelsea</v>
      </c>
      <c r="K70" s="20">
        <f t="shared" ref="K70" si="223">K5</f>
        <v>0</v>
      </c>
      <c r="L70" s="7"/>
      <c r="M70" s="20" t="str">
        <f t="shared" ref="M70" si="224">$A5</f>
        <v>Chelsea</v>
      </c>
      <c r="N70" s="20">
        <f t="shared" ref="N70" si="225">N5</f>
        <v>0</v>
      </c>
      <c r="O70" s="7"/>
      <c r="P70" s="20" t="str">
        <f t="shared" ref="P70" si="226">$A5</f>
        <v>Chelsea</v>
      </c>
      <c r="Q70" s="20">
        <f t="shared" ref="Q70" si="227">Q5</f>
        <v>0</v>
      </c>
      <c r="R70" s="7"/>
      <c r="S70" s="20" t="str">
        <f t="shared" ref="S70" si="228">$A5</f>
        <v>Chelsea</v>
      </c>
      <c r="T70" s="20">
        <f t="shared" ref="T70" si="229">T5</f>
        <v>0</v>
      </c>
      <c r="U70" s="7"/>
      <c r="V70" s="20" t="str">
        <f t="shared" ref="V70" si="230">$A5</f>
        <v>Chelsea</v>
      </c>
      <c r="W70" s="20">
        <f t="shared" ref="W70" si="231">W5</f>
        <v>0</v>
      </c>
      <c r="X70" s="7"/>
      <c r="Y70" s="20" t="str">
        <f t="shared" ref="Y70" si="232">$A5</f>
        <v>Chelsea</v>
      </c>
      <c r="Z70" s="20">
        <f t="shared" ref="Z70" si="233">Z5</f>
        <v>0</v>
      </c>
      <c r="AA70" s="7"/>
      <c r="AB70" s="20" t="str">
        <f t="shared" ref="AB70" si="234">$A5</f>
        <v>Chelsea</v>
      </c>
      <c r="AC70" s="20">
        <f t="shared" ref="AC70" si="235">AC5</f>
        <v>0</v>
      </c>
      <c r="AD70" s="7"/>
      <c r="AE70" s="20" t="str">
        <f t="shared" ref="AE70" si="236">$A5</f>
        <v>Chelsea</v>
      </c>
      <c r="AF70" s="20">
        <f t="shared" ref="AF70" si="237">AF5</f>
        <v>0</v>
      </c>
      <c r="AG70" s="7"/>
      <c r="AH70" s="20" t="str">
        <f t="shared" ref="AH70" si="238">$A5</f>
        <v>Chelsea</v>
      </c>
      <c r="AI70" s="20">
        <f t="shared" ref="AI70" si="239">AI5</f>
        <v>0</v>
      </c>
      <c r="AJ70" s="7"/>
      <c r="AK70" s="20" t="str">
        <f t="shared" ref="AK70" si="240">$A5</f>
        <v>Chelsea</v>
      </c>
      <c r="AL70" s="20">
        <f t="shared" ref="AL70" si="241">AL5</f>
        <v>0</v>
      </c>
      <c r="AM70" s="7"/>
      <c r="AN70" s="20" t="str">
        <f t="shared" ref="AN70" si="242">$A5</f>
        <v>Chelsea</v>
      </c>
      <c r="AO70" s="20">
        <f t="shared" ref="AO70" si="243">AO5</f>
        <v>0</v>
      </c>
      <c r="AP70" s="7"/>
      <c r="AQ70" s="20" t="str">
        <f t="shared" ref="AQ70" si="244">$A5</f>
        <v>Chelsea</v>
      </c>
      <c r="AR70" s="20">
        <f t="shared" ref="AR70" si="245">AR5</f>
        <v>0</v>
      </c>
      <c r="AS70" s="7"/>
      <c r="AT70" s="20" t="str">
        <f t="shared" ref="AT70" si="246">$A5</f>
        <v>Chelsea</v>
      </c>
      <c r="AU70" s="20">
        <f t="shared" ref="AU70" si="247">AU5</f>
        <v>0</v>
      </c>
      <c r="AV70" s="7"/>
      <c r="AW70" s="20" t="str">
        <f t="shared" ref="AW70" si="248">$A5</f>
        <v>Chelsea</v>
      </c>
      <c r="AX70" s="20">
        <f t="shared" ref="AX70" si="249">AX5</f>
        <v>0</v>
      </c>
      <c r="AY70" s="7"/>
      <c r="AZ70" s="20" t="str">
        <f t="shared" ref="AZ70" si="250">$A5</f>
        <v>Chelsea</v>
      </c>
      <c r="BA70" s="20">
        <f t="shared" ref="BA70" si="251">BA5</f>
        <v>0</v>
      </c>
      <c r="BB70" s="7"/>
      <c r="BC70" s="20" t="str">
        <f t="shared" ref="BC70" si="252">$A5</f>
        <v>Chelsea</v>
      </c>
      <c r="BD70" s="20">
        <f t="shared" ref="BD70" si="253">BD5</f>
        <v>0</v>
      </c>
      <c r="BE70" s="7"/>
      <c r="BF70" s="20" t="str">
        <f t="shared" ref="BF70" si="254">$A5</f>
        <v>Chelsea</v>
      </c>
      <c r="BG70" s="20">
        <f t="shared" ref="BG70" si="255">BG5</f>
        <v>0</v>
      </c>
      <c r="BH70" s="7"/>
      <c r="BI70" s="20" t="str">
        <f t="shared" ref="BI70" si="256">$A5</f>
        <v>Chelsea</v>
      </c>
      <c r="BJ70" s="20">
        <f t="shared" ref="BJ70" si="257">BJ5</f>
        <v>0</v>
      </c>
      <c r="BK70" s="7"/>
      <c r="BL70" s="20" t="str">
        <f t="shared" ref="BL70" si="258">$A5</f>
        <v>Chelsea</v>
      </c>
      <c r="BM70" s="20">
        <f t="shared" ref="BM70" si="259">BM5</f>
        <v>0</v>
      </c>
      <c r="BN70" s="7"/>
      <c r="BO70" s="20" t="str">
        <f t="shared" ref="BO70" si="260">$A5</f>
        <v>Chelsea</v>
      </c>
      <c r="BP70" s="20">
        <f t="shared" ref="BP70" si="261">BP5</f>
        <v>0</v>
      </c>
      <c r="BQ70" s="7"/>
      <c r="BR70" s="20" t="str">
        <f t="shared" ref="BR70" si="262">$A5</f>
        <v>Chelsea</v>
      </c>
      <c r="BS70" s="20">
        <f t="shared" ref="BS70" si="263">BS5</f>
        <v>0</v>
      </c>
      <c r="BT70" s="7"/>
      <c r="BU70" s="20" t="str">
        <f t="shared" ref="BU70" si="264">$A5</f>
        <v>Chelsea</v>
      </c>
      <c r="BV70" s="20">
        <f t="shared" ref="BV70" si="265">BV5</f>
        <v>20</v>
      </c>
      <c r="BW70" s="7"/>
      <c r="BX70" s="20" t="str">
        <f t="shared" ref="BX70" si="266">$A5</f>
        <v>Chelsea</v>
      </c>
      <c r="BY70" s="20">
        <f t="shared" ref="BY70" si="267">BY5</f>
        <v>0</v>
      </c>
      <c r="BZ70" s="7"/>
      <c r="CA70" s="20" t="str">
        <f t="shared" ref="CA70" si="268">$A5</f>
        <v>Chelsea</v>
      </c>
      <c r="CB70" s="20">
        <f t="shared" ref="CB70" si="269">CB5</f>
        <v>0</v>
      </c>
      <c r="CC70" s="7"/>
      <c r="CD70" s="20" t="str">
        <f t="shared" ref="CD70" si="270">$A5</f>
        <v>Chelsea</v>
      </c>
      <c r="CE70" s="20">
        <f t="shared" ref="CE70" si="271">CE5</f>
        <v>0</v>
      </c>
      <c r="CF70" s="7"/>
      <c r="CG70" s="20" t="str">
        <f t="shared" ref="CG70" si="272">$A5</f>
        <v>Chelsea</v>
      </c>
      <c r="CH70" s="20">
        <f t="shared" ref="CH70" si="273">CH5</f>
        <v>0</v>
      </c>
      <c r="CI70" s="7"/>
      <c r="CJ70" s="20" t="str">
        <f t="shared" ref="CJ70" si="274">$A5</f>
        <v>Chelsea</v>
      </c>
      <c r="CK70" s="20">
        <f t="shared" ref="CK70" si="275">CK5</f>
        <v>0</v>
      </c>
      <c r="CL70" s="7"/>
      <c r="CM70" s="20" t="str">
        <f t="shared" ref="CM70" si="276">$A5</f>
        <v>Chelsea</v>
      </c>
      <c r="CN70" s="20">
        <f t="shared" ref="CN70" si="277">CN5</f>
        <v>0</v>
      </c>
      <c r="CO70" s="7"/>
      <c r="CP70" s="20" t="str">
        <f t="shared" ref="CP70" si="278">$A5</f>
        <v>Chelsea</v>
      </c>
      <c r="CQ70" s="20">
        <f t="shared" ref="CQ70" si="279">CQ5</f>
        <v>0</v>
      </c>
      <c r="CR70" s="7"/>
      <c r="CS70" s="20" t="str">
        <f t="shared" ref="CS70" si="280">$A5</f>
        <v>Chelsea</v>
      </c>
      <c r="CT70" s="20">
        <f t="shared" ref="CT70" si="281">CT5</f>
        <v>0</v>
      </c>
      <c r="CU70" s="7"/>
      <c r="CV70" s="20" t="str">
        <f t="shared" ref="CV70" si="282">$A5</f>
        <v>Chelsea</v>
      </c>
      <c r="CW70" s="20">
        <f t="shared" ref="CW70" si="283">CW5</f>
        <v>0</v>
      </c>
      <c r="CX70" s="7"/>
      <c r="CY70" s="20" t="str">
        <f t="shared" ref="CY70" si="284">$A5</f>
        <v>Chelsea</v>
      </c>
      <c r="CZ70" s="20">
        <f t="shared" ref="CZ70" si="285">CZ5</f>
        <v>0</v>
      </c>
      <c r="DA70" s="7"/>
      <c r="DB70" s="20" t="str">
        <f t="shared" ref="DB70" si="286">$A5</f>
        <v>Chelsea</v>
      </c>
      <c r="DC70" s="20">
        <f t="shared" ref="DC70" si="287">DC5</f>
        <v>0</v>
      </c>
      <c r="DD70" s="7"/>
      <c r="DE70" s="20" t="str">
        <f t="shared" ref="DE70" si="288">$A5</f>
        <v>Chelsea</v>
      </c>
      <c r="DF70" s="20">
        <f t="shared" ref="DF70" si="289">DF5</f>
        <v>0</v>
      </c>
      <c r="DG70" s="7"/>
      <c r="DH70" s="20" t="str">
        <f t="shared" ref="DH70" si="290">$A5</f>
        <v>Chelsea</v>
      </c>
      <c r="DI70" s="20">
        <f t="shared" ref="DI70" si="291">DI5</f>
        <v>0</v>
      </c>
      <c r="DJ70" s="7"/>
      <c r="DK70" s="20" t="str">
        <f t="shared" ref="DK70" si="292">$A5</f>
        <v>Chelsea</v>
      </c>
      <c r="DL70" s="20">
        <f t="shared" ref="DL70" si="293">DL5</f>
        <v>0</v>
      </c>
      <c r="DM70" s="7"/>
      <c r="DN70" s="20" t="str">
        <f t="shared" ref="DN70" si="294">$A5</f>
        <v>Chelsea</v>
      </c>
      <c r="DO70" s="20">
        <f t="shared" ref="DO70" si="295">DO5</f>
        <v>0</v>
      </c>
      <c r="DP70" s="7"/>
      <c r="DQ70" s="20" t="str">
        <f t="shared" ref="DQ70" si="296">$A5</f>
        <v>Chelsea</v>
      </c>
      <c r="DR70" s="20">
        <f t="shared" ref="DR70" si="297">DR5</f>
        <v>0</v>
      </c>
      <c r="DS70" s="7"/>
      <c r="DT70" s="20" t="str">
        <f t="shared" ref="DT70" si="298">$A5</f>
        <v>Chelsea</v>
      </c>
      <c r="DU70" s="20">
        <f t="shared" ref="DU70" si="299">DU5</f>
        <v>0</v>
      </c>
      <c r="DV70" s="7"/>
      <c r="DW70" s="20" t="str">
        <f t="shared" ref="DW70" si="300">$A5</f>
        <v>Chelsea</v>
      </c>
      <c r="DX70" s="20">
        <f t="shared" ref="DX70" si="301">DX5</f>
        <v>0</v>
      </c>
      <c r="DY70" s="7"/>
      <c r="DZ70" s="20" t="str">
        <f t="shared" ref="DZ70" si="302">$A5</f>
        <v>Chelsea</v>
      </c>
      <c r="EA70" s="20">
        <f t="shared" ref="EA70" si="303">EA5</f>
        <v>0</v>
      </c>
      <c r="EB70" s="7"/>
      <c r="EC70" s="20" t="str">
        <f t="shared" ref="EC70" si="304">$A5</f>
        <v>Chelsea</v>
      </c>
      <c r="ED70" s="20">
        <f t="shared" ref="ED70" si="305">ED5</f>
        <v>0</v>
      </c>
      <c r="EE70" s="7"/>
      <c r="EF70" s="20" t="str">
        <f t="shared" ref="EF70" si="306">$A5</f>
        <v>Chelsea</v>
      </c>
      <c r="EG70" s="20">
        <f t="shared" ref="EG70" si="307">EG5</f>
        <v>0</v>
      </c>
      <c r="EH70" s="7"/>
      <c r="EI70" s="20" t="str">
        <f t="shared" ref="EI70" si="308">$A5</f>
        <v>Chelsea</v>
      </c>
      <c r="EJ70" s="20">
        <f t="shared" ref="EJ70" si="309">EJ5</f>
        <v>0</v>
      </c>
      <c r="EK70" s="7"/>
      <c r="EL70" s="20" t="str">
        <f t="shared" ref="EL70" si="310">$A5</f>
        <v>Chelsea</v>
      </c>
      <c r="EM70" s="20">
        <f t="shared" ref="EM70" si="311">EM5</f>
        <v>0</v>
      </c>
      <c r="EN70" s="7"/>
      <c r="EO70" s="20" t="str">
        <f t="shared" ref="EO70" si="312">$A5</f>
        <v>Chelsea</v>
      </c>
      <c r="EP70" s="20">
        <f t="shared" ref="EP70" si="313">EP5</f>
        <v>0</v>
      </c>
      <c r="EQ70" s="7"/>
      <c r="ER70" s="20" t="str">
        <f t="shared" ref="ER70" si="314">$A5</f>
        <v>Chelsea</v>
      </c>
      <c r="ES70" s="20">
        <f t="shared" ref="ES70" si="315">ES5</f>
        <v>0</v>
      </c>
      <c r="ET70" s="7"/>
      <c r="EU70" s="20" t="str">
        <f t="shared" ref="EU70" si="316">$A5</f>
        <v>Chelsea</v>
      </c>
      <c r="EV70" s="20">
        <f t="shared" ref="EV70" si="317">EV5</f>
        <v>0</v>
      </c>
      <c r="EW70" s="7"/>
      <c r="EX70" s="20" t="str">
        <f t="shared" ref="EX70" si="318">$A5</f>
        <v>Chelsea</v>
      </c>
      <c r="EY70" s="20">
        <f t="shared" ref="EY70" si="319">EY5</f>
        <v>0</v>
      </c>
      <c r="EZ70" s="7"/>
      <c r="FA70" s="20" t="str">
        <f t="shared" ref="FA70" si="320">$A5</f>
        <v>Chelsea</v>
      </c>
      <c r="FB70" s="20">
        <f t="shared" ref="FB70" si="321">FB5</f>
        <v>0</v>
      </c>
      <c r="FC70" s="7"/>
      <c r="FD70" s="20" t="str">
        <f t="shared" ref="FD70" si="322">$A5</f>
        <v>Chelsea</v>
      </c>
      <c r="FE70" s="32">
        <f t="shared" si="217"/>
        <v>0</v>
      </c>
    </row>
    <row r="71" spans="1:161" x14ac:dyDescent="0.3">
      <c r="D71" s="20" t="str">
        <f t="shared" si="218"/>
        <v>Cork</v>
      </c>
      <c r="E71" s="20">
        <f t="shared" si="219"/>
        <v>15</v>
      </c>
      <c r="F71" s="7"/>
      <c r="G71" s="20" t="str">
        <f t="shared" ref="G71" si="323">$A6</f>
        <v>Cork</v>
      </c>
      <c r="H71" s="20">
        <f t="shared" ref="H71" si="324">H6</f>
        <v>0</v>
      </c>
      <c r="I71" s="7"/>
      <c r="J71" s="20" t="str">
        <f t="shared" ref="J71" si="325">$A6</f>
        <v>Cork</v>
      </c>
      <c r="K71" s="20">
        <f t="shared" ref="K71" si="326">K6</f>
        <v>0</v>
      </c>
      <c r="L71" s="7"/>
      <c r="M71" s="20" t="str">
        <f t="shared" ref="M71" si="327">$A6</f>
        <v>Cork</v>
      </c>
      <c r="N71" s="20">
        <f t="shared" ref="N71" si="328">N6</f>
        <v>0</v>
      </c>
      <c r="O71" s="7"/>
      <c r="P71" s="20" t="str">
        <f t="shared" ref="P71" si="329">$A6</f>
        <v>Cork</v>
      </c>
      <c r="Q71" s="20">
        <f t="shared" ref="Q71" si="330">Q6</f>
        <v>0</v>
      </c>
      <c r="R71" s="7"/>
      <c r="S71" s="20" t="str">
        <f t="shared" ref="S71" si="331">$A6</f>
        <v>Cork</v>
      </c>
      <c r="T71" s="20">
        <f t="shared" ref="T71" si="332">T6</f>
        <v>0</v>
      </c>
      <c r="U71" s="7"/>
      <c r="V71" s="20" t="str">
        <f t="shared" ref="V71" si="333">$A6</f>
        <v>Cork</v>
      </c>
      <c r="W71" s="20">
        <f t="shared" ref="W71" si="334">W6</f>
        <v>0</v>
      </c>
      <c r="X71" s="7"/>
      <c r="Y71" s="20" t="str">
        <f t="shared" ref="Y71" si="335">$A6</f>
        <v>Cork</v>
      </c>
      <c r="Z71" s="20">
        <f t="shared" ref="Z71" si="336">Z6</f>
        <v>0</v>
      </c>
      <c r="AA71" s="7"/>
      <c r="AB71" s="20" t="str">
        <f t="shared" ref="AB71" si="337">$A6</f>
        <v>Cork</v>
      </c>
      <c r="AC71" s="20">
        <f t="shared" ref="AC71" si="338">AC6</f>
        <v>0</v>
      </c>
      <c r="AD71" s="7"/>
      <c r="AE71" s="20" t="str">
        <f t="shared" ref="AE71" si="339">$A6</f>
        <v>Cork</v>
      </c>
      <c r="AF71" s="20">
        <f t="shared" ref="AF71" si="340">AF6</f>
        <v>0</v>
      </c>
      <c r="AG71" s="7"/>
      <c r="AH71" s="20" t="str">
        <f t="shared" ref="AH71" si="341">$A6</f>
        <v>Cork</v>
      </c>
      <c r="AI71" s="20">
        <f t="shared" ref="AI71" si="342">AI6</f>
        <v>0</v>
      </c>
      <c r="AJ71" s="7"/>
      <c r="AK71" s="20" t="str">
        <f t="shared" ref="AK71" si="343">$A6</f>
        <v>Cork</v>
      </c>
      <c r="AL71" s="20">
        <f t="shared" ref="AL71" si="344">AL6</f>
        <v>0</v>
      </c>
      <c r="AM71" s="7"/>
      <c r="AN71" s="20" t="str">
        <f t="shared" ref="AN71" si="345">$A6</f>
        <v>Cork</v>
      </c>
      <c r="AO71" s="20">
        <f t="shared" ref="AO71" si="346">AO6</f>
        <v>30</v>
      </c>
      <c r="AP71" s="7"/>
      <c r="AQ71" s="20" t="str">
        <f t="shared" ref="AQ71" si="347">$A6</f>
        <v>Cork</v>
      </c>
      <c r="AR71" s="20">
        <f t="shared" ref="AR71" si="348">AR6</f>
        <v>0</v>
      </c>
      <c r="AS71" s="7"/>
      <c r="AT71" s="20" t="str">
        <f t="shared" ref="AT71" si="349">$A6</f>
        <v>Cork</v>
      </c>
      <c r="AU71" s="20">
        <f t="shared" ref="AU71" si="350">AU6</f>
        <v>0</v>
      </c>
      <c r="AV71" s="7"/>
      <c r="AW71" s="20" t="str">
        <f t="shared" ref="AW71" si="351">$A6</f>
        <v>Cork</v>
      </c>
      <c r="AX71" s="20">
        <f t="shared" ref="AX71" si="352">AX6</f>
        <v>0</v>
      </c>
      <c r="AY71" s="7"/>
      <c r="AZ71" s="20" t="str">
        <f t="shared" ref="AZ71" si="353">$A6</f>
        <v>Cork</v>
      </c>
      <c r="BA71" s="20">
        <f t="shared" ref="BA71" si="354">BA6</f>
        <v>0</v>
      </c>
      <c r="BB71" s="7"/>
      <c r="BC71" s="20" t="str">
        <f t="shared" ref="BC71" si="355">$A6</f>
        <v>Cork</v>
      </c>
      <c r="BD71" s="20">
        <f t="shared" ref="BD71" si="356">BD6</f>
        <v>0</v>
      </c>
      <c r="BE71" s="7"/>
      <c r="BF71" s="20" t="str">
        <f t="shared" ref="BF71" si="357">$A6</f>
        <v>Cork</v>
      </c>
      <c r="BG71" s="20">
        <f t="shared" ref="BG71" si="358">BG6</f>
        <v>0</v>
      </c>
      <c r="BH71" s="7"/>
      <c r="BI71" s="20" t="str">
        <f t="shared" ref="BI71" si="359">$A6</f>
        <v>Cork</v>
      </c>
      <c r="BJ71" s="20">
        <f t="shared" ref="BJ71" si="360">BJ6</f>
        <v>0</v>
      </c>
      <c r="BK71" s="7"/>
      <c r="BL71" s="20" t="str">
        <f t="shared" ref="BL71" si="361">$A6</f>
        <v>Cork</v>
      </c>
      <c r="BM71" s="20">
        <f t="shared" ref="BM71" si="362">BM6</f>
        <v>0</v>
      </c>
      <c r="BN71" s="7"/>
      <c r="BO71" s="20" t="str">
        <f t="shared" ref="BO71" si="363">$A6</f>
        <v>Cork</v>
      </c>
      <c r="BP71" s="20">
        <f t="shared" ref="BP71" si="364">BP6</f>
        <v>0</v>
      </c>
      <c r="BQ71" s="7"/>
      <c r="BR71" s="20" t="str">
        <f t="shared" ref="BR71" si="365">$A6</f>
        <v>Cork</v>
      </c>
      <c r="BS71" s="20">
        <f t="shared" ref="BS71" si="366">BS6</f>
        <v>0</v>
      </c>
      <c r="BT71" s="7"/>
      <c r="BU71" s="20" t="str">
        <f t="shared" ref="BU71" si="367">$A6</f>
        <v>Cork</v>
      </c>
      <c r="BV71" s="20">
        <f t="shared" ref="BV71" si="368">BV6</f>
        <v>0</v>
      </c>
      <c r="BW71" s="7"/>
      <c r="BX71" s="20" t="str">
        <f t="shared" ref="BX71" si="369">$A6</f>
        <v>Cork</v>
      </c>
      <c r="BY71" s="20">
        <f t="shared" ref="BY71" si="370">BY6</f>
        <v>0</v>
      </c>
      <c r="BZ71" s="7"/>
      <c r="CA71" s="20" t="str">
        <f t="shared" ref="CA71" si="371">$A6</f>
        <v>Cork</v>
      </c>
      <c r="CB71" s="20">
        <f t="shared" ref="CB71" si="372">CB6</f>
        <v>0</v>
      </c>
      <c r="CC71" s="7"/>
      <c r="CD71" s="20" t="str">
        <f t="shared" ref="CD71" si="373">$A6</f>
        <v>Cork</v>
      </c>
      <c r="CE71" s="20">
        <f t="shared" ref="CE71" si="374">CE6</f>
        <v>0</v>
      </c>
      <c r="CF71" s="7"/>
      <c r="CG71" s="20" t="str">
        <f t="shared" ref="CG71" si="375">$A6</f>
        <v>Cork</v>
      </c>
      <c r="CH71" s="20">
        <f t="shared" ref="CH71" si="376">CH6</f>
        <v>0</v>
      </c>
      <c r="CI71" s="7"/>
      <c r="CJ71" s="20" t="str">
        <f t="shared" ref="CJ71" si="377">$A6</f>
        <v>Cork</v>
      </c>
      <c r="CK71" s="20">
        <f t="shared" ref="CK71" si="378">CK6</f>
        <v>0</v>
      </c>
      <c r="CL71" s="7"/>
      <c r="CM71" s="20" t="str">
        <f t="shared" ref="CM71" si="379">$A6</f>
        <v>Cork</v>
      </c>
      <c r="CN71" s="20">
        <f t="shared" ref="CN71" si="380">CN6</f>
        <v>0</v>
      </c>
      <c r="CO71" s="7"/>
      <c r="CP71" s="20" t="str">
        <f t="shared" ref="CP71" si="381">$A6</f>
        <v>Cork</v>
      </c>
      <c r="CQ71" s="20">
        <f t="shared" ref="CQ71" si="382">CQ6</f>
        <v>0</v>
      </c>
      <c r="CR71" s="7"/>
      <c r="CS71" s="20" t="str">
        <f t="shared" ref="CS71" si="383">$A6</f>
        <v>Cork</v>
      </c>
      <c r="CT71" s="20">
        <f t="shared" ref="CT71" si="384">CT6</f>
        <v>0</v>
      </c>
      <c r="CU71" s="7"/>
      <c r="CV71" s="20" t="str">
        <f t="shared" ref="CV71" si="385">$A6</f>
        <v>Cork</v>
      </c>
      <c r="CW71" s="20">
        <f t="shared" ref="CW71" si="386">CW6</f>
        <v>0</v>
      </c>
      <c r="CX71" s="7"/>
      <c r="CY71" s="20" t="str">
        <f t="shared" ref="CY71" si="387">$A6</f>
        <v>Cork</v>
      </c>
      <c r="CZ71" s="20">
        <f t="shared" ref="CZ71" si="388">CZ6</f>
        <v>0</v>
      </c>
      <c r="DA71" s="7"/>
      <c r="DB71" s="20" t="str">
        <f t="shared" ref="DB71" si="389">$A6</f>
        <v>Cork</v>
      </c>
      <c r="DC71" s="20">
        <f t="shared" ref="DC71" si="390">DC6</f>
        <v>0</v>
      </c>
      <c r="DD71" s="7"/>
      <c r="DE71" s="20" t="str">
        <f t="shared" ref="DE71" si="391">$A6</f>
        <v>Cork</v>
      </c>
      <c r="DF71" s="20">
        <f t="shared" ref="DF71" si="392">DF6</f>
        <v>0</v>
      </c>
      <c r="DG71" s="7"/>
      <c r="DH71" s="20" t="str">
        <f t="shared" ref="DH71" si="393">$A6</f>
        <v>Cork</v>
      </c>
      <c r="DI71" s="20">
        <f t="shared" ref="DI71" si="394">DI6</f>
        <v>0</v>
      </c>
      <c r="DJ71" s="7"/>
      <c r="DK71" s="20" t="str">
        <f t="shared" ref="DK71" si="395">$A6</f>
        <v>Cork</v>
      </c>
      <c r="DL71" s="20">
        <f t="shared" ref="DL71" si="396">DL6</f>
        <v>0</v>
      </c>
      <c r="DM71" s="7"/>
      <c r="DN71" s="20" t="str">
        <f t="shared" ref="DN71" si="397">$A6</f>
        <v>Cork</v>
      </c>
      <c r="DO71" s="20">
        <f t="shared" ref="DO71" si="398">DO6</f>
        <v>0</v>
      </c>
      <c r="DP71" s="7"/>
      <c r="DQ71" s="20" t="str">
        <f t="shared" ref="DQ71" si="399">$A6</f>
        <v>Cork</v>
      </c>
      <c r="DR71" s="20">
        <f t="shared" ref="DR71" si="400">DR6</f>
        <v>0</v>
      </c>
      <c r="DS71" s="7"/>
      <c r="DT71" s="20" t="str">
        <f t="shared" ref="DT71" si="401">$A6</f>
        <v>Cork</v>
      </c>
      <c r="DU71" s="20">
        <f t="shared" ref="DU71" si="402">DU6</f>
        <v>0</v>
      </c>
      <c r="DV71" s="7"/>
      <c r="DW71" s="20" t="str">
        <f t="shared" ref="DW71" si="403">$A6</f>
        <v>Cork</v>
      </c>
      <c r="DX71" s="20">
        <f t="shared" ref="DX71" si="404">DX6</f>
        <v>0</v>
      </c>
      <c r="DY71" s="7"/>
      <c r="DZ71" s="20" t="str">
        <f t="shared" ref="DZ71" si="405">$A6</f>
        <v>Cork</v>
      </c>
      <c r="EA71" s="20">
        <f t="shared" ref="EA71" si="406">EA6</f>
        <v>0</v>
      </c>
      <c r="EB71" s="7"/>
      <c r="EC71" s="20" t="str">
        <f t="shared" ref="EC71" si="407">$A6</f>
        <v>Cork</v>
      </c>
      <c r="ED71" s="20">
        <f t="shared" ref="ED71" si="408">ED6</f>
        <v>0</v>
      </c>
      <c r="EE71" s="7"/>
      <c r="EF71" s="20" t="str">
        <f t="shared" ref="EF71" si="409">$A6</f>
        <v>Cork</v>
      </c>
      <c r="EG71" s="20">
        <f t="shared" ref="EG71" si="410">EG6</f>
        <v>0</v>
      </c>
      <c r="EH71" s="7"/>
      <c r="EI71" s="20" t="str">
        <f t="shared" ref="EI71" si="411">$A6</f>
        <v>Cork</v>
      </c>
      <c r="EJ71" s="20">
        <f t="shared" ref="EJ71" si="412">EJ6</f>
        <v>0</v>
      </c>
      <c r="EK71" s="7"/>
      <c r="EL71" s="20" t="str">
        <f t="shared" ref="EL71" si="413">$A6</f>
        <v>Cork</v>
      </c>
      <c r="EM71" s="20">
        <f t="shared" ref="EM71" si="414">EM6</f>
        <v>0</v>
      </c>
      <c r="EN71" s="7"/>
      <c r="EO71" s="20" t="str">
        <f t="shared" ref="EO71" si="415">$A6</f>
        <v>Cork</v>
      </c>
      <c r="EP71" s="20">
        <f t="shared" ref="EP71" si="416">EP6</f>
        <v>0</v>
      </c>
      <c r="EQ71" s="7"/>
      <c r="ER71" s="20" t="str">
        <f t="shared" ref="ER71" si="417">$A6</f>
        <v>Cork</v>
      </c>
      <c r="ES71" s="20">
        <f t="shared" ref="ES71" si="418">ES6</f>
        <v>0</v>
      </c>
      <c r="ET71" s="7"/>
      <c r="EU71" s="20" t="str">
        <f t="shared" ref="EU71" si="419">$A6</f>
        <v>Cork</v>
      </c>
      <c r="EV71" s="20">
        <f t="shared" ref="EV71" si="420">EV6</f>
        <v>0</v>
      </c>
      <c r="EW71" s="7"/>
      <c r="EX71" s="20" t="str">
        <f t="shared" ref="EX71" si="421">$A6</f>
        <v>Cork</v>
      </c>
      <c r="EY71" s="20">
        <f t="shared" ref="EY71" si="422">EY6</f>
        <v>0</v>
      </c>
      <c r="EZ71" s="7"/>
      <c r="FA71" s="20" t="str">
        <f t="shared" ref="FA71" si="423">$A6</f>
        <v>Cork</v>
      </c>
      <c r="FB71" s="20">
        <f t="shared" ref="FB71" si="424">FB6</f>
        <v>0</v>
      </c>
      <c r="FC71" s="7"/>
      <c r="FD71" s="20" t="str">
        <f t="shared" ref="FD71" si="425">$A6</f>
        <v>Cork</v>
      </c>
      <c r="FE71" s="32">
        <f t="shared" si="217"/>
        <v>0</v>
      </c>
    </row>
    <row r="72" spans="1:161" x14ac:dyDescent="0.3">
      <c r="D72" s="20" t="str">
        <f t="shared" si="218"/>
        <v>Degnen</v>
      </c>
      <c r="E72" s="20">
        <f t="shared" si="219"/>
        <v>0</v>
      </c>
      <c r="F72" s="7"/>
      <c r="G72" s="20" t="str">
        <f t="shared" ref="G72" si="426">$A7</f>
        <v>Degnen</v>
      </c>
      <c r="H72" s="20">
        <f t="shared" ref="H72" si="427">H7</f>
        <v>0</v>
      </c>
      <c r="I72" s="7"/>
      <c r="J72" s="20" t="str">
        <f t="shared" ref="J72" si="428">$A7</f>
        <v>Degnen</v>
      </c>
      <c r="K72" s="20">
        <f t="shared" ref="K72" si="429">K7</f>
        <v>0</v>
      </c>
      <c r="L72" s="7"/>
      <c r="M72" s="20" t="str">
        <f t="shared" ref="M72" si="430">$A7</f>
        <v>Degnen</v>
      </c>
      <c r="N72" s="20">
        <f t="shared" ref="N72" si="431">N7</f>
        <v>0</v>
      </c>
      <c r="O72" s="7"/>
      <c r="P72" s="20" t="str">
        <f t="shared" ref="P72" si="432">$A7</f>
        <v>Degnen</v>
      </c>
      <c r="Q72" s="20">
        <f t="shared" ref="Q72" si="433">Q7</f>
        <v>0</v>
      </c>
      <c r="R72" s="7"/>
      <c r="S72" s="20" t="str">
        <f t="shared" ref="S72" si="434">$A7</f>
        <v>Degnen</v>
      </c>
      <c r="T72" s="20">
        <f t="shared" ref="T72" si="435">T7</f>
        <v>0</v>
      </c>
      <c r="U72" s="7"/>
      <c r="V72" s="20" t="str">
        <f t="shared" ref="V72" si="436">$A7</f>
        <v>Degnen</v>
      </c>
      <c r="W72" s="20">
        <f t="shared" ref="W72" si="437">W7</f>
        <v>0</v>
      </c>
      <c r="X72" s="7"/>
      <c r="Y72" s="20" t="str">
        <f t="shared" ref="Y72" si="438">$A7</f>
        <v>Degnen</v>
      </c>
      <c r="Z72" s="20">
        <f t="shared" ref="Z72" si="439">Z7</f>
        <v>0</v>
      </c>
      <c r="AA72" s="7"/>
      <c r="AB72" s="20" t="str">
        <f t="shared" ref="AB72" si="440">$A7</f>
        <v>Degnen</v>
      </c>
      <c r="AC72" s="20">
        <f t="shared" ref="AC72" si="441">AC7</f>
        <v>0</v>
      </c>
      <c r="AD72" s="7"/>
      <c r="AE72" s="20" t="str">
        <f t="shared" ref="AE72" si="442">$A7</f>
        <v>Degnen</v>
      </c>
      <c r="AF72" s="20">
        <f t="shared" ref="AF72" si="443">AF7</f>
        <v>0</v>
      </c>
      <c r="AG72" s="7"/>
      <c r="AH72" s="20" t="str">
        <f t="shared" ref="AH72" si="444">$A7</f>
        <v>Degnen</v>
      </c>
      <c r="AI72" s="20">
        <f t="shared" ref="AI72" si="445">AI7</f>
        <v>0</v>
      </c>
      <c r="AJ72" s="7"/>
      <c r="AK72" s="20" t="str">
        <f t="shared" ref="AK72" si="446">$A7</f>
        <v>Degnen</v>
      </c>
      <c r="AL72" s="20">
        <f t="shared" ref="AL72" si="447">AL7</f>
        <v>0</v>
      </c>
      <c r="AM72" s="7"/>
      <c r="AN72" s="20" t="str">
        <f t="shared" ref="AN72" si="448">$A7</f>
        <v>Degnen</v>
      </c>
      <c r="AO72" s="20">
        <f t="shared" ref="AO72" si="449">AO7</f>
        <v>0</v>
      </c>
      <c r="AP72" s="7"/>
      <c r="AQ72" s="20" t="str">
        <f t="shared" ref="AQ72" si="450">$A7</f>
        <v>Degnen</v>
      </c>
      <c r="AR72" s="20">
        <f t="shared" ref="AR72" si="451">AR7</f>
        <v>0</v>
      </c>
      <c r="AS72" s="7"/>
      <c r="AT72" s="20" t="str">
        <f t="shared" ref="AT72" si="452">$A7</f>
        <v>Degnen</v>
      </c>
      <c r="AU72" s="20">
        <f t="shared" ref="AU72" si="453">AU7</f>
        <v>0</v>
      </c>
      <c r="AV72" s="7"/>
      <c r="AW72" s="20" t="str">
        <f t="shared" ref="AW72" si="454">$A7</f>
        <v>Degnen</v>
      </c>
      <c r="AX72" s="20">
        <f t="shared" ref="AX72" si="455">AX7</f>
        <v>0</v>
      </c>
      <c r="AY72" s="7"/>
      <c r="AZ72" s="20" t="str">
        <f t="shared" ref="AZ72" si="456">$A7</f>
        <v>Degnen</v>
      </c>
      <c r="BA72" s="20">
        <f t="shared" ref="BA72" si="457">BA7</f>
        <v>0</v>
      </c>
      <c r="BB72" s="7"/>
      <c r="BC72" s="20" t="str">
        <f t="shared" ref="BC72" si="458">$A7</f>
        <v>Degnen</v>
      </c>
      <c r="BD72" s="20">
        <f t="shared" ref="BD72" si="459">BD7</f>
        <v>0</v>
      </c>
      <c r="BE72" s="7"/>
      <c r="BF72" s="20" t="str">
        <f t="shared" ref="BF72" si="460">$A7</f>
        <v>Degnen</v>
      </c>
      <c r="BG72" s="20">
        <f t="shared" ref="BG72" si="461">BG7</f>
        <v>0</v>
      </c>
      <c r="BH72" s="7"/>
      <c r="BI72" s="20" t="str">
        <f t="shared" ref="BI72" si="462">$A7</f>
        <v>Degnen</v>
      </c>
      <c r="BJ72" s="20">
        <f t="shared" ref="BJ72" si="463">BJ7</f>
        <v>0</v>
      </c>
      <c r="BK72" s="7"/>
      <c r="BL72" s="20" t="str">
        <f t="shared" ref="BL72" si="464">$A7</f>
        <v>Degnen</v>
      </c>
      <c r="BM72" s="20">
        <f t="shared" ref="BM72" si="465">BM7</f>
        <v>0</v>
      </c>
      <c r="BN72" s="7"/>
      <c r="BO72" s="20" t="str">
        <f t="shared" ref="BO72" si="466">$A7</f>
        <v>Degnen</v>
      </c>
      <c r="BP72" s="20">
        <f t="shared" ref="BP72" si="467">BP7</f>
        <v>0</v>
      </c>
      <c r="BQ72" s="7"/>
      <c r="BR72" s="20" t="str">
        <f t="shared" ref="BR72" si="468">$A7</f>
        <v>Degnen</v>
      </c>
      <c r="BS72" s="20">
        <f t="shared" ref="BS72" si="469">BS7</f>
        <v>0</v>
      </c>
      <c r="BT72" s="7"/>
      <c r="BU72" s="20" t="str">
        <f t="shared" ref="BU72" si="470">$A7</f>
        <v>Degnen</v>
      </c>
      <c r="BV72" s="20">
        <f t="shared" ref="BV72" si="471">BV7</f>
        <v>0</v>
      </c>
      <c r="BW72" s="7"/>
      <c r="BX72" s="20" t="str">
        <f t="shared" ref="BX72" si="472">$A7</f>
        <v>Degnen</v>
      </c>
      <c r="BY72" s="20">
        <f t="shared" ref="BY72" si="473">BY7</f>
        <v>0</v>
      </c>
      <c r="BZ72" s="7"/>
      <c r="CA72" s="20" t="str">
        <f t="shared" ref="CA72" si="474">$A7</f>
        <v>Degnen</v>
      </c>
      <c r="CB72" s="20">
        <f t="shared" ref="CB72" si="475">CB7</f>
        <v>0</v>
      </c>
      <c r="CC72" s="7"/>
      <c r="CD72" s="20" t="str">
        <f t="shared" ref="CD72" si="476">$A7</f>
        <v>Degnen</v>
      </c>
      <c r="CE72" s="20">
        <f t="shared" ref="CE72" si="477">CE7</f>
        <v>0</v>
      </c>
      <c r="CF72" s="7"/>
      <c r="CG72" s="20" t="str">
        <f t="shared" ref="CG72" si="478">$A7</f>
        <v>Degnen</v>
      </c>
      <c r="CH72" s="20">
        <f t="shared" ref="CH72" si="479">CH7</f>
        <v>0</v>
      </c>
      <c r="CI72" s="7"/>
      <c r="CJ72" s="20" t="str">
        <f t="shared" ref="CJ72" si="480">$A7</f>
        <v>Degnen</v>
      </c>
      <c r="CK72" s="20">
        <f t="shared" ref="CK72" si="481">CK7</f>
        <v>0</v>
      </c>
      <c r="CL72" s="7"/>
      <c r="CM72" s="20" t="str">
        <f t="shared" ref="CM72" si="482">$A7</f>
        <v>Degnen</v>
      </c>
      <c r="CN72" s="20">
        <f t="shared" ref="CN72" si="483">CN7</f>
        <v>0</v>
      </c>
      <c r="CO72" s="7"/>
      <c r="CP72" s="20" t="str">
        <f t="shared" ref="CP72" si="484">$A7</f>
        <v>Degnen</v>
      </c>
      <c r="CQ72" s="20">
        <f t="shared" ref="CQ72" si="485">CQ7</f>
        <v>0</v>
      </c>
      <c r="CR72" s="7"/>
      <c r="CS72" s="20" t="str">
        <f t="shared" ref="CS72" si="486">$A7</f>
        <v>Degnen</v>
      </c>
      <c r="CT72" s="20">
        <f t="shared" ref="CT72" si="487">CT7</f>
        <v>0</v>
      </c>
      <c r="CU72" s="7"/>
      <c r="CV72" s="20" t="str">
        <f t="shared" ref="CV72" si="488">$A7</f>
        <v>Degnen</v>
      </c>
      <c r="CW72" s="20">
        <f t="shared" ref="CW72" si="489">CW7</f>
        <v>0</v>
      </c>
      <c r="CX72" s="7"/>
      <c r="CY72" s="20" t="str">
        <f t="shared" ref="CY72" si="490">$A7</f>
        <v>Degnen</v>
      </c>
      <c r="CZ72" s="20">
        <f t="shared" ref="CZ72" si="491">CZ7</f>
        <v>0</v>
      </c>
      <c r="DA72" s="7"/>
      <c r="DB72" s="20" t="str">
        <f t="shared" ref="DB72" si="492">$A7</f>
        <v>Degnen</v>
      </c>
      <c r="DC72" s="20">
        <f t="shared" ref="DC72" si="493">DC7</f>
        <v>0</v>
      </c>
      <c r="DD72" s="7"/>
      <c r="DE72" s="20" t="str">
        <f t="shared" ref="DE72" si="494">$A7</f>
        <v>Degnen</v>
      </c>
      <c r="DF72" s="20">
        <f t="shared" ref="DF72" si="495">DF7</f>
        <v>0</v>
      </c>
      <c r="DG72" s="7"/>
      <c r="DH72" s="20" t="str">
        <f t="shared" ref="DH72" si="496">$A7</f>
        <v>Degnen</v>
      </c>
      <c r="DI72" s="20">
        <f t="shared" ref="DI72" si="497">DI7</f>
        <v>0</v>
      </c>
      <c r="DJ72" s="7"/>
      <c r="DK72" s="20" t="str">
        <f t="shared" ref="DK72" si="498">$A7</f>
        <v>Degnen</v>
      </c>
      <c r="DL72" s="20">
        <f t="shared" ref="DL72" si="499">DL7</f>
        <v>0</v>
      </c>
      <c r="DM72" s="7"/>
      <c r="DN72" s="20" t="str">
        <f t="shared" ref="DN72" si="500">$A7</f>
        <v>Degnen</v>
      </c>
      <c r="DO72" s="20">
        <f t="shared" ref="DO72" si="501">DO7</f>
        <v>0</v>
      </c>
      <c r="DP72" s="7"/>
      <c r="DQ72" s="20" t="str">
        <f t="shared" ref="DQ72" si="502">$A7</f>
        <v>Degnen</v>
      </c>
      <c r="DR72" s="20">
        <f t="shared" ref="DR72" si="503">DR7</f>
        <v>0</v>
      </c>
      <c r="DS72" s="7"/>
      <c r="DT72" s="20" t="str">
        <f t="shared" ref="DT72" si="504">$A7</f>
        <v>Degnen</v>
      </c>
      <c r="DU72" s="20">
        <f t="shared" ref="DU72" si="505">DU7</f>
        <v>0</v>
      </c>
      <c r="DV72" s="7"/>
      <c r="DW72" s="20" t="str">
        <f t="shared" ref="DW72" si="506">$A7</f>
        <v>Degnen</v>
      </c>
      <c r="DX72" s="20">
        <f t="shared" ref="DX72" si="507">DX7</f>
        <v>0</v>
      </c>
      <c r="DY72" s="7"/>
      <c r="DZ72" s="20" t="str">
        <f t="shared" ref="DZ72" si="508">$A7</f>
        <v>Degnen</v>
      </c>
      <c r="EA72" s="20">
        <f t="shared" ref="EA72" si="509">EA7</f>
        <v>0</v>
      </c>
      <c r="EB72" s="7"/>
      <c r="EC72" s="20" t="str">
        <f t="shared" ref="EC72" si="510">$A7</f>
        <v>Degnen</v>
      </c>
      <c r="ED72" s="20">
        <f t="shared" ref="ED72" si="511">ED7</f>
        <v>0</v>
      </c>
      <c r="EE72" s="7"/>
      <c r="EF72" s="20" t="str">
        <f t="shared" ref="EF72" si="512">$A7</f>
        <v>Degnen</v>
      </c>
      <c r="EG72" s="20">
        <f t="shared" ref="EG72" si="513">EG7</f>
        <v>0</v>
      </c>
      <c r="EH72" s="7"/>
      <c r="EI72" s="20" t="str">
        <f t="shared" ref="EI72" si="514">$A7</f>
        <v>Degnen</v>
      </c>
      <c r="EJ72" s="20">
        <f t="shared" ref="EJ72" si="515">EJ7</f>
        <v>0</v>
      </c>
      <c r="EK72" s="7"/>
      <c r="EL72" s="20" t="str">
        <f t="shared" ref="EL72" si="516">$A7</f>
        <v>Degnen</v>
      </c>
      <c r="EM72" s="20">
        <f t="shared" ref="EM72" si="517">EM7</f>
        <v>0</v>
      </c>
      <c r="EN72" s="7"/>
      <c r="EO72" s="20" t="str">
        <f t="shared" ref="EO72" si="518">$A7</f>
        <v>Degnen</v>
      </c>
      <c r="EP72" s="20">
        <f t="shared" ref="EP72" si="519">EP7</f>
        <v>0</v>
      </c>
      <c r="EQ72" s="7"/>
      <c r="ER72" s="20" t="str">
        <f t="shared" ref="ER72" si="520">$A7</f>
        <v>Degnen</v>
      </c>
      <c r="ES72" s="20">
        <f t="shared" ref="ES72" si="521">ES7</f>
        <v>0</v>
      </c>
      <c r="ET72" s="7"/>
      <c r="EU72" s="20" t="str">
        <f t="shared" ref="EU72" si="522">$A7</f>
        <v>Degnen</v>
      </c>
      <c r="EV72" s="20">
        <f t="shared" ref="EV72" si="523">EV7</f>
        <v>0</v>
      </c>
      <c r="EW72" s="7"/>
      <c r="EX72" s="20" t="str">
        <f t="shared" ref="EX72" si="524">$A7</f>
        <v>Degnen</v>
      </c>
      <c r="EY72" s="20">
        <f t="shared" ref="EY72" si="525">EY7</f>
        <v>0</v>
      </c>
      <c r="EZ72" s="7"/>
      <c r="FA72" s="20" t="str">
        <f t="shared" ref="FA72" si="526">$A7</f>
        <v>Degnen</v>
      </c>
      <c r="FB72" s="20">
        <f t="shared" ref="FB72" si="527">FB7</f>
        <v>0</v>
      </c>
      <c r="FC72" s="7"/>
      <c r="FD72" s="20" t="str">
        <f t="shared" ref="FD72" si="528">$A7</f>
        <v>Degnen</v>
      </c>
      <c r="FE72" s="32">
        <f t="shared" si="217"/>
        <v>0</v>
      </c>
    </row>
    <row r="73" spans="1:161" x14ac:dyDescent="0.3">
      <c r="D73" s="20" t="str">
        <f t="shared" si="218"/>
        <v>Derby</v>
      </c>
      <c r="E73" s="20">
        <f t="shared" si="219"/>
        <v>0</v>
      </c>
      <c r="F73" s="7"/>
      <c r="G73" s="20" t="str">
        <f t="shared" ref="G73" si="529">$A8</f>
        <v>Derby</v>
      </c>
      <c r="H73" s="20">
        <f t="shared" ref="H73" si="530">H8</f>
        <v>0</v>
      </c>
      <c r="I73" s="7"/>
      <c r="J73" s="20" t="str">
        <f t="shared" ref="J73" si="531">$A8</f>
        <v>Derby</v>
      </c>
      <c r="K73" s="20">
        <f t="shared" ref="K73" si="532">K8</f>
        <v>0</v>
      </c>
      <c r="L73" s="7"/>
      <c r="M73" s="20" t="str">
        <f t="shared" ref="M73" si="533">$A8</f>
        <v>Derby</v>
      </c>
      <c r="N73" s="20">
        <f t="shared" ref="N73" si="534">N8</f>
        <v>0</v>
      </c>
      <c r="O73" s="7"/>
      <c r="P73" s="20" t="str">
        <f t="shared" ref="P73" si="535">$A8</f>
        <v>Derby</v>
      </c>
      <c r="Q73" s="20">
        <f t="shared" ref="Q73" si="536">Q8</f>
        <v>0</v>
      </c>
      <c r="R73" s="7"/>
      <c r="S73" s="20" t="str">
        <f t="shared" ref="S73" si="537">$A8</f>
        <v>Derby</v>
      </c>
      <c r="T73" s="20">
        <f t="shared" ref="T73" si="538">T8</f>
        <v>0</v>
      </c>
      <c r="U73" s="7"/>
      <c r="V73" s="20" t="str">
        <f t="shared" ref="V73" si="539">$A8</f>
        <v>Derby</v>
      </c>
      <c r="W73" s="20">
        <f t="shared" ref="W73" si="540">W8</f>
        <v>0</v>
      </c>
      <c r="X73" s="7"/>
      <c r="Y73" s="20" t="str">
        <f t="shared" ref="Y73" si="541">$A8</f>
        <v>Derby</v>
      </c>
      <c r="Z73" s="20">
        <f t="shared" ref="Z73" si="542">Z8</f>
        <v>0</v>
      </c>
      <c r="AA73" s="7"/>
      <c r="AB73" s="20" t="str">
        <f t="shared" ref="AB73" si="543">$A8</f>
        <v>Derby</v>
      </c>
      <c r="AC73" s="20">
        <f t="shared" ref="AC73" si="544">AC8</f>
        <v>0</v>
      </c>
      <c r="AD73" s="7"/>
      <c r="AE73" s="20" t="str">
        <f t="shared" ref="AE73" si="545">$A8</f>
        <v>Derby</v>
      </c>
      <c r="AF73" s="20">
        <f t="shared" ref="AF73" si="546">AF8</f>
        <v>0</v>
      </c>
      <c r="AG73" s="7"/>
      <c r="AH73" s="20" t="str">
        <f t="shared" ref="AH73" si="547">$A8</f>
        <v>Derby</v>
      </c>
      <c r="AI73" s="20">
        <f t="shared" ref="AI73" si="548">AI8</f>
        <v>0</v>
      </c>
      <c r="AJ73" s="7"/>
      <c r="AK73" s="20" t="str">
        <f t="shared" ref="AK73" si="549">$A8</f>
        <v>Derby</v>
      </c>
      <c r="AL73" s="20">
        <f t="shared" ref="AL73" si="550">AL8</f>
        <v>0</v>
      </c>
      <c r="AM73" s="7"/>
      <c r="AN73" s="20" t="str">
        <f t="shared" ref="AN73" si="551">$A8</f>
        <v>Derby</v>
      </c>
      <c r="AO73" s="20">
        <f t="shared" ref="AO73" si="552">AO8</f>
        <v>0</v>
      </c>
      <c r="AP73" s="7"/>
      <c r="AQ73" s="20" t="str">
        <f t="shared" ref="AQ73" si="553">$A8</f>
        <v>Derby</v>
      </c>
      <c r="AR73" s="20">
        <f t="shared" ref="AR73" si="554">AR8</f>
        <v>0</v>
      </c>
      <c r="AS73" s="7"/>
      <c r="AT73" s="20" t="str">
        <f t="shared" ref="AT73" si="555">$A8</f>
        <v>Derby</v>
      </c>
      <c r="AU73" s="20">
        <f t="shared" ref="AU73" si="556">AU8</f>
        <v>0</v>
      </c>
      <c r="AV73" s="7"/>
      <c r="AW73" s="20" t="str">
        <f t="shared" ref="AW73" si="557">$A8</f>
        <v>Derby</v>
      </c>
      <c r="AX73" s="20">
        <f t="shared" ref="AX73" si="558">AX8</f>
        <v>0</v>
      </c>
      <c r="AY73" s="7"/>
      <c r="AZ73" s="20" t="str">
        <f t="shared" ref="AZ73" si="559">$A8</f>
        <v>Derby</v>
      </c>
      <c r="BA73" s="20">
        <f t="shared" ref="BA73" si="560">BA8</f>
        <v>60</v>
      </c>
      <c r="BB73" s="7"/>
      <c r="BC73" s="20" t="str">
        <f t="shared" ref="BC73" si="561">$A8</f>
        <v>Derby</v>
      </c>
      <c r="BD73" s="20">
        <f t="shared" ref="BD73" si="562">BD8</f>
        <v>0</v>
      </c>
      <c r="BE73" s="7"/>
      <c r="BF73" s="20" t="str">
        <f t="shared" ref="BF73" si="563">$A8</f>
        <v>Derby</v>
      </c>
      <c r="BG73" s="20">
        <f t="shared" ref="BG73" si="564">BG8</f>
        <v>0</v>
      </c>
      <c r="BH73" s="7"/>
      <c r="BI73" s="20" t="str">
        <f t="shared" ref="BI73" si="565">$A8</f>
        <v>Derby</v>
      </c>
      <c r="BJ73" s="20">
        <f t="shared" ref="BJ73" si="566">BJ8</f>
        <v>0</v>
      </c>
      <c r="BK73" s="7"/>
      <c r="BL73" s="20" t="str">
        <f t="shared" ref="BL73" si="567">$A8</f>
        <v>Derby</v>
      </c>
      <c r="BM73" s="20">
        <f t="shared" ref="BM73" si="568">BM8</f>
        <v>0</v>
      </c>
      <c r="BN73" s="7"/>
      <c r="BO73" s="20" t="str">
        <f t="shared" ref="BO73" si="569">$A8</f>
        <v>Derby</v>
      </c>
      <c r="BP73" s="20">
        <f t="shared" ref="BP73" si="570">BP8</f>
        <v>0</v>
      </c>
      <c r="BQ73" s="7"/>
      <c r="BR73" s="20" t="str">
        <f t="shared" ref="BR73" si="571">$A8</f>
        <v>Derby</v>
      </c>
      <c r="BS73" s="20">
        <f t="shared" ref="BS73" si="572">BS8</f>
        <v>0</v>
      </c>
      <c r="BT73" s="7"/>
      <c r="BU73" s="20" t="str">
        <f t="shared" ref="BU73" si="573">$A8</f>
        <v>Derby</v>
      </c>
      <c r="BV73" s="20">
        <f t="shared" ref="BV73" si="574">BV8</f>
        <v>0</v>
      </c>
      <c r="BW73" s="7"/>
      <c r="BX73" s="20" t="str">
        <f t="shared" ref="BX73" si="575">$A8</f>
        <v>Derby</v>
      </c>
      <c r="BY73" s="20">
        <f t="shared" ref="BY73" si="576">BY8</f>
        <v>0</v>
      </c>
      <c r="BZ73" s="7"/>
      <c r="CA73" s="20" t="str">
        <f t="shared" ref="CA73" si="577">$A8</f>
        <v>Derby</v>
      </c>
      <c r="CB73" s="20">
        <f t="shared" ref="CB73" si="578">CB8</f>
        <v>0</v>
      </c>
      <c r="CC73" s="7"/>
      <c r="CD73" s="20" t="str">
        <f t="shared" ref="CD73" si="579">$A8</f>
        <v>Derby</v>
      </c>
      <c r="CE73" s="20">
        <f t="shared" ref="CE73" si="580">CE8</f>
        <v>0</v>
      </c>
      <c r="CF73" s="7"/>
      <c r="CG73" s="20" t="str">
        <f t="shared" ref="CG73" si="581">$A8</f>
        <v>Derby</v>
      </c>
      <c r="CH73" s="20">
        <f t="shared" ref="CH73" si="582">CH8</f>
        <v>0</v>
      </c>
      <c r="CI73" s="7"/>
      <c r="CJ73" s="20" t="str">
        <f t="shared" ref="CJ73" si="583">$A8</f>
        <v>Derby</v>
      </c>
      <c r="CK73" s="20">
        <f t="shared" ref="CK73" si="584">CK8</f>
        <v>0</v>
      </c>
      <c r="CL73" s="7"/>
      <c r="CM73" s="20" t="str">
        <f t="shared" ref="CM73" si="585">$A8</f>
        <v>Derby</v>
      </c>
      <c r="CN73" s="20">
        <f t="shared" ref="CN73" si="586">CN8</f>
        <v>0</v>
      </c>
      <c r="CO73" s="7"/>
      <c r="CP73" s="20" t="str">
        <f t="shared" ref="CP73" si="587">$A8</f>
        <v>Derby</v>
      </c>
      <c r="CQ73" s="20">
        <f t="shared" ref="CQ73" si="588">CQ8</f>
        <v>0</v>
      </c>
      <c r="CR73" s="7"/>
      <c r="CS73" s="20" t="str">
        <f t="shared" ref="CS73" si="589">$A8</f>
        <v>Derby</v>
      </c>
      <c r="CT73" s="20">
        <f t="shared" ref="CT73" si="590">CT8</f>
        <v>0</v>
      </c>
      <c r="CU73" s="7"/>
      <c r="CV73" s="20" t="str">
        <f t="shared" ref="CV73" si="591">$A8</f>
        <v>Derby</v>
      </c>
      <c r="CW73" s="20">
        <f t="shared" ref="CW73" si="592">CW8</f>
        <v>0</v>
      </c>
      <c r="CX73" s="7"/>
      <c r="CY73" s="20" t="str">
        <f t="shared" ref="CY73" si="593">$A8</f>
        <v>Derby</v>
      </c>
      <c r="CZ73" s="20">
        <f t="shared" ref="CZ73" si="594">CZ8</f>
        <v>0</v>
      </c>
      <c r="DA73" s="7"/>
      <c r="DB73" s="20" t="str">
        <f t="shared" ref="DB73" si="595">$A8</f>
        <v>Derby</v>
      </c>
      <c r="DC73" s="20">
        <f t="shared" ref="DC73" si="596">DC8</f>
        <v>0</v>
      </c>
      <c r="DD73" s="7"/>
      <c r="DE73" s="20" t="str">
        <f t="shared" ref="DE73" si="597">$A8</f>
        <v>Derby</v>
      </c>
      <c r="DF73" s="20">
        <f t="shared" ref="DF73" si="598">DF8</f>
        <v>0</v>
      </c>
      <c r="DG73" s="7"/>
      <c r="DH73" s="20" t="str">
        <f t="shared" ref="DH73" si="599">$A8</f>
        <v>Derby</v>
      </c>
      <c r="DI73" s="20">
        <f t="shared" ref="DI73" si="600">DI8</f>
        <v>0</v>
      </c>
      <c r="DJ73" s="7"/>
      <c r="DK73" s="20" t="str">
        <f t="shared" ref="DK73" si="601">$A8</f>
        <v>Derby</v>
      </c>
      <c r="DL73" s="20">
        <f t="shared" ref="DL73" si="602">DL8</f>
        <v>0</v>
      </c>
      <c r="DM73" s="7"/>
      <c r="DN73" s="20" t="str">
        <f t="shared" ref="DN73" si="603">$A8</f>
        <v>Derby</v>
      </c>
      <c r="DO73" s="20">
        <f t="shared" ref="DO73" si="604">DO8</f>
        <v>0</v>
      </c>
      <c r="DP73" s="7"/>
      <c r="DQ73" s="20" t="str">
        <f t="shared" ref="DQ73" si="605">$A8</f>
        <v>Derby</v>
      </c>
      <c r="DR73" s="20">
        <f t="shared" ref="DR73" si="606">DR8</f>
        <v>0</v>
      </c>
      <c r="DS73" s="7"/>
      <c r="DT73" s="20" t="str">
        <f t="shared" ref="DT73" si="607">$A8</f>
        <v>Derby</v>
      </c>
      <c r="DU73" s="20">
        <f t="shared" ref="DU73" si="608">DU8</f>
        <v>0</v>
      </c>
      <c r="DV73" s="7"/>
      <c r="DW73" s="20" t="str">
        <f t="shared" ref="DW73" si="609">$A8</f>
        <v>Derby</v>
      </c>
      <c r="DX73" s="20">
        <f t="shared" ref="DX73" si="610">DX8</f>
        <v>0</v>
      </c>
      <c r="DY73" s="7"/>
      <c r="DZ73" s="20" t="str">
        <f t="shared" ref="DZ73" si="611">$A8</f>
        <v>Derby</v>
      </c>
      <c r="EA73" s="20">
        <f t="shared" ref="EA73" si="612">EA8</f>
        <v>0</v>
      </c>
      <c r="EB73" s="7"/>
      <c r="EC73" s="20" t="str">
        <f t="shared" ref="EC73" si="613">$A8</f>
        <v>Derby</v>
      </c>
      <c r="ED73" s="20">
        <f t="shared" ref="ED73" si="614">ED8</f>
        <v>0</v>
      </c>
      <c r="EE73" s="7"/>
      <c r="EF73" s="20" t="str">
        <f t="shared" ref="EF73" si="615">$A8</f>
        <v>Derby</v>
      </c>
      <c r="EG73" s="20">
        <f t="shared" ref="EG73" si="616">EG8</f>
        <v>0</v>
      </c>
      <c r="EH73" s="7"/>
      <c r="EI73" s="20" t="str">
        <f t="shared" ref="EI73" si="617">$A8</f>
        <v>Derby</v>
      </c>
      <c r="EJ73" s="20">
        <f t="shared" ref="EJ73" si="618">EJ8</f>
        <v>0</v>
      </c>
      <c r="EK73" s="7"/>
      <c r="EL73" s="20" t="str">
        <f t="shared" ref="EL73" si="619">$A8</f>
        <v>Derby</v>
      </c>
      <c r="EM73" s="20">
        <f t="shared" ref="EM73" si="620">EM8</f>
        <v>0</v>
      </c>
      <c r="EN73" s="7"/>
      <c r="EO73" s="20" t="str">
        <f t="shared" ref="EO73" si="621">$A8</f>
        <v>Derby</v>
      </c>
      <c r="EP73" s="20">
        <f t="shared" ref="EP73" si="622">EP8</f>
        <v>0</v>
      </c>
      <c r="EQ73" s="7"/>
      <c r="ER73" s="20" t="str">
        <f t="shared" ref="ER73" si="623">$A8</f>
        <v>Derby</v>
      </c>
      <c r="ES73" s="20">
        <f t="shared" ref="ES73" si="624">ES8</f>
        <v>0</v>
      </c>
      <c r="ET73" s="7"/>
      <c r="EU73" s="20" t="str">
        <f t="shared" ref="EU73" si="625">$A8</f>
        <v>Derby</v>
      </c>
      <c r="EV73" s="20">
        <f t="shared" ref="EV73" si="626">EV8</f>
        <v>0</v>
      </c>
      <c r="EW73" s="7"/>
      <c r="EX73" s="20" t="str">
        <f t="shared" ref="EX73" si="627">$A8</f>
        <v>Derby</v>
      </c>
      <c r="EY73" s="20">
        <f t="shared" ref="EY73" si="628">EY8</f>
        <v>0</v>
      </c>
      <c r="EZ73" s="7"/>
      <c r="FA73" s="20" t="str">
        <f t="shared" ref="FA73" si="629">$A8</f>
        <v>Derby</v>
      </c>
      <c r="FB73" s="20">
        <f t="shared" ref="FB73" si="630">FB8</f>
        <v>0</v>
      </c>
      <c r="FC73" s="7"/>
      <c r="FD73" s="20" t="str">
        <f t="shared" ref="FD73" si="631">$A8</f>
        <v>Derby</v>
      </c>
      <c r="FE73" s="32">
        <f t="shared" si="217"/>
        <v>0</v>
      </c>
    </row>
    <row r="74" spans="1:161" x14ac:dyDescent="0.3">
      <c r="D74" s="20" t="str">
        <f t="shared" si="218"/>
        <v>Far</v>
      </c>
      <c r="E74" s="20">
        <f t="shared" si="219"/>
        <v>0</v>
      </c>
      <c r="F74" s="7"/>
      <c r="G74" s="20" t="str">
        <f t="shared" ref="G74" si="632">$A9</f>
        <v>Far</v>
      </c>
      <c r="H74" s="20">
        <f t="shared" ref="H74" si="633">H9</f>
        <v>0</v>
      </c>
      <c r="I74" s="7"/>
      <c r="J74" s="20" t="str">
        <f t="shared" ref="J74" si="634">$A9</f>
        <v>Far</v>
      </c>
      <c r="K74" s="20">
        <f t="shared" ref="K74" si="635">K9</f>
        <v>0</v>
      </c>
      <c r="L74" s="7"/>
      <c r="M74" s="20" t="str">
        <f t="shared" ref="M74" si="636">$A9</f>
        <v>Far</v>
      </c>
      <c r="N74" s="20">
        <f t="shared" ref="N74" si="637">N9</f>
        <v>0</v>
      </c>
      <c r="O74" s="7"/>
      <c r="P74" s="20" t="str">
        <f t="shared" ref="P74" si="638">$A9</f>
        <v>Far</v>
      </c>
      <c r="Q74" s="20">
        <f t="shared" ref="Q74" si="639">Q9</f>
        <v>0</v>
      </c>
      <c r="R74" s="7"/>
      <c r="S74" s="20" t="str">
        <f t="shared" ref="S74" si="640">$A9</f>
        <v>Far</v>
      </c>
      <c r="T74" s="20">
        <f t="shared" ref="T74" si="641">T9</f>
        <v>0</v>
      </c>
      <c r="U74" s="7"/>
      <c r="V74" s="20" t="str">
        <f t="shared" ref="V74" si="642">$A9</f>
        <v>Far</v>
      </c>
      <c r="W74" s="20">
        <f t="shared" ref="W74" si="643">W9</f>
        <v>0</v>
      </c>
      <c r="X74" s="7"/>
      <c r="Y74" s="20" t="str">
        <f t="shared" ref="Y74" si="644">$A9</f>
        <v>Far</v>
      </c>
      <c r="Z74" s="20">
        <f t="shared" ref="Z74" si="645">Z9</f>
        <v>0</v>
      </c>
      <c r="AA74" s="7"/>
      <c r="AB74" s="20" t="str">
        <f t="shared" ref="AB74" si="646">$A9</f>
        <v>Far</v>
      </c>
      <c r="AC74" s="20">
        <f t="shared" ref="AC74" si="647">AC9</f>
        <v>0</v>
      </c>
      <c r="AD74" s="7"/>
      <c r="AE74" s="20" t="str">
        <f t="shared" ref="AE74" si="648">$A9</f>
        <v>Far</v>
      </c>
      <c r="AF74" s="20">
        <f t="shared" ref="AF74" si="649">AF9</f>
        <v>0</v>
      </c>
      <c r="AG74" s="7"/>
      <c r="AH74" s="20" t="str">
        <f t="shared" ref="AH74" si="650">$A9</f>
        <v>Far</v>
      </c>
      <c r="AI74" s="20">
        <f t="shared" ref="AI74" si="651">AI9</f>
        <v>0</v>
      </c>
      <c r="AJ74" s="7"/>
      <c r="AK74" s="20" t="str">
        <f t="shared" ref="AK74" si="652">$A9</f>
        <v>Far</v>
      </c>
      <c r="AL74" s="20">
        <f t="shared" ref="AL74" si="653">AL9</f>
        <v>0</v>
      </c>
      <c r="AM74" s="7"/>
      <c r="AN74" s="20" t="str">
        <f t="shared" ref="AN74" si="654">$A9</f>
        <v>Far</v>
      </c>
      <c r="AO74" s="20">
        <f t="shared" ref="AO74" si="655">AO9</f>
        <v>0</v>
      </c>
      <c r="AP74" s="7"/>
      <c r="AQ74" s="20" t="str">
        <f t="shared" ref="AQ74" si="656">$A9</f>
        <v>Far</v>
      </c>
      <c r="AR74" s="20">
        <f t="shared" ref="AR74" si="657">AR9</f>
        <v>0</v>
      </c>
      <c r="AS74" s="7"/>
      <c r="AT74" s="20" t="str">
        <f t="shared" ref="AT74" si="658">$A9</f>
        <v>Far</v>
      </c>
      <c r="AU74" s="20">
        <f t="shared" ref="AU74" si="659">AU9</f>
        <v>0</v>
      </c>
      <c r="AV74" s="7"/>
      <c r="AW74" s="20" t="str">
        <f t="shared" ref="AW74" si="660">$A9</f>
        <v>Far</v>
      </c>
      <c r="AX74" s="20">
        <f t="shared" ref="AX74" si="661">AX9</f>
        <v>0</v>
      </c>
      <c r="AY74" s="7"/>
      <c r="AZ74" s="20" t="str">
        <f t="shared" ref="AZ74" si="662">$A9</f>
        <v>Far</v>
      </c>
      <c r="BA74" s="20">
        <f t="shared" ref="BA74" si="663">BA9</f>
        <v>0</v>
      </c>
      <c r="BB74" s="7"/>
      <c r="BC74" s="20" t="str">
        <f t="shared" ref="BC74" si="664">$A9</f>
        <v>Far</v>
      </c>
      <c r="BD74" s="20">
        <f t="shared" ref="BD74" si="665">BD9</f>
        <v>0</v>
      </c>
      <c r="BE74" s="7"/>
      <c r="BF74" s="20" t="str">
        <f t="shared" ref="BF74" si="666">$A9</f>
        <v>Far</v>
      </c>
      <c r="BG74" s="20">
        <f t="shared" ref="BG74" si="667">BG9</f>
        <v>0</v>
      </c>
      <c r="BH74" s="7"/>
      <c r="BI74" s="20" t="str">
        <f t="shared" ref="BI74" si="668">$A9</f>
        <v>Far</v>
      </c>
      <c r="BJ74" s="20">
        <f t="shared" ref="BJ74" si="669">BJ9</f>
        <v>0</v>
      </c>
      <c r="BK74" s="7"/>
      <c r="BL74" s="20" t="str">
        <f t="shared" ref="BL74" si="670">$A9</f>
        <v>Far</v>
      </c>
      <c r="BM74" s="20">
        <f t="shared" ref="BM74" si="671">BM9</f>
        <v>0</v>
      </c>
      <c r="BN74" s="7"/>
      <c r="BO74" s="20" t="str">
        <f t="shared" ref="BO74" si="672">$A9</f>
        <v>Far</v>
      </c>
      <c r="BP74" s="20">
        <f t="shared" ref="BP74" si="673">BP9</f>
        <v>0</v>
      </c>
      <c r="BQ74" s="7"/>
      <c r="BR74" s="20" t="str">
        <f t="shared" ref="BR74" si="674">$A9</f>
        <v>Far</v>
      </c>
      <c r="BS74" s="20">
        <f t="shared" ref="BS74" si="675">BS9</f>
        <v>0</v>
      </c>
      <c r="BT74" s="7"/>
      <c r="BU74" s="20" t="str">
        <f t="shared" ref="BU74" si="676">$A9</f>
        <v>Far</v>
      </c>
      <c r="BV74" s="20">
        <f t="shared" ref="BV74" si="677">BV9</f>
        <v>0</v>
      </c>
      <c r="BW74" s="7"/>
      <c r="BX74" s="20" t="str">
        <f t="shared" ref="BX74" si="678">$A9</f>
        <v>Far</v>
      </c>
      <c r="BY74" s="20">
        <f t="shared" ref="BY74" si="679">BY9</f>
        <v>0</v>
      </c>
      <c r="BZ74" s="7"/>
      <c r="CA74" s="20" t="str">
        <f t="shared" ref="CA74" si="680">$A9</f>
        <v>Far</v>
      </c>
      <c r="CB74" s="20">
        <f t="shared" ref="CB74" si="681">CB9</f>
        <v>0</v>
      </c>
      <c r="CC74" s="7"/>
      <c r="CD74" s="20" t="str">
        <f t="shared" ref="CD74" si="682">$A9</f>
        <v>Far</v>
      </c>
      <c r="CE74" s="20">
        <f t="shared" ref="CE74" si="683">CE9</f>
        <v>0</v>
      </c>
      <c r="CF74" s="7"/>
      <c r="CG74" s="20" t="str">
        <f t="shared" ref="CG74" si="684">$A9</f>
        <v>Far</v>
      </c>
      <c r="CH74" s="20">
        <f t="shared" ref="CH74" si="685">CH9</f>
        <v>0</v>
      </c>
      <c r="CI74" s="7"/>
      <c r="CJ74" s="20" t="str">
        <f t="shared" ref="CJ74" si="686">$A9</f>
        <v>Far</v>
      </c>
      <c r="CK74" s="20">
        <f t="shared" ref="CK74" si="687">CK9</f>
        <v>0</v>
      </c>
      <c r="CL74" s="7"/>
      <c r="CM74" s="20" t="str">
        <f t="shared" ref="CM74" si="688">$A9</f>
        <v>Far</v>
      </c>
      <c r="CN74" s="20">
        <f t="shared" ref="CN74" si="689">CN9</f>
        <v>0</v>
      </c>
      <c r="CO74" s="7"/>
      <c r="CP74" s="20" t="str">
        <f t="shared" ref="CP74" si="690">$A9</f>
        <v>Far</v>
      </c>
      <c r="CQ74" s="20">
        <f t="shared" ref="CQ74" si="691">CQ9</f>
        <v>0</v>
      </c>
      <c r="CR74" s="7"/>
      <c r="CS74" s="20" t="str">
        <f t="shared" ref="CS74" si="692">$A9</f>
        <v>Far</v>
      </c>
      <c r="CT74" s="20">
        <f t="shared" ref="CT74" si="693">CT9</f>
        <v>0</v>
      </c>
      <c r="CU74" s="7"/>
      <c r="CV74" s="20" t="str">
        <f t="shared" ref="CV74" si="694">$A9</f>
        <v>Far</v>
      </c>
      <c r="CW74" s="20">
        <f t="shared" ref="CW74" si="695">CW9</f>
        <v>0</v>
      </c>
      <c r="CX74" s="7"/>
      <c r="CY74" s="20" t="str">
        <f t="shared" ref="CY74" si="696">$A9</f>
        <v>Far</v>
      </c>
      <c r="CZ74" s="20">
        <f t="shared" ref="CZ74" si="697">CZ9</f>
        <v>0</v>
      </c>
      <c r="DA74" s="7"/>
      <c r="DB74" s="20" t="str">
        <f t="shared" ref="DB74" si="698">$A9</f>
        <v>Far</v>
      </c>
      <c r="DC74" s="20">
        <f t="shared" ref="DC74" si="699">DC9</f>
        <v>0</v>
      </c>
      <c r="DD74" s="7"/>
      <c r="DE74" s="20" t="str">
        <f t="shared" ref="DE74" si="700">$A9</f>
        <v>Far</v>
      </c>
      <c r="DF74" s="20">
        <f t="shared" ref="DF74" si="701">DF9</f>
        <v>0</v>
      </c>
      <c r="DG74" s="7"/>
      <c r="DH74" s="20" t="str">
        <f t="shared" ref="DH74" si="702">$A9</f>
        <v>Far</v>
      </c>
      <c r="DI74" s="20">
        <f t="shared" ref="DI74" si="703">DI9</f>
        <v>0</v>
      </c>
      <c r="DJ74" s="7"/>
      <c r="DK74" s="20" t="str">
        <f t="shared" ref="DK74" si="704">$A9</f>
        <v>Far</v>
      </c>
      <c r="DL74" s="20">
        <f t="shared" ref="DL74" si="705">DL9</f>
        <v>0</v>
      </c>
      <c r="DM74" s="7"/>
      <c r="DN74" s="20" t="str">
        <f t="shared" ref="DN74" si="706">$A9</f>
        <v>Far</v>
      </c>
      <c r="DO74" s="20">
        <f t="shared" ref="DO74" si="707">DO9</f>
        <v>0</v>
      </c>
      <c r="DP74" s="7"/>
      <c r="DQ74" s="20" t="str">
        <f t="shared" ref="DQ74" si="708">$A9</f>
        <v>Far</v>
      </c>
      <c r="DR74" s="20">
        <f t="shared" ref="DR74" si="709">DR9</f>
        <v>0</v>
      </c>
      <c r="DS74" s="7"/>
      <c r="DT74" s="20" t="str">
        <f t="shared" ref="DT74" si="710">$A9</f>
        <v>Far</v>
      </c>
      <c r="DU74" s="20">
        <f t="shared" ref="DU74" si="711">DU9</f>
        <v>0</v>
      </c>
      <c r="DV74" s="7"/>
      <c r="DW74" s="20" t="str">
        <f t="shared" ref="DW74" si="712">$A9</f>
        <v>Far</v>
      </c>
      <c r="DX74" s="20">
        <f t="shared" ref="DX74" si="713">DX9</f>
        <v>0</v>
      </c>
      <c r="DY74" s="7"/>
      <c r="DZ74" s="20" t="str">
        <f t="shared" ref="DZ74" si="714">$A9</f>
        <v>Far</v>
      </c>
      <c r="EA74" s="20">
        <f t="shared" ref="EA74" si="715">EA9</f>
        <v>0</v>
      </c>
      <c r="EB74" s="7"/>
      <c r="EC74" s="20" t="str">
        <f t="shared" ref="EC74" si="716">$A9</f>
        <v>Far</v>
      </c>
      <c r="ED74" s="20">
        <f t="shared" ref="ED74" si="717">ED9</f>
        <v>0</v>
      </c>
      <c r="EE74" s="7"/>
      <c r="EF74" s="20" t="str">
        <f t="shared" ref="EF74" si="718">$A9</f>
        <v>Far</v>
      </c>
      <c r="EG74" s="20">
        <f t="shared" ref="EG74" si="719">EG9</f>
        <v>0</v>
      </c>
      <c r="EH74" s="7"/>
      <c r="EI74" s="20" t="str">
        <f t="shared" ref="EI74" si="720">$A9</f>
        <v>Far</v>
      </c>
      <c r="EJ74" s="20">
        <f t="shared" ref="EJ74" si="721">EJ9</f>
        <v>0</v>
      </c>
      <c r="EK74" s="7"/>
      <c r="EL74" s="20" t="str">
        <f t="shared" ref="EL74" si="722">$A9</f>
        <v>Far</v>
      </c>
      <c r="EM74" s="20">
        <f t="shared" ref="EM74" si="723">EM9</f>
        <v>0</v>
      </c>
      <c r="EN74" s="7"/>
      <c r="EO74" s="20" t="str">
        <f t="shared" ref="EO74" si="724">$A9</f>
        <v>Far</v>
      </c>
      <c r="EP74" s="20">
        <f t="shared" ref="EP74" si="725">EP9</f>
        <v>0</v>
      </c>
      <c r="EQ74" s="7"/>
      <c r="ER74" s="20" t="str">
        <f t="shared" ref="ER74" si="726">$A9</f>
        <v>Far</v>
      </c>
      <c r="ES74" s="20">
        <f t="shared" ref="ES74" si="727">ES9</f>
        <v>0</v>
      </c>
      <c r="ET74" s="7"/>
      <c r="EU74" s="20" t="str">
        <f t="shared" ref="EU74" si="728">$A9</f>
        <v>Far</v>
      </c>
      <c r="EV74" s="20">
        <f t="shared" ref="EV74" si="729">EV9</f>
        <v>0</v>
      </c>
      <c r="EW74" s="7"/>
      <c r="EX74" s="20" t="str">
        <f t="shared" ref="EX74" si="730">$A9</f>
        <v>Far</v>
      </c>
      <c r="EY74" s="20">
        <f t="shared" ref="EY74" si="731">EY9</f>
        <v>0</v>
      </c>
      <c r="EZ74" s="7"/>
      <c r="FA74" s="20" t="str">
        <f t="shared" ref="FA74" si="732">$A9</f>
        <v>Far</v>
      </c>
      <c r="FB74" s="20">
        <f t="shared" ref="FB74" si="733">FB9</f>
        <v>0</v>
      </c>
      <c r="FC74" s="7"/>
      <c r="FD74" s="20" t="str">
        <f t="shared" ref="FD74" si="734">$A9</f>
        <v>Far</v>
      </c>
      <c r="FE74" s="32">
        <f t="shared" si="217"/>
        <v>0</v>
      </c>
    </row>
    <row r="75" spans="1:161" x14ac:dyDescent="0.3">
      <c r="D75" s="20" t="str">
        <f t="shared" si="218"/>
        <v>Flinca</v>
      </c>
      <c r="E75" s="20">
        <f t="shared" si="219"/>
        <v>0</v>
      </c>
      <c r="F75" s="7"/>
      <c r="G75" s="20" t="str">
        <f t="shared" ref="G75" si="735">$A10</f>
        <v>Flinca</v>
      </c>
      <c r="H75" s="20">
        <f t="shared" ref="H75" si="736">H10</f>
        <v>0</v>
      </c>
      <c r="I75" s="7"/>
      <c r="J75" s="20" t="str">
        <f t="shared" ref="J75" si="737">$A10</f>
        <v>Flinca</v>
      </c>
      <c r="K75" s="20">
        <f t="shared" ref="K75" si="738">K10</f>
        <v>0</v>
      </c>
      <c r="L75" s="7"/>
      <c r="M75" s="20" t="str">
        <f t="shared" ref="M75" si="739">$A10</f>
        <v>Flinca</v>
      </c>
      <c r="N75" s="20">
        <f t="shared" ref="N75" si="740">N10</f>
        <v>0</v>
      </c>
      <c r="O75" s="7"/>
      <c r="P75" s="20" t="str">
        <f t="shared" ref="P75" si="741">$A10</f>
        <v>Flinca</v>
      </c>
      <c r="Q75" s="20">
        <f t="shared" ref="Q75" si="742">Q10</f>
        <v>0</v>
      </c>
      <c r="R75" s="7"/>
      <c r="S75" s="20" t="str">
        <f t="shared" ref="S75" si="743">$A10</f>
        <v>Flinca</v>
      </c>
      <c r="T75" s="20">
        <f t="shared" ref="T75" si="744">T10</f>
        <v>0</v>
      </c>
      <c r="U75" s="7"/>
      <c r="V75" s="20" t="str">
        <f t="shared" ref="V75" si="745">$A10</f>
        <v>Flinca</v>
      </c>
      <c r="W75" s="20">
        <f t="shared" ref="W75" si="746">W10</f>
        <v>60</v>
      </c>
      <c r="X75" s="7"/>
      <c r="Y75" s="20" t="str">
        <f t="shared" ref="Y75" si="747">$A10</f>
        <v>Flinca</v>
      </c>
      <c r="Z75" s="20">
        <f t="shared" ref="Z75" si="748">Z10</f>
        <v>0</v>
      </c>
      <c r="AA75" s="7"/>
      <c r="AB75" s="20" t="str">
        <f t="shared" ref="AB75" si="749">$A10</f>
        <v>Flinca</v>
      </c>
      <c r="AC75" s="20">
        <f t="shared" ref="AC75" si="750">AC10</f>
        <v>0</v>
      </c>
      <c r="AD75" s="7"/>
      <c r="AE75" s="20" t="str">
        <f t="shared" ref="AE75" si="751">$A10</f>
        <v>Flinca</v>
      </c>
      <c r="AF75" s="20">
        <f t="shared" ref="AF75" si="752">AF10</f>
        <v>0</v>
      </c>
      <c r="AG75" s="7"/>
      <c r="AH75" s="20" t="str">
        <f t="shared" ref="AH75" si="753">$A10</f>
        <v>Flinca</v>
      </c>
      <c r="AI75" s="20">
        <f t="shared" ref="AI75" si="754">AI10</f>
        <v>0</v>
      </c>
      <c r="AJ75" s="7"/>
      <c r="AK75" s="20" t="str">
        <f t="shared" ref="AK75" si="755">$A10</f>
        <v>Flinca</v>
      </c>
      <c r="AL75" s="20">
        <f t="shared" ref="AL75" si="756">AL10</f>
        <v>0</v>
      </c>
      <c r="AM75" s="7"/>
      <c r="AN75" s="20" t="str">
        <f t="shared" ref="AN75" si="757">$A10</f>
        <v>Flinca</v>
      </c>
      <c r="AO75" s="20">
        <f t="shared" ref="AO75" si="758">AO10</f>
        <v>0</v>
      </c>
      <c r="AP75" s="7"/>
      <c r="AQ75" s="20" t="str">
        <f t="shared" ref="AQ75" si="759">$A10</f>
        <v>Flinca</v>
      </c>
      <c r="AR75" s="20">
        <f t="shared" ref="AR75" si="760">AR10</f>
        <v>0</v>
      </c>
      <c r="AS75" s="7"/>
      <c r="AT75" s="20" t="str">
        <f t="shared" ref="AT75" si="761">$A10</f>
        <v>Flinca</v>
      </c>
      <c r="AU75" s="20">
        <f t="shared" ref="AU75" si="762">AU10</f>
        <v>0</v>
      </c>
      <c r="AV75" s="7"/>
      <c r="AW75" s="20" t="str">
        <f t="shared" ref="AW75" si="763">$A10</f>
        <v>Flinca</v>
      </c>
      <c r="AX75" s="20">
        <f t="shared" ref="AX75" si="764">AX10</f>
        <v>0</v>
      </c>
      <c r="AY75" s="7"/>
      <c r="AZ75" s="20" t="str">
        <f t="shared" ref="AZ75" si="765">$A10</f>
        <v>Flinca</v>
      </c>
      <c r="BA75" s="20">
        <f t="shared" ref="BA75" si="766">BA10</f>
        <v>0</v>
      </c>
      <c r="BB75" s="7"/>
      <c r="BC75" s="20" t="str">
        <f t="shared" ref="BC75" si="767">$A10</f>
        <v>Flinca</v>
      </c>
      <c r="BD75" s="20">
        <f t="shared" ref="BD75" si="768">BD10</f>
        <v>0</v>
      </c>
      <c r="BE75" s="7"/>
      <c r="BF75" s="20" t="str">
        <f t="shared" ref="BF75" si="769">$A10</f>
        <v>Flinca</v>
      </c>
      <c r="BG75" s="20">
        <f t="shared" ref="BG75" si="770">BG10</f>
        <v>0</v>
      </c>
      <c r="BH75" s="7"/>
      <c r="BI75" s="20" t="str">
        <f t="shared" ref="BI75" si="771">$A10</f>
        <v>Flinca</v>
      </c>
      <c r="BJ75" s="20">
        <f t="shared" ref="BJ75" si="772">BJ10</f>
        <v>0</v>
      </c>
      <c r="BK75" s="7"/>
      <c r="BL75" s="20" t="str">
        <f t="shared" ref="BL75" si="773">$A10</f>
        <v>Flinca</v>
      </c>
      <c r="BM75" s="20">
        <f t="shared" ref="BM75" si="774">BM10</f>
        <v>0</v>
      </c>
      <c r="BN75" s="7"/>
      <c r="BO75" s="20" t="str">
        <f t="shared" ref="BO75" si="775">$A10</f>
        <v>Flinca</v>
      </c>
      <c r="BP75" s="20">
        <f t="shared" ref="BP75" si="776">BP10</f>
        <v>0</v>
      </c>
      <c r="BQ75" s="7"/>
      <c r="BR75" s="20" t="str">
        <f t="shared" ref="BR75" si="777">$A10</f>
        <v>Flinca</v>
      </c>
      <c r="BS75" s="20">
        <f t="shared" ref="BS75" si="778">BS10</f>
        <v>0</v>
      </c>
      <c r="BT75" s="7"/>
      <c r="BU75" s="20" t="str">
        <f t="shared" ref="BU75" si="779">$A10</f>
        <v>Flinca</v>
      </c>
      <c r="BV75" s="20">
        <f t="shared" ref="BV75" si="780">BV10</f>
        <v>0</v>
      </c>
      <c r="BW75" s="7"/>
      <c r="BX75" s="20" t="str">
        <f t="shared" ref="BX75" si="781">$A10</f>
        <v>Flinca</v>
      </c>
      <c r="BY75" s="20">
        <f t="shared" ref="BY75" si="782">BY10</f>
        <v>0</v>
      </c>
      <c r="BZ75" s="7"/>
      <c r="CA75" s="20" t="str">
        <f t="shared" ref="CA75" si="783">$A10</f>
        <v>Flinca</v>
      </c>
      <c r="CB75" s="20">
        <f t="shared" ref="CB75" si="784">CB10</f>
        <v>0</v>
      </c>
      <c r="CC75" s="7"/>
      <c r="CD75" s="20" t="str">
        <f t="shared" ref="CD75" si="785">$A10</f>
        <v>Flinca</v>
      </c>
      <c r="CE75" s="20">
        <f t="shared" ref="CE75" si="786">CE10</f>
        <v>0</v>
      </c>
      <c r="CF75" s="7"/>
      <c r="CG75" s="20" t="str">
        <f t="shared" ref="CG75" si="787">$A10</f>
        <v>Flinca</v>
      </c>
      <c r="CH75" s="20">
        <f t="shared" ref="CH75" si="788">CH10</f>
        <v>0</v>
      </c>
      <c r="CI75" s="7"/>
      <c r="CJ75" s="20" t="str">
        <f t="shared" ref="CJ75" si="789">$A10</f>
        <v>Flinca</v>
      </c>
      <c r="CK75" s="20">
        <f t="shared" ref="CK75" si="790">CK10</f>
        <v>0</v>
      </c>
      <c r="CL75" s="7"/>
      <c r="CM75" s="20" t="str">
        <f t="shared" ref="CM75" si="791">$A10</f>
        <v>Flinca</v>
      </c>
      <c r="CN75" s="20">
        <f t="shared" ref="CN75" si="792">CN10</f>
        <v>0</v>
      </c>
      <c r="CO75" s="7"/>
      <c r="CP75" s="20" t="str">
        <f t="shared" ref="CP75" si="793">$A10</f>
        <v>Flinca</v>
      </c>
      <c r="CQ75" s="20">
        <f t="shared" ref="CQ75" si="794">CQ10</f>
        <v>0</v>
      </c>
      <c r="CR75" s="7"/>
      <c r="CS75" s="20" t="str">
        <f t="shared" ref="CS75" si="795">$A10</f>
        <v>Flinca</v>
      </c>
      <c r="CT75" s="20">
        <f t="shared" ref="CT75" si="796">CT10</f>
        <v>0</v>
      </c>
      <c r="CU75" s="7"/>
      <c r="CV75" s="20" t="str">
        <f t="shared" ref="CV75" si="797">$A10</f>
        <v>Flinca</v>
      </c>
      <c r="CW75" s="20">
        <f t="shared" ref="CW75" si="798">CW10</f>
        <v>0</v>
      </c>
      <c r="CX75" s="7"/>
      <c r="CY75" s="20" t="str">
        <f t="shared" ref="CY75" si="799">$A10</f>
        <v>Flinca</v>
      </c>
      <c r="CZ75" s="20">
        <f t="shared" ref="CZ75" si="800">CZ10</f>
        <v>0</v>
      </c>
      <c r="DA75" s="7"/>
      <c r="DB75" s="20" t="str">
        <f t="shared" ref="DB75" si="801">$A10</f>
        <v>Flinca</v>
      </c>
      <c r="DC75" s="20">
        <f t="shared" ref="DC75" si="802">DC10</f>
        <v>0</v>
      </c>
      <c r="DD75" s="7"/>
      <c r="DE75" s="20" t="str">
        <f t="shared" ref="DE75" si="803">$A10</f>
        <v>Flinca</v>
      </c>
      <c r="DF75" s="20">
        <f t="shared" ref="DF75" si="804">DF10</f>
        <v>0</v>
      </c>
      <c r="DG75" s="7"/>
      <c r="DH75" s="20" t="str">
        <f t="shared" ref="DH75" si="805">$A10</f>
        <v>Flinca</v>
      </c>
      <c r="DI75" s="20">
        <f t="shared" ref="DI75" si="806">DI10</f>
        <v>0</v>
      </c>
      <c r="DJ75" s="7"/>
      <c r="DK75" s="20" t="str">
        <f t="shared" ref="DK75" si="807">$A10</f>
        <v>Flinca</v>
      </c>
      <c r="DL75" s="20">
        <f t="shared" ref="DL75" si="808">DL10</f>
        <v>0</v>
      </c>
      <c r="DM75" s="7"/>
      <c r="DN75" s="20" t="str">
        <f t="shared" ref="DN75" si="809">$A10</f>
        <v>Flinca</v>
      </c>
      <c r="DO75" s="20">
        <f t="shared" ref="DO75" si="810">DO10</f>
        <v>0</v>
      </c>
      <c r="DP75" s="7"/>
      <c r="DQ75" s="20" t="str">
        <f t="shared" ref="DQ75" si="811">$A10</f>
        <v>Flinca</v>
      </c>
      <c r="DR75" s="20">
        <f t="shared" ref="DR75" si="812">DR10</f>
        <v>0</v>
      </c>
      <c r="DS75" s="7"/>
      <c r="DT75" s="20" t="str">
        <f t="shared" ref="DT75" si="813">$A10</f>
        <v>Flinca</v>
      </c>
      <c r="DU75" s="20">
        <f t="shared" ref="DU75" si="814">DU10</f>
        <v>0</v>
      </c>
      <c r="DV75" s="7"/>
      <c r="DW75" s="20" t="str">
        <f t="shared" ref="DW75" si="815">$A10</f>
        <v>Flinca</v>
      </c>
      <c r="DX75" s="20">
        <f t="shared" ref="DX75" si="816">DX10</f>
        <v>0</v>
      </c>
      <c r="DY75" s="7"/>
      <c r="DZ75" s="20" t="str">
        <f t="shared" ref="DZ75" si="817">$A10</f>
        <v>Flinca</v>
      </c>
      <c r="EA75" s="20">
        <f t="shared" ref="EA75" si="818">EA10</f>
        <v>0</v>
      </c>
      <c r="EB75" s="7"/>
      <c r="EC75" s="20" t="str">
        <f t="shared" ref="EC75" si="819">$A10</f>
        <v>Flinca</v>
      </c>
      <c r="ED75" s="20">
        <f t="shared" ref="ED75" si="820">ED10</f>
        <v>0</v>
      </c>
      <c r="EE75" s="7"/>
      <c r="EF75" s="20" t="str">
        <f t="shared" ref="EF75" si="821">$A10</f>
        <v>Flinca</v>
      </c>
      <c r="EG75" s="20">
        <f t="shared" ref="EG75" si="822">EG10</f>
        <v>0</v>
      </c>
      <c r="EH75" s="7"/>
      <c r="EI75" s="20" t="str">
        <f t="shared" ref="EI75" si="823">$A10</f>
        <v>Flinca</v>
      </c>
      <c r="EJ75" s="20">
        <f t="shared" ref="EJ75" si="824">EJ10</f>
        <v>0</v>
      </c>
      <c r="EK75" s="7"/>
      <c r="EL75" s="20" t="str">
        <f t="shared" ref="EL75" si="825">$A10</f>
        <v>Flinca</v>
      </c>
      <c r="EM75" s="20">
        <f t="shared" ref="EM75" si="826">EM10</f>
        <v>0</v>
      </c>
      <c r="EN75" s="7"/>
      <c r="EO75" s="20" t="str">
        <f t="shared" ref="EO75" si="827">$A10</f>
        <v>Flinca</v>
      </c>
      <c r="EP75" s="20">
        <f t="shared" ref="EP75" si="828">EP10</f>
        <v>0</v>
      </c>
      <c r="EQ75" s="7"/>
      <c r="ER75" s="20" t="str">
        <f t="shared" ref="ER75" si="829">$A10</f>
        <v>Flinca</v>
      </c>
      <c r="ES75" s="20">
        <f t="shared" ref="ES75" si="830">ES10</f>
        <v>0</v>
      </c>
      <c r="ET75" s="7"/>
      <c r="EU75" s="20" t="str">
        <f t="shared" ref="EU75" si="831">$A10</f>
        <v>Flinca</v>
      </c>
      <c r="EV75" s="20">
        <f t="shared" ref="EV75" si="832">EV10</f>
        <v>0</v>
      </c>
      <c r="EW75" s="7"/>
      <c r="EX75" s="20" t="str">
        <f t="shared" ref="EX75" si="833">$A10</f>
        <v>Flinca</v>
      </c>
      <c r="EY75" s="20">
        <f t="shared" ref="EY75" si="834">EY10</f>
        <v>0</v>
      </c>
      <c r="EZ75" s="7"/>
      <c r="FA75" s="20" t="str">
        <f t="shared" ref="FA75" si="835">$A10</f>
        <v>Flinca</v>
      </c>
      <c r="FB75" s="20">
        <f t="shared" ref="FB75" si="836">FB10</f>
        <v>0</v>
      </c>
      <c r="FC75" s="7"/>
      <c r="FD75" s="20" t="str">
        <f t="shared" ref="FD75" si="837">$A10</f>
        <v>Flinca</v>
      </c>
      <c r="FE75" s="32">
        <f t="shared" si="217"/>
        <v>0</v>
      </c>
    </row>
    <row r="76" spans="1:161" x14ac:dyDescent="0.3">
      <c r="D76" s="20" t="str">
        <f t="shared" si="218"/>
        <v>Fox</v>
      </c>
      <c r="E76" s="20">
        <f t="shared" si="219"/>
        <v>0</v>
      </c>
      <c r="F76" s="7"/>
      <c r="G76" s="20" t="str">
        <f t="shared" ref="G76" si="838">$A11</f>
        <v>Fox</v>
      </c>
      <c r="H76" s="20">
        <f t="shared" ref="H76" si="839">H11</f>
        <v>0</v>
      </c>
      <c r="I76" s="7"/>
      <c r="J76" s="20" t="str">
        <f t="shared" ref="J76" si="840">$A11</f>
        <v>Fox</v>
      </c>
      <c r="K76" s="20">
        <f t="shared" ref="K76" si="841">K11</f>
        <v>0</v>
      </c>
      <c r="L76" s="7"/>
      <c r="M76" s="20" t="str">
        <f t="shared" ref="M76" si="842">$A11</f>
        <v>Fox</v>
      </c>
      <c r="N76" s="20">
        <f t="shared" ref="N76" si="843">N11</f>
        <v>0</v>
      </c>
      <c r="O76" s="7"/>
      <c r="P76" s="20" t="str">
        <f t="shared" ref="P76" si="844">$A11</f>
        <v>Fox</v>
      </c>
      <c r="Q76" s="20">
        <f t="shared" ref="Q76" si="845">Q11</f>
        <v>0</v>
      </c>
      <c r="R76" s="7"/>
      <c r="S76" s="20" t="str">
        <f t="shared" ref="S76" si="846">$A11</f>
        <v>Fox</v>
      </c>
      <c r="T76" s="20">
        <f t="shared" ref="T76" si="847">T11</f>
        <v>0</v>
      </c>
      <c r="U76" s="7"/>
      <c r="V76" s="20" t="str">
        <f t="shared" ref="V76" si="848">$A11</f>
        <v>Fox</v>
      </c>
      <c r="W76" s="20">
        <f t="shared" ref="W76" si="849">W11</f>
        <v>0</v>
      </c>
      <c r="X76" s="7"/>
      <c r="Y76" s="20" t="str">
        <f t="shared" ref="Y76" si="850">$A11</f>
        <v>Fox</v>
      </c>
      <c r="Z76" s="20">
        <f t="shared" ref="Z76" si="851">Z11</f>
        <v>0</v>
      </c>
      <c r="AA76" s="7"/>
      <c r="AB76" s="20" t="str">
        <f t="shared" ref="AB76" si="852">$A11</f>
        <v>Fox</v>
      </c>
      <c r="AC76" s="20">
        <f t="shared" ref="AC76" si="853">AC11</f>
        <v>0</v>
      </c>
      <c r="AD76" s="7"/>
      <c r="AE76" s="20" t="str">
        <f t="shared" ref="AE76" si="854">$A11</f>
        <v>Fox</v>
      </c>
      <c r="AF76" s="20">
        <f t="shared" ref="AF76" si="855">AF11</f>
        <v>0</v>
      </c>
      <c r="AG76" s="7"/>
      <c r="AH76" s="20" t="str">
        <f t="shared" ref="AH76" si="856">$A11</f>
        <v>Fox</v>
      </c>
      <c r="AI76" s="20">
        <f t="shared" ref="AI76" si="857">AI11</f>
        <v>0</v>
      </c>
      <c r="AJ76" s="7"/>
      <c r="AK76" s="20" t="str">
        <f t="shared" ref="AK76" si="858">$A11</f>
        <v>Fox</v>
      </c>
      <c r="AL76" s="20">
        <f t="shared" ref="AL76" si="859">AL11</f>
        <v>0</v>
      </c>
      <c r="AM76" s="7"/>
      <c r="AN76" s="20" t="str">
        <f t="shared" ref="AN76" si="860">$A11</f>
        <v>Fox</v>
      </c>
      <c r="AO76" s="20">
        <f t="shared" ref="AO76" si="861">AO11</f>
        <v>0</v>
      </c>
      <c r="AP76" s="7"/>
      <c r="AQ76" s="20" t="str">
        <f t="shared" ref="AQ76" si="862">$A11</f>
        <v>Fox</v>
      </c>
      <c r="AR76" s="20">
        <f t="shared" ref="AR76" si="863">AR11</f>
        <v>0</v>
      </c>
      <c r="AS76" s="7"/>
      <c r="AT76" s="20" t="str">
        <f t="shared" ref="AT76" si="864">$A11</f>
        <v>Fox</v>
      </c>
      <c r="AU76" s="20">
        <f t="shared" ref="AU76" si="865">AU11</f>
        <v>0</v>
      </c>
      <c r="AV76" s="7"/>
      <c r="AW76" s="20" t="str">
        <f t="shared" ref="AW76" si="866">$A11</f>
        <v>Fox</v>
      </c>
      <c r="AX76" s="20">
        <f t="shared" ref="AX76" si="867">AX11</f>
        <v>0</v>
      </c>
      <c r="AY76" s="7"/>
      <c r="AZ76" s="20" t="str">
        <f t="shared" ref="AZ76" si="868">$A11</f>
        <v>Fox</v>
      </c>
      <c r="BA76" s="20">
        <f t="shared" ref="BA76" si="869">BA11</f>
        <v>0</v>
      </c>
      <c r="BB76" s="7"/>
      <c r="BC76" s="20" t="str">
        <f t="shared" ref="BC76" si="870">$A11</f>
        <v>Fox</v>
      </c>
      <c r="BD76" s="20">
        <f t="shared" ref="BD76" si="871">BD11</f>
        <v>0</v>
      </c>
      <c r="BE76" s="7"/>
      <c r="BF76" s="20" t="str">
        <f t="shared" ref="BF76" si="872">$A11</f>
        <v>Fox</v>
      </c>
      <c r="BG76" s="20">
        <f t="shared" ref="BG76" si="873">BG11</f>
        <v>0</v>
      </c>
      <c r="BH76" s="7"/>
      <c r="BI76" s="20" t="str">
        <f t="shared" ref="BI76" si="874">$A11</f>
        <v>Fox</v>
      </c>
      <c r="BJ76" s="20">
        <f t="shared" ref="BJ76" si="875">BJ11</f>
        <v>0</v>
      </c>
      <c r="BK76" s="7"/>
      <c r="BL76" s="20" t="str">
        <f t="shared" ref="BL76" si="876">$A11</f>
        <v>Fox</v>
      </c>
      <c r="BM76" s="20">
        <f t="shared" ref="BM76" si="877">BM11</f>
        <v>0</v>
      </c>
      <c r="BN76" s="7"/>
      <c r="BO76" s="20" t="str">
        <f t="shared" ref="BO76" si="878">$A11</f>
        <v>Fox</v>
      </c>
      <c r="BP76" s="20">
        <f t="shared" ref="BP76" si="879">BP11</f>
        <v>0</v>
      </c>
      <c r="BQ76" s="7"/>
      <c r="BR76" s="20" t="str">
        <f t="shared" ref="BR76" si="880">$A11</f>
        <v>Fox</v>
      </c>
      <c r="BS76" s="20">
        <f t="shared" ref="BS76" si="881">BS11</f>
        <v>10</v>
      </c>
      <c r="BT76" s="7"/>
      <c r="BU76" s="20" t="str">
        <f t="shared" ref="BU76" si="882">$A11</f>
        <v>Fox</v>
      </c>
      <c r="BV76" s="20">
        <f t="shared" ref="BV76" si="883">BV11</f>
        <v>0</v>
      </c>
      <c r="BW76" s="7"/>
      <c r="BX76" s="20" t="str">
        <f t="shared" ref="BX76" si="884">$A11</f>
        <v>Fox</v>
      </c>
      <c r="BY76" s="20">
        <f t="shared" ref="BY76" si="885">BY11</f>
        <v>0</v>
      </c>
      <c r="BZ76" s="7"/>
      <c r="CA76" s="20" t="str">
        <f t="shared" ref="CA76" si="886">$A11</f>
        <v>Fox</v>
      </c>
      <c r="CB76" s="20">
        <f t="shared" ref="CB76" si="887">CB11</f>
        <v>0</v>
      </c>
      <c r="CC76" s="7"/>
      <c r="CD76" s="20" t="str">
        <f t="shared" ref="CD76" si="888">$A11</f>
        <v>Fox</v>
      </c>
      <c r="CE76" s="20">
        <f t="shared" ref="CE76" si="889">CE11</f>
        <v>0</v>
      </c>
      <c r="CF76" s="7"/>
      <c r="CG76" s="20" t="str">
        <f t="shared" ref="CG76" si="890">$A11</f>
        <v>Fox</v>
      </c>
      <c r="CH76" s="20">
        <f t="shared" ref="CH76" si="891">CH11</f>
        <v>0</v>
      </c>
      <c r="CI76" s="7"/>
      <c r="CJ76" s="20" t="str">
        <f t="shared" ref="CJ76" si="892">$A11</f>
        <v>Fox</v>
      </c>
      <c r="CK76" s="20">
        <f t="shared" ref="CK76" si="893">CK11</f>
        <v>0</v>
      </c>
      <c r="CL76" s="7"/>
      <c r="CM76" s="20" t="str">
        <f t="shared" ref="CM76" si="894">$A11</f>
        <v>Fox</v>
      </c>
      <c r="CN76" s="20">
        <f t="shared" ref="CN76" si="895">CN11</f>
        <v>0</v>
      </c>
      <c r="CO76" s="7"/>
      <c r="CP76" s="20" t="str">
        <f t="shared" ref="CP76" si="896">$A11</f>
        <v>Fox</v>
      </c>
      <c r="CQ76" s="20">
        <f t="shared" ref="CQ76" si="897">CQ11</f>
        <v>0</v>
      </c>
      <c r="CR76" s="7"/>
      <c r="CS76" s="20" t="str">
        <f t="shared" ref="CS76" si="898">$A11</f>
        <v>Fox</v>
      </c>
      <c r="CT76" s="20">
        <f t="shared" ref="CT76" si="899">CT11</f>
        <v>0</v>
      </c>
      <c r="CU76" s="7"/>
      <c r="CV76" s="20" t="str">
        <f t="shared" ref="CV76" si="900">$A11</f>
        <v>Fox</v>
      </c>
      <c r="CW76" s="20">
        <f t="shared" ref="CW76" si="901">CW11</f>
        <v>0</v>
      </c>
      <c r="CX76" s="7"/>
      <c r="CY76" s="20" t="str">
        <f t="shared" ref="CY76" si="902">$A11</f>
        <v>Fox</v>
      </c>
      <c r="CZ76" s="20">
        <f t="shared" ref="CZ76" si="903">CZ11</f>
        <v>0</v>
      </c>
      <c r="DA76" s="7"/>
      <c r="DB76" s="20" t="str">
        <f t="shared" ref="DB76" si="904">$A11</f>
        <v>Fox</v>
      </c>
      <c r="DC76" s="20">
        <f t="shared" ref="DC76" si="905">DC11</f>
        <v>0</v>
      </c>
      <c r="DD76" s="7"/>
      <c r="DE76" s="20" t="str">
        <f t="shared" ref="DE76" si="906">$A11</f>
        <v>Fox</v>
      </c>
      <c r="DF76" s="20">
        <f t="shared" ref="DF76" si="907">DF11</f>
        <v>0</v>
      </c>
      <c r="DG76" s="7"/>
      <c r="DH76" s="20" t="str">
        <f t="shared" ref="DH76" si="908">$A11</f>
        <v>Fox</v>
      </c>
      <c r="DI76" s="20">
        <f t="shared" ref="DI76" si="909">DI11</f>
        <v>0</v>
      </c>
      <c r="DJ76" s="7"/>
      <c r="DK76" s="20" t="str">
        <f t="shared" ref="DK76" si="910">$A11</f>
        <v>Fox</v>
      </c>
      <c r="DL76" s="20">
        <f t="shared" ref="DL76" si="911">DL11</f>
        <v>0</v>
      </c>
      <c r="DM76" s="7"/>
      <c r="DN76" s="20" t="str">
        <f t="shared" ref="DN76" si="912">$A11</f>
        <v>Fox</v>
      </c>
      <c r="DO76" s="20">
        <f t="shared" ref="DO76" si="913">DO11</f>
        <v>0</v>
      </c>
      <c r="DP76" s="7"/>
      <c r="DQ76" s="20" t="str">
        <f t="shared" ref="DQ76" si="914">$A11</f>
        <v>Fox</v>
      </c>
      <c r="DR76" s="20">
        <f t="shared" ref="DR76" si="915">DR11</f>
        <v>0</v>
      </c>
      <c r="DS76" s="7"/>
      <c r="DT76" s="20" t="str">
        <f t="shared" ref="DT76" si="916">$A11</f>
        <v>Fox</v>
      </c>
      <c r="DU76" s="20">
        <f t="shared" ref="DU76" si="917">DU11</f>
        <v>0</v>
      </c>
      <c r="DV76" s="7"/>
      <c r="DW76" s="20" t="str">
        <f t="shared" ref="DW76" si="918">$A11</f>
        <v>Fox</v>
      </c>
      <c r="DX76" s="20">
        <f t="shared" ref="DX76" si="919">DX11</f>
        <v>0</v>
      </c>
      <c r="DY76" s="7"/>
      <c r="DZ76" s="20" t="str">
        <f t="shared" ref="DZ76" si="920">$A11</f>
        <v>Fox</v>
      </c>
      <c r="EA76" s="20">
        <f t="shared" ref="EA76" si="921">EA11</f>
        <v>0</v>
      </c>
      <c r="EB76" s="7"/>
      <c r="EC76" s="20" t="str">
        <f t="shared" ref="EC76" si="922">$A11</f>
        <v>Fox</v>
      </c>
      <c r="ED76" s="20">
        <f t="shared" ref="ED76" si="923">ED11</f>
        <v>0</v>
      </c>
      <c r="EE76" s="7"/>
      <c r="EF76" s="20" t="str">
        <f t="shared" ref="EF76" si="924">$A11</f>
        <v>Fox</v>
      </c>
      <c r="EG76" s="20">
        <f t="shared" ref="EG76" si="925">EG11</f>
        <v>0</v>
      </c>
      <c r="EH76" s="7"/>
      <c r="EI76" s="20" t="str">
        <f t="shared" ref="EI76" si="926">$A11</f>
        <v>Fox</v>
      </c>
      <c r="EJ76" s="20">
        <f t="shared" ref="EJ76" si="927">EJ11</f>
        <v>0</v>
      </c>
      <c r="EK76" s="7"/>
      <c r="EL76" s="20" t="str">
        <f t="shared" ref="EL76" si="928">$A11</f>
        <v>Fox</v>
      </c>
      <c r="EM76" s="20">
        <f t="shared" ref="EM76" si="929">EM11</f>
        <v>0</v>
      </c>
      <c r="EN76" s="7"/>
      <c r="EO76" s="20" t="str">
        <f t="shared" ref="EO76" si="930">$A11</f>
        <v>Fox</v>
      </c>
      <c r="EP76" s="20">
        <f t="shared" ref="EP76" si="931">EP11</f>
        <v>0</v>
      </c>
      <c r="EQ76" s="7"/>
      <c r="ER76" s="20" t="str">
        <f t="shared" ref="ER76" si="932">$A11</f>
        <v>Fox</v>
      </c>
      <c r="ES76" s="20">
        <f t="shared" ref="ES76" si="933">ES11</f>
        <v>0</v>
      </c>
      <c r="ET76" s="7"/>
      <c r="EU76" s="20" t="str">
        <f t="shared" ref="EU76" si="934">$A11</f>
        <v>Fox</v>
      </c>
      <c r="EV76" s="20">
        <f t="shared" ref="EV76" si="935">EV11</f>
        <v>0</v>
      </c>
      <c r="EW76" s="7"/>
      <c r="EX76" s="20" t="str">
        <f t="shared" ref="EX76" si="936">$A11</f>
        <v>Fox</v>
      </c>
      <c r="EY76" s="20">
        <f t="shared" ref="EY76" si="937">EY11</f>
        <v>0</v>
      </c>
      <c r="EZ76" s="7"/>
      <c r="FA76" s="20" t="str">
        <f t="shared" ref="FA76" si="938">$A11</f>
        <v>Fox</v>
      </c>
      <c r="FB76" s="20">
        <f t="shared" ref="FB76" si="939">FB11</f>
        <v>0</v>
      </c>
      <c r="FC76" s="7"/>
      <c r="FD76" s="20" t="str">
        <f t="shared" ref="FD76" si="940">$A11</f>
        <v>Fox</v>
      </c>
      <c r="FE76" s="32">
        <f t="shared" si="217"/>
        <v>0</v>
      </c>
    </row>
    <row r="77" spans="1:161" x14ac:dyDescent="0.3">
      <c r="D77" s="20" t="str">
        <f t="shared" si="218"/>
        <v>Frydkær</v>
      </c>
      <c r="E77" s="20">
        <f t="shared" si="219"/>
        <v>0</v>
      </c>
      <c r="F77" s="7"/>
      <c r="G77" s="20" t="str">
        <f t="shared" ref="G77" si="941">$A12</f>
        <v>Frydkær</v>
      </c>
      <c r="H77" s="20">
        <f t="shared" ref="H77" si="942">H12</f>
        <v>0</v>
      </c>
      <c r="I77" s="7"/>
      <c r="J77" s="20" t="str">
        <f t="shared" ref="J77" si="943">$A12</f>
        <v>Frydkær</v>
      </c>
      <c r="K77" s="20">
        <f t="shared" ref="K77" si="944">K12</f>
        <v>0</v>
      </c>
      <c r="L77" s="7"/>
      <c r="M77" s="20" t="str">
        <f t="shared" ref="M77" si="945">$A12</f>
        <v>Frydkær</v>
      </c>
      <c r="N77" s="20">
        <f t="shared" ref="N77" si="946">N12</f>
        <v>0</v>
      </c>
      <c r="O77" s="7"/>
      <c r="P77" s="20" t="str">
        <f t="shared" ref="P77" si="947">$A12</f>
        <v>Frydkær</v>
      </c>
      <c r="Q77" s="20">
        <f t="shared" ref="Q77" si="948">Q12</f>
        <v>0</v>
      </c>
      <c r="R77" s="7"/>
      <c r="S77" s="20" t="str">
        <f t="shared" ref="S77" si="949">$A12</f>
        <v>Frydkær</v>
      </c>
      <c r="T77" s="20">
        <f t="shared" ref="T77" si="950">T12</f>
        <v>0</v>
      </c>
      <c r="U77" s="7"/>
      <c r="V77" s="20" t="str">
        <f t="shared" ref="V77" si="951">$A12</f>
        <v>Frydkær</v>
      </c>
      <c r="W77" s="20">
        <f t="shared" ref="W77" si="952">W12</f>
        <v>0</v>
      </c>
      <c r="X77" s="7"/>
      <c r="Y77" s="20" t="str">
        <f t="shared" ref="Y77" si="953">$A12</f>
        <v>Frydkær</v>
      </c>
      <c r="Z77" s="20">
        <f t="shared" ref="Z77" si="954">Z12</f>
        <v>0</v>
      </c>
      <c r="AA77" s="7"/>
      <c r="AB77" s="20" t="str">
        <f t="shared" ref="AB77" si="955">$A12</f>
        <v>Frydkær</v>
      </c>
      <c r="AC77" s="20">
        <f t="shared" ref="AC77" si="956">AC12</f>
        <v>0</v>
      </c>
      <c r="AD77" s="7"/>
      <c r="AE77" s="20" t="str">
        <f t="shared" ref="AE77" si="957">$A12</f>
        <v>Frydkær</v>
      </c>
      <c r="AF77" s="20">
        <f t="shared" ref="AF77" si="958">AF12</f>
        <v>0</v>
      </c>
      <c r="AG77" s="7"/>
      <c r="AH77" s="20" t="str">
        <f t="shared" ref="AH77" si="959">$A12</f>
        <v>Frydkær</v>
      </c>
      <c r="AI77" s="20">
        <f t="shared" ref="AI77" si="960">AI12</f>
        <v>0</v>
      </c>
      <c r="AJ77" s="7"/>
      <c r="AK77" s="20" t="str">
        <f t="shared" ref="AK77" si="961">$A12</f>
        <v>Frydkær</v>
      </c>
      <c r="AL77" s="20">
        <f t="shared" ref="AL77" si="962">AL12</f>
        <v>0</v>
      </c>
      <c r="AM77" s="7"/>
      <c r="AN77" s="20" t="str">
        <f t="shared" ref="AN77" si="963">$A12</f>
        <v>Frydkær</v>
      </c>
      <c r="AO77" s="20">
        <f t="shared" ref="AO77" si="964">AO12</f>
        <v>0</v>
      </c>
      <c r="AP77" s="7"/>
      <c r="AQ77" s="20" t="str">
        <f t="shared" ref="AQ77" si="965">$A12</f>
        <v>Frydkær</v>
      </c>
      <c r="AR77" s="20">
        <f t="shared" ref="AR77" si="966">AR12</f>
        <v>0</v>
      </c>
      <c r="AS77" s="7"/>
      <c r="AT77" s="20" t="str">
        <f t="shared" ref="AT77" si="967">$A12</f>
        <v>Frydkær</v>
      </c>
      <c r="AU77" s="20">
        <f t="shared" ref="AU77" si="968">AU12</f>
        <v>0</v>
      </c>
      <c r="AV77" s="7"/>
      <c r="AW77" s="20" t="str">
        <f t="shared" ref="AW77" si="969">$A12</f>
        <v>Frydkær</v>
      </c>
      <c r="AX77" s="20">
        <f t="shared" ref="AX77" si="970">AX12</f>
        <v>0</v>
      </c>
      <c r="AY77" s="7"/>
      <c r="AZ77" s="20" t="str">
        <f t="shared" ref="AZ77" si="971">$A12</f>
        <v>Frydkær</v>
      </c>
      <c r="BA77" s="20">
        <f t="shared" ref="BA77" si="972">BA12</f>
        <v>0</v>
      </c>
      <c r="BB77" s="7"/>
      <c r="BC77" s="20" t="str">
        <f t="shared" ref="BC77" si="973">$A12</f>
        <v>Frydkær</v>
      </c>
      <c r="BD77" s="20">
        <f t="shared" ref="BD77" si="974">BD12</f>
        <v>0</v>
      </c>
      <c r="BE77" s="7"/>
      <c r="BF77" s="20" t="str">
        <f t="shared" ref="BF77" si="975">$A12</f>
        <v>Frydkær</v>
      </c>
      <c r="BG77" s="20">
        <f t="shared" ref="BG77" si="976">BG12</f>
        <v>0</v>
      </c>
      <c r="BH77" s="7"/>
      <c r="BI77" s="20" t="str">
        <f t="shared" ref="BI77" si="977">$A12</f>
        <v>Frydkær</v>
      </c>
      <c r="BJ77" s="20">
        <f t="shared" ref="BJ77" si="978">BJ12</f>
        <v>0</v>
      </c>
      <c r="BK77" s="7"/>
      <c r="BL77" s="20" t="str">
        <f t="shared" ref="BL77" si="979">$A12</f>
        <v>Frydkær</v>
      </c>
      <c r="BM77" s="20">
        <f t="shared" ref="BM77" si="980">BM12</f>
        <v>0</v>
      </c>
      <c r="BN77" s="7"/>
      <c r="BO77" s="20" t="str">
        <f t="shared" ref="BO77" si="981">$A12</f>
        <v>Frydkær</v>
      </c>
      <c r="BP77" s="20">
        <f t="shared" ref="BP77" si="982">BP12</f>
        <v>0</v>
      </c>
      <c r="BQ77" s="7"/>
      <c r="BR77" s="20" t="str">
        <f t="shared" ref="BR77" si="983">$A12</f>
        <v>Frydkær</v>
      </c>
      <c r="BS77" s="20">
        <f t="shared" ref="BS77" si="984">BS12</f>
        <v>0</v>
      </c>
      <c r="BT77" s="7"/>
      <c r="BU77" s="20" t="str">
        <f t="shared" ref="BU77" si="985">$A12</f>
        <v>Frydkær</v>
      </c>
      <c r="BV77" s="20">
        <f t="shared" ref="BV77" si="986">BV12</f>
        <v>0</v>
      </c>
      <c r="BW77" s="7"/>
      <c r="BX77" s="20" t="str">
        <f t="shared" ref="BX77" si="987">$A12</f>
        <v>Frydkær</v>
      </c>
      <c r="BY77" s="20">
        <f t="shared" ref="BY77" si="988">BY12</f>
        <v>0</v>
      </c>
      <c r="BZ77" s="7"/>
      <c r="CA77" s="20" t="str">
        <f t="shared" ref="CA77" si="989">$A12</f>
        <v>Frydkær</v>
      </c>
      <c r="CB77" s="20">
        <f t="shared" ref="CB77" si="990">CB12</f>
        <v>0</v>
      </c>
      <c r="CC77" s="7"/>
      <c r="CD77" s="20" t="str">
        <f t="shared" ref="CD77" si="991">$A12</f>
        <v>Frydkær</v>
      </c>
      <c r="CE77" s="20">
        <f t="shared" ref="CE77" si="992">CE12</f>
        <v>0</v>
      </c>
      <c r="CF77" s="7"/>
      <c r="CG77" s="20" t="str">
        <f t="shared" ref="CG77" si="993">$A12</f>
        <v>Frydkær</v>
      </c>
      <c r="CH77" s="20">
        <f t="shared" ref="CH77" si="994">CH12</f>
        <v>0</v>
      </c>
      <c r="CI77" s="7"/>
      <c r="CJ77" s="20" t="str">
        <f t="shared" ref="CJ77" si="995">$A12</f>
        <v>Frydkær</v>
      </c>
      <c r="CK77" s="20">
        <f t="shared" ref="CK77" si="996">CK12</f>
        <v>0</v>
      </c>
      <c r="CL77" s="7"/>
      <c r="CM77" s="20" t="str">
        <f t="shared" ref="CM77" si="997">$A12</f>
        <v>Frydkær</v>
      </c>
      <c r="CN77" s="20">
        <f t="shared" ref="CN77" si="998">CN12</f>
        <v>0</v>
      </c>
      <c r="CO77" s="7"/>
      <c r="CP77" s="20" t="str">
        <f t="shared" ref="CP77" si="999">$A12</f>
        <v>Frydkær</v>
      </c>
      <c r="CQ77" s="20">
        <f t="shared" ref="CQ77" si="1000">CQ12</f>
        <v>0</v>
      </c>
      <c r="CR77" s="7"/>
      <c r="CS77" s="20" t="str">
        <f t="shared" ref="CS77" si="1001">$A12</f>
        <v>Frydkær</v>
      </c>
      <c r="CT77" s="20">
        <f t="shared" ref="CT77" si="1002">CT12</f>
        <v>0</v>
      </c>
      <c r="CU77" s="7"/>
      <c r="CV77" s="20" t="str">
        <f t="shared" ref="CV77" si="1003">$A12</f>
        <v>Frydkær</v>
      </c>
      <c r="CW77" s="20">
        <f t="shared" ref="CW77" si="1004">CW12</f>
        <v>0</v>
      </c>
      <c r="CX77" s="7"/>
      <c r="CY77" s="20" t="str">
        <f t="shared" ref="CY77" si="1005">$A12</f>
        <v>Frydkær</v>
      </c>
      <c r="CZ77" s="20">
        <f t="shared" ref="CZ77" si="1006">CZ12</f>
        <v>0</v>
      </c>
      <c r="DA77" s="7"/>
      <c r="DB77" s="20" t="str">
        <f t="shared" ref="DB77" si="1007">$A12</f>
        <v>Frydkær</v>
      </c>
      <c r="DC77" s="20">
        <f t="shared" ref="DC77" si="1008">DC12</f>
        <v>0</v>
      </c>
      <c r="DD77" s="7"/>
      <c r="DE77" s="20" t="str">
        <f t="shared" ref="DE77" si="1009">$A12</f>
        <v>Frydkær</v>
      </c>
      <c r="DF77" s="20">
        <f t="shared" ref="DF77" si="1010">DF12</f>
        <v>0</v>
      </c>
      <c r="DG77" s="7"/>
      <c r="DH77" s="20" t="str">
        <f t="shared" ref="DH77" si="1011">$A12</f>
        <v>Frydkær</v>
      </c>
      <c r="DI77" s="20">
        <f t="shared" ref="DI77" si="1012">DI12</f>
        <v>0</v>
      </c>
      <c r="DJ77" s="7"/>
      <c r="DK77" s="20" t="str">
        <f t="shared" ref="DK77" si="1013">$A12</f>
        <v>Frydkær</v>
      </c>
      <c r="DL77" s="20">
        <f t="shared" ref="DL77" si="1014">DL12</f>
        <v>0</v>
      </c>
      <c r="DM77" s="7"/>
      <c r="DN77" s="20" t="str">
        <f t="shared" ref="DN77" si="1015">$A12</f>
        <v>Frydkær</v>
      </c>
      <c r="DO77" s="20">
        <f t="shared" ref="DO77" si="1016">DO12</f>
        <v>0</v>
      </c>
      <c r="DP77" s="7"/>
      <c r="DQ77" s="20" t="str">
        <f t="shared" ref="DQ77" si="1017">$A12</f>
        <v>Frydkær</v>
      </c>
      <c r="DR77" s="20">
        <f t="shared" ref="DR77" si="1018">DR12</f>
        <v>0</v>
      </c>
      <c r="DS77" s="7"/>
      <c r="DT77" s="20" t="str">
        <f t="shared" ref="DT77" si="1019">$A12</f>
        <v>Frydkær</v>
      </c>
      <c r="DU77" s="20">
        <f t="shared" ref="DU77" si="1020">DU12</f>
        <v>0</v>
      </c>
      <c r="DV77" s="7"/>
      <c r="DW77" s="20" t="str">
        <f t="shared" ref="DW77" si="1021">$A12</f>
        <v>Frydkær</v>
      </c>
      <c r="DX77" s="20">
        <f t="shared" ref="DX77" si="1022">DX12</f>
        <v>0</v>
      </c>
      <c r="DY77" s="7"/>
      <c r="DZ77" s="20" t="str">
        <f t="shared" ref="DZ77" si="1023">$A12</f>
        <v>Frydkær</v>
      </c>
      <c r="EA77" s="20">
        <f t="shared" ref="EA77" si="1024">EA12</f>
        <v>0</v>
      </c>
      <c r="EB77" s="7"/>
      <c r="EC77" s="20" t="str">
        <f t="shared" ref="EC77" si="1025">$A12</f>
        <v>Frydkær</v>
      </c>
      <c r="ED77" s="20">
        <f t="shared" ref="ED77" si="1026">ED12</f>
        <v>0</v>
      </c>
      <c r="EE77" s="7"/>
      <c r="EF77" s="20" t="str">
        <f t="shared" ref="EF77" si="1027">$A12</f>
        <v>Frydkær</v>
      </c>
      <c r="EG77" s="20">
        <f t="shared" ref="EG77" si="1028">EG12</f>
        <v>0</v>
      </c>
      <c r="EH77" s="7"/>
      <c r="EI77" s="20" t="str">
        <f t="shared" ref="EI77" si="1029">$A12</f>
        <v>Frydkær</v>
      </c>
      <c r="EJ77" s="20">
        <f t="shared" ref="EJ77" si="1030">EJ12</f>
        <v>0</v>
      </c>
      <c r="EK77" s="7"/>
      <c r="EL77" s="20" t="str">
        <f t="shared" ref="EL77" si="1031">$A12</f>
        <v>Frydkær</v>
      </c>
      <c r="EM77" s="20">
        <f t="shared" ref="EM77" si="1032">EM12</f>
        <v>0</v>
      </c>
      <c r="EN77" s="7"/>
      <c r="EO77" s="20" t="str">
        <f t="shared" ref="EO77" si="1033">$A12</f>
        <v>Frydkær</v>
      </c>
      <c r="EP77" s="20">
        <f t="shared" ref="EP77" si="1034">EP12</f>
        <v>0</v>
      </c>
      <c r="EQ77" s="7"/>
      <c r="ER77" s="20" t="str">
        <f t="shared" ref="ER77" si="1035">$A12</f>
        <v>Frydkær</v>
      </c>
      <c r="ES77" s="20">
        <f t="shared" ref="ES77" si="1036">ES12</f>
        <v>0</v>
      </c>
      <c r="ET77" s="7"/>
      <c r="EU77" s="20" t="str">
        <f t="shared" ref="EU77" si="1037">$A12</f>
        <v>Frydkær</v>
      </c>
      <c r="EV77" s="20">
        <f t="shared" ref="EV77" si="1038">EV12</f>
        <v>0</v>
      </c>
      <c r="EW77" s="7"/>
      <c r="EX77" s="20" t="str">
        <f t="shared" ref="EX77" si="1039">$A12</f>
        <v>Frydkær</v>
      </c>
      <c r="EY77" s="20">
        <f t="shared" ref="EY77" si="1040">EY12</f>
        <v>0</v>
      </c>
      <c r="EZ77" s="7"/>
      <c r="FA77" s="20" t="str">
        <f t="shared" ref="FA77" si="1041">$A12</f>
        <v>Frydkær</v>
      </c>
      <c r="FB77" s="20">
        <f t="shared" ref="FB77" si="1042">FB12</f>
        <v>0</v>
      </c>
      <c r="FC77" s="7"/>
      <c r="FD77" s="20" t="str">
        <f t="shared" ref="FD77" si="1043">$A12</f>
        <v>Frydkær</v>
      </c>
      <c r="FE77" s="32">
        <f t="shared" si="217"/>
        <v>0</v>
      </c>
    </row>
    <row r="78" spans="1:161" x14ac:dyDescent="0.3">
      <c r="D78" s="20" t="str">
        <f t="shared" si="218"/>
        <v>Futte</v>
      </c>
      <c r="E78" s="20">
        <f t="shared" si="219"/>
        <v>0</v>
      </c>
      <c r="F78" s="7"/>
      <c r="G78" s="20" t="str">
        <f t="shared" ref="G78" si="1044">$A13</f>
        <v>Futte</v>
      </c>
      <c r="H78" s="20">
        <f t="shared" ref="H78" si="1045">H13</f>
        <v>0</v>
      </c>
      <c r="I78" s="7"/>
      <c r="J78" s="20" t="str">
        <f t="shared" ref="J78" si="1046">$A13</f>
        <v>Futte</v>
      </c>
      <c r="K78" s="20">
        <f t="shared" ref="K78" si="1047">K13</f>
        <v>0</v>
      </c>
      <c r="L78" s="7"/>
      <c r="M78" s="20" t="str">
        <f t="shared" ref="M78" si="1048">$A13</f>
        <v>Futte</v>
      </c>
      <c r="N78" s="20">
        <f t="shared" ref="N78" si="1049">N13</f>
        <v>0</v>
      </c>
      <c r="O78" s="7"/>
      <c r="P78" s="20" t="str">
        <f t="shared" ref="P78" si="1050">$A13</f>
        <v>Futte</v>
      </c>
      <c r="Q78" s="20">
        <f t="shared" ref="Q78" si="1051">Q13</f>
        <v>0</v>
      </c>
      <c r="R78" s="7"/>
      <c r="S78" s="20" t="str">
        <f t="shared" ref="S78" si="1052">$A13</f>
        <v>Futte</v>
      </c>
      <c r="T78" s="20">
        <f t="shared" ref="T78" si="1053">T13</f>
        <v>0</v>
      </c>
      <c r="U78" s="7"/>
      <c r="V78" s="20" t="str">
        <f t="shared" ref="V78" si="1054">$A13</f>
        <v>Futte</v>
      </c>
      <c r="W78" s="20">
        <f t="shared" ref="W78" si="1055">W13</f>
        <v>0</v>
      </c>
      <c r="X78" s="7"/>
      <c r="Y78" s="20" t="str">
        <f t="shared" ref="Y78" si="1056">$A13</f>
        <v>Futte</v>
      </c>
      <c r="Z78" s="20">
        <f t="shared" ref="Z78" si="1057">Z13</f>
        <v>0</v>
      </c>
      <c r="AA78" s="7"/>
      <c r="AB78" s="20" t="str">
        <f t="shared" ref="AB78" si="1058">$A13</f>
        <v>Futte</v>
      </c>
      <c r="AC78" s="20">
        <f t="shared" ref="AC78" si="1059">AC13</f>
        <v>0</v>
      </c>
      <c r="AD78" s="7"/>
      <c r="AE78" s="20" t="str">
        <f t="shared" ref="AE78" si="1060">$A13</f>
        <v>Futte</v>
      </c>
      <c r="AF78" s="20">
        <f t="shared" ref="AF78" si="1061">AF13</f>
        <v>0</v>
      </c>
      <c r="AG78" s="7"/>
      <c r="AH78" s="20" t="str">
        <f t="shared" ref="AH78" si="1062">$A13</f>
        <v>Futte</v>
      </c>
      <c r="AI78" s="20">
        <f t="shared" ref="AI78" si="1063">AI13</f>
        <v>0</v>
      </c>
      <c r="AJ78" s="7"/>
      <c r="AK78" s="20" t="str">
        <f t="shared" ref="AK78" si="1064">$A13</f>
        <v>Futte</v>
      </c>
      <c r="AL78" s="20">
        <f t="shared" ref="AL78" si="1065">AL13</f>
        <v>0</v>
      </c>
      <c r="AM78" s="7"/>
      <c r="AN78" s="20" t="str">
        <f t="shared" ref="AN78" si="1066">$A13</f>
        <v>Futte</v>
      </c>
      <c r="AO78" s="20">
        <f t="shared" ref="AO78" si="1067">AO13</f>
        <v>0</v>
      </c>
      <c r="AP78" s="7"/>
      <c r="AQ78" s="20" t="str">
        <f t="shared" ref="AQ78" si="1068">$A13</f>
        <v>Futte</v>
      </c>
      <c r="AR78" s="20">
        <f t="shared" ref="AR78" si="1069">AR13</f>
        <v>0</v>
      </c>
      <c r="AS78" s="7"/>
      <c r="AT78" s="20" t="str">
        <f t="shared" ref="AT78" si="1070">$A13</f>
        <v>Futte</v>
      </c>
      <c r="AU78" s="20">
        <f t="shared" ref="AU78" si="1071">AU13</f>
        <v>0</v>
      </c>
      <c r="AV78" s="7"/>
      <c r="AW78" s="20" t="str">
        <f t="shared" ref="AW78" si="1072">$A13</f>
        <v>Futte</v>
      </c>
      <c r="AX78" s="20">
        <f t="shared" ref="AX78" si="1073">AX13</f>
        <v>0</v>
      </c>
      <c r="AY78" s="7"/>
      <c r="AZ78" s="20" t="str">
        <f t="shared" ref="AZ78" si="1074">$A13</f>
        <v>Futte</v>
      </c>
      <c r="BA78" s="20">
        <f t="shared" ref="BA78" si="1075">BA13</f>
        <v>0</v>
      </c>
      <c r="BB78" s="7"/>
      <c r="BC78" s="20" t="str">
        <f t="shared" ref="BC78" si="1076">$A13</f>
        <v>Futte</v>
      </c>
      <c r="BD78" s="20">
        <f t="shared" ref="BD78" si="1077">BD13</f>
        <v>0</v>
      </c>
      <c r="BE78" s="7"/>
      <c r="BF78" s="20" t="str">
        <f t="shared" ref="BF78" si="1078">$A13</f>
        <v>Futte</v>
      </c>
      <c r="BG78" s="20">
        <f t="shared" ref="BG78" si="1079">BG13</f>
        <v>0</v>
      </c>
      <c r="BH78" s="7"/>
      <c r="BI78" s="20" t="str">
        <f t="shared" ref="BI78" si="1080">$A13</f>
        <v>Futte</v>
      </c>
      <c r="BJ78" s="20">
        <f t="shared" ref="BJ78" si="1081">BJ13</f>
        <v>0</v>
      </c>
      <c r="BK78" s="7"/>
      <c r="BL78" s="20" t="str">
        <f t="shared" ref="BL78" si="1082">$A13</f>
        <v>Futte</v>
      </c>
      <c r="BM78" s="20">
        <f t="shared" ref="BM78" si="1083">BM13</f>
        <v>0</v>
      </c>
      <c r="BN78" s="7"/>
      <c r="BO78" s="20" t="str">
        <f t="shared" ref="BO78" si="1084">$A13</f>
        <v>Futte</v>
      </c>
      <c r="BP78" s="20">
        <f t="shared" ref="BP78" si="1085">BP13</f>
        <v>0</v>
      </c>
      <c r="BQ78" s="7"/>
      <c r="BR78" s="20" t="str">
        <f t="shared" ref="BR78" si="1086">$A13</f>
        <v>Futte</v>
      </c>
      <c r="BS78" s="20">
        <f t="shared" ref="BS78" si="1087">BS13</f>
        <v>0</v>
      </c>
      <c r="BT78" s="7"/>
      <c r="BU78" s="20" t="str">
        <f t="shared" ref="BU78" si="1088">$A13</f>
        <v>Futte</v>
      </c>
      <c r="BV78" s="20">
        <f t="shared" ref="BV78" si="1089">BV13</f>
        <v>0</v>
      </c>
      <c r="BW78" s="7"/>
      <c r="BX78" s="20" t="str">
        <f t="shared" ref="BX78" si="1090">$A13</f>
        <v>Futte</v>
      </c>
      <c r="BY78" s="20">
        <f t="shared" ref="BY78" si="1091">BY13</f>
        <v>0</v>
      </c>
      <c r="BZ78" s="7"/>
      <c r="CA78" s="20" t="str">
        <f t="shared" ref="CA78" si="1092">$A13</f>
        <v>Futte</v>
      </c>
      <c r="CB78" s="20">
        <f t="shared" ref="CB78" si="1093">CB13</f>
        <v>0</v>
      </c>
      <c r="CC78" s="7"/>
      <c r="CD78" s="20" t="str">
        <f t="shared" ref="CD78" si="1094">$A13</f>
        <v>Futte</v>
      </c>
      <c r="CE78" s="20">
        <f t="shared" ref="CE78" si="1095">CE13</f>
        <v>0</v>
      </c>
      <c r="CF78" s="7"/>
      <c r="CG78" s="20" t="str">
        <f t="shared" ref="CG78" si="1096">$A13</f>
        <v>Futte</v>
      </c>
      <c r="CH78" s="20">
        <f t="shared" ref="CH78" si="1097">CH13</f>
        <v>0</v>
      </c>
      <c r="CI78" s="7"/>
      <c r="CJ78" s="20" t="str">
        <f t="shared" ref="CJ78" si="1098">$A13</f>
        <v>Futte</v>
      </c>
      <c r="CK78" s="20">
        <f t="shared" ref="CK78" si="1099">CK13</f>
        <v>0</v>
      </c>
      <c r="CL78" s="7"/>
      <c r="CM78" s="20" t="str">
        <f t="shared" ref="CM78" si="1100">$A13</f>
        <v>Futte</v>
      </c>
      <c r="CN78" s="20">
        <f t="shared" ref="CN78" si="1101">CN13</f>
        <v>0</v>
      </c>
      <c r="CO78" s="7"/>
      <c r="CP78" s="20" t="str">
        <f t="shared" ref="CP78" si="1102">$A13</f>
        <v>Futte</v>
      </c>
      <c r="CQ78" s="20">
        <f t="shared" ref="CQ78" si="1103">CQ13</f>
        <v>0</v>
      </c>
      <c r="CR78" s="7"/>
      <c r="CS78" s="20" t="str">
        <f t="shared" ref="CS78" si="1104">$A13</f>
        <v>Futte</v>
      </c>
      <c r="CT78" s="20">
        <f t="shared" ref="CT78" si="1105">CT13</f>
        <v>0</v>
      </c>
      <c r="CU78" s="7"/>
      <c r="CV78" s="20" t="str">
        <f t="shared" ref="CV78" si="1106">$A13</f>
        <v>Futte</v>
      </c>
      <c r="CW78" s="20">
        <f t="shared" ref="CW78" si="1107">CW13</f>
        <v>0</v>
      </c>
      <c r="CX78" s="7"/>
      <c r="CY78" s="20" t="str">
        <f t="shared" ref="CY78" si="1108">$A13</f>
        <v>Futte</v>
      </c>
      <c r="CZ78" s="20">
        <f t="shared" ref="CZ78" si="1109">CZ13</f>
        <v>0</v>
      </c>
      <c r="DA78" s="7"/>
      <c r="DB78" s="20" t="str">
        <f t="shared" ref="DB78" si="1110">$A13</f>
        <v>Futte</v>
      </c>
      <c r="DC78" s="20">
        <f t="shared" ref="DC78" si="1111">DC13</f>
        <v>0</v>
      </c>
      <c r="DD78" s="7"/>
      <c r="DE78" s="20" t="str">
        <f t="shared" ref="DE78" si="1112">$A13</f>
        <v>Futte</v>
      </c>
      <c r="DF78" s="20">
        <f t="shared" ref="DF78" si="1113">DF13</f>
        <v>0</v>
      </c>
      <c r="DG78" s="7"/>
      <c r="DH78" s="20" t="str">
        <f t="shared" ref="DH78" si="1114">$A13</f>
        <v>Futte</v>
      </c>
      <c r="DI78" s="20">
        <f t="shared" ref="DI78" si="1115">DI13</f>
        <v>0</v>
      </c>
      <c r="DJ78" s="7"/>
      <c r="DK78" s="20" t="str">
        <f t="shared" ref="DK78" si="1116">$A13</f>
        <v>Futte</v>
      </c>
      <c r="DL78" s="20">
        <f t="shared" ref="DL78" si="1117">DL13</f>
        <v>0</v>
      </c>
      <c r="DM78" s="7"/>
      <c r="DN78" s="20" t="str">
        <f t="shared" ref="DN78" si="1118">$A13</f>
        <v>Futte</v>
      </c>
      <c r="DO78" s="20">
        <f t="shared" ref="DO78" si="1119">DO13</f>
        <v>0</v>
      </c>
      <c r="DP78" s="7"/>
      <c r="DQ78" s="20" t="str">
        <f t="shared" ref="DQ78" si="1120">$A13</f>
        <v>Futte</v>
      </c>
      <c r="DR78" s="20">
        <f t="shared" ref="DR78" si="1121">DR13</f>
        <v>0</v>
      </c>
      <c r="DS78" s="7"/>
      <c r="DT78" s="20" t="str">
        <f t="shared" ref="DT78" si="1122">$A13</f>
        <v>Futte</v>
      </c>
      <c r="DU78" s="20">
        <f t="shared" ref="DU78" si="1123">DU13</f>
        <v>0</v>
      </c>
      <c r="DV78" s="7"/>
      <c r="DW78" s="20" t="str">
        <f t="shared" ref="DW78" si="1124">$A13</f>
        <v>Futte</v>
      </c>
      <c r="DX78" s="20">
        <f t="shared" ref="DX78" si="1125">DX13</f>
        <v>0</v>
      </c>
      <c r="DY78" s="7"/>
      <c r="DZ78" s="20" t="str">
        <f t="shared" ref="DZ78" si="1126">$A13</f>
        <v>Futte</v>
      </c>
      <c r="EA78" s="20">
        <f t="shared" ref="EA78" si="1127">EA13</f>
        <v>0</v>
      </c>
      <c r="EB78" s="7"/>
      <c r="EC78" s="20" t="str">
        <f t="shared" ref="EC78" si="1128">$A13</f>
        <v>Futte</v>
      </c>
      <c r="ED78" s="20">
        <f t="shared" ref="ED78" si="1129">ED13</f>
        <v>0</v>
      </c>
      <c r="EE78" s="7"/>
      <c r="EF78" s="20" t="str">
        <f t="shared" ref="EF78" si="1130">$A13</f>
        <v>Futte</v>
      </c>
      <c r="EG78" s="20">
        <f t="shared" ref="EG78" si="1131">EG13</f>
        <v>0</v>
      </c>
      <c r="EH78" s="7"/>
      <c r="EI78" s="20" t="str">
        <f t="shared" ref="EI78" si="1132">$A13</f>
        <v>Futte</v>
      </c>
      <c r="EJ78" s="20">
        <f t="shared" ref="EJ78" si="1133">EJ13</f>
        <v>0</v>
      </c>
      <c r="EK78" s="7"/>
      <c r="EL78" s="20" t="str">
        <f t="shared" ref="EL78" si="1134">$A13</f>
        <v>Futte</v>
      </c>
      <c r="EM78" s="20">
        <f t="shared" ref="EM78" si="1135">EM13</f>
        <v>0</v>
      </c>
      <c r="EN78" s="7"/>
      <c r="EO78" s="20" t="str">
        <f t="shared" ref="EO78" si="1136">$A13</f>
        <v>Futte</v>
      </c>
      <c r="EP78" s="20">
        <f t="shared" ref="EP78" si="1137">EP13</f>
        <v>0</v>
      </c>
      <c r="EQ78" s="7"/>
      <c r="ER78" s="20" t="str">
        <f t="shared" ref="ER78" si="1138">$A13</f>
        <v>Futte</v>
      </c>
      <c r="ES78" s="20">
        <f t="shared" ref="ES78" si="1139">ES13</f>
        <v>0</v>
      </c>
      <c r="ET78" s="7"/>
      <c r="EU78" s="20" t="str">
        <f t="shared" ref="EU78" si="1140">$A13</f>
        <v>Futte</v>
      </c>
      <c r="EV78" s="20">
        <f t="shared" ref="EV78" si="1141">EV13</f>
        <v>0</v>
      </c>
      <c r="EW78" s="7"/>
      <c r="EX78" s="20" t="str">
        <f t="shared" ref="EX78" si="1142">$A13</f>
        <v>Futte</v>
      </c>
      <c r="EY78" s="20">
        <f t="shared" ref="EY78" si="1143">EY13</f>
        <v>0</v>
      </c>
      <c r="EZ78" s="7"/>
      <c r="FA78" s="20" t="str">
        <f t="shared" ref="FA78" si="1144">$A13</f>
        <v>Futte</v>
      </c>
      <c r="FB78" s="20">
        <f t="shared" ref="FB78" si="1145">FB13</f>
        <v>0</v>
      </c>
      <c r="FC78" s="7"/>
      <c r="FD78" s="20" t="str">
        <f t="shared" ref="FD78" si="1146">$A13</f>
        <v>Futte</v>
      </c>
      <c r="FE78" s="32">
        <f t="shared" si="217"/>
        <v>0</v>
      </c>
    </row>
    <row r="79" spans="1:161" x14ac:dyDescent="0.3">
      <c r="D79" s="20" t="str">
        <f t="shared" si="218"/>
        <v>Himbo</v>
      </c>
      <c r="E79" s="20">
        <f t="shared" si="219"/>
        <v>0</v>
      </c>
      <c r="F79" s="7"/>
      <c r="G79" s="20" t="str">
        <f t="shared" ref="G79" si="1147">$A14</f>
        <v>Himbo</v>
      </c>
      <c r="H79" s="20">
        <f t="shared" ref="H79" si="1148">H14</f>
        <v>0</v>
      </c>
      <c r="I79" s="7"/>
      <c r="J79" s="20" t="str">
        <f t="shared" ref="J79" si="1149">$A14</f>
        <v>Himbo</v>
      </c>
      <c r="K79" s="20">
        <f t="shared" ref="K79" si="1150">K14</f>
        <v>0</v>
      </c>
      <c r="L79" s="7"/>
      <c r="M79" s="20" t="str">
        <f t="shared" ref="M79" si="1151">$A14</f>
        <v>Himbo</v>
      </c>
      <c r="N79" s="20">
        <f t="shared" ref="N79" si="1152">N14</f>
        <v>0</v>
      </c>
      <c r="O79" s="7"/>
      <c r="P79" s="20" t="str">
        <f t="shared" ref="P79" si="1153">$A14</f>
        <v>Himbo</v>
      </c>
      <c r="Q79" s="20">
        <f t="shared" ref="Q79" si="1154">Q14</f>
        <v>0</v>
      </c>
      <c r="R79" s="7"/>
      <c r="S79" s="20" t="str">
        <f t="shared" ref="S79" si="1155">$A14</f>
        <v>Himbo</v>
      </c>
      <c r="T79" s="20">
        <f t="shared" ref="T79" si="1156">T14</f>
        <v>0</v>
      </c>
      <c r="U79" s="7"/>
      <c r="V79" s="20" t="str">
        <f t="shared" ref="V79" si="1157">$A14</f>
        <v>Himbo</v>
      </c>
      <c r="W79" s="20">
        <f t="shared" ref="W79" si="1158">W14</f>
        <v>0</v>
      </c>
      <c r="X79" s="7"/>
      <c r="Y79" s="20" t="str">
        <f t="shared" ref="Y79" si="1159">$A14</f>
        <v>Himbo</v>
      </c>
      <c r="Z79" s="20">
        <f t="shared" ref="Z79" si="1160">Z14</f>
        <v>0</v>
      </c>
      <c r="AA79" s="7"/>
      <c r="AB79" s="20" t="str">
        <f t="shared" ref="AB79" si="1161">$A14</f>
        <v>Himbo</v>
      </c>
      <c r="AC79" s="20">
        <f t="shared" ref="AC79" si="1162">AC14</f>
        <v>0</v>
      </c>
      <c r="AD79" s="7"/>
      <c r="AE79" s="20" t="str">
        <f t="shared" ref="AE79" si="1163">$A14</f>
        <v>Himbo</v>
      </c>
      <c r="AF79" s="20">
        <f t="shared" ref="AF79" si="1164">AF14</f>
        <v>0</v>
      </c>
      <c r="AG79" s="7"/>
      <c r="AH79" s="20" t="str">
        <f t="shared" ref="AH79" si="1165">$A14</f>
        <v>Himbo</v>
      </c>
      <c r="AI79" s="20">
        <f t="shared" ref="AI79" si="1166">AI14</f>
        <v>0</v>
      </c>
      <c r="AJ79" s="7"/>
      <c r="AK79" s="20" t="str">
        <f t="shared" ref="AK79" si="1167">$A14</f>
        <v>Himbo</v>
      </c>
      <c r="AL79" s="20">
        <f t="shared" ref="AL79" si="1168">AL14</f>
        <v>0</v>
      </c>
      <c r="AM79" s="7"/>
      <c r="AN79" s="20" t="str">
        <f t="shared" ref="AN79" si="1169">$A14</f>
        <v>Himbo</v>
      </c>
      <c r="AO79" s="20">
        <f t="shared" ref="AO79" si="1170">AO14</f>
        <v>0</v>
      </c>
      <c r="AP79" s="7"/>
      <c r="AQ79" s="20" t="str">
        <f t="shared" ref="AQ79" si="1171">$A14</f>
        <v>Himbo</v>
      </c>
      <c r="AR79" s="20">
        <f t="shared" ref="AR79" si="1172">AR14</f>
        <v>0</v>
      </c>
      <c r="AS79" s="7"/>
      <c r="AT79" s="20" t="str">
        <f t="shared" ref="AT79" si="1173">$A14</f>
        <v>Himbo</v>
      </c>
      <c r="AU79" s="20">
        <f t="shared" ref="AU79" si="1174">AU14</f>
        <v>0</v>
      </c>
      <c r="AV79" s="7"/>
      <c r="AW79" s="20" t="str">
        <f t="shared" ref="AW79" si="1175">$A14</f>
        <v>Himbo</v>
      </c>
      <c r="AX79" s="20">
        <f t="shared" ref="AX79" si="1176">AX14</f>
        <v>0</v>
      </c>
      <c r="AY79" s="7"/>
      <c r="AZ79" s="20" t="str">
        <f t="shared" ref="AZ79" si="1177">$A14</f>
        <v>Himbo</v>
      </c>
      <c r="BA79" s="20">
        <f t="shared" ref="BA79" si="1178">BA14</f>
        <v>0</v>
      </c>
      <c r="BB79" s="7"/>
      <c r="BC79" s="20" t="str">
        <f t="shared" ref="BC79" si="1179">$A14</f>
        <v>Himbo</v>
      </c>
      <c r="BD79" s="20">
        <f t="shared" ref="BD79" si="1180">BD14</f>
        <v>0</v>
      </c>
      <c r="BE79" s="7"/>
      <c r="BF79" s="20" t="str">
        <f t="shared" ref="BF79" si="1181">$A14</f>
        <v>Himbo</v>
      </c>
      <c r="BG79" s="20">
        <f t="shared" ref="BG79" si="1182">BG14</f>
        <v>0</v>
      </c>
      <c r="BH79" s="7"/>
      <c r="BI79" s="20" t="str">
        <f t="shared" ref="BI79" si="1183">$A14</f>
        <v>Himbo</v>
      </c>
      <c r="BJ79" s="20">
        <f t="shared" ref="BJ79" si="1184">BJ14</f>
        <v>0</v>
      </c>
      <c r="BK79" s="7"/>
      <c r="BL79" s="20" t="str">
        <f t="shared" ref="BL79" si="1185">$A14</f>
        <v>Himbo</v>
      </c>
      <c r="BM79" s="20">
        <f t="shared" ref="BM79" si="1186">BM14</f>
        <v>0</v>
      </c>
      <c r="BN79" s="7"/>
      <c r="BO79" s="20" t="str">
        <f t="shared" ref="BO79" si="1187">$A14</f>
        <v>Himbo</v>
      </c>
      <c r="BP79" s="20">
        <f t="shared" ref="BP79" si="1188">BP14</f>
        <v>0</v>
      </c>
      <c r="BQ79" s="7"/>
      <c r="BR79" s="20" t="str">
        <f t="shared" ref="BR79" si="1189">$A14</f>
        <v>Himbo</v>
      </c>
      <c r="BS79" s="20">
        <f t="shared" ref="BS79" si="1190">BS14</f>
        <v>0</v>
      </c>
      <c r="BT79" s="7"/>
      <c r="BU79" s="20" t="str">
        <f t="shared" ref="BU79" si="1191">$A14</f>
        <v>Himbo</v>
      </c>
      <c r="BV79" s="20">
        <f t="shared" ref="BV79" si="1192">BV14</f>
        <v>0</v>
      </c>
      <c r="BW79" s="7"/>
      <c r="BX79" s="20" t="str">
        <f t="shared" ref="BX79" si="1193">$A14</f>
        <v>Himbo</v>
      </c>
      <c r="BY79" s="20">
        <f t="shared" ref="BY79" si="1194">BY14</f>
        <v>0</v>
      </c>
      <c r="BZ79" s="7"/>
      <c r="CA79" s="20" t="str">
        <f t="shared" ref="CA79" si="1195">$A14</f>
        <v>Himbo</v>
      </c>
      <c r="CB79" s="20">
        <f t="shared" ref="CB79" si="1196">CB14</f>
        <v>0</v>
      </c>
      <c r="CC79" s="7"/>
      <c r="CD79" s="20" t="str">
        <f t="shared" ref="CD79" si="1197">$A14</f>
        <v>Himbo</v>
      </c>
      <c r="CE79" s="20">
        <f t="shared" ref="CE79" si="1198">CE14</f>
        <v>0</v>
      </c>
      <c r="CF79" s="7"/>
      <c r="CG79" s="20" t="str">
        <f t="shared" ref="CG79" si="1199">$A14</f>
        <v>Himbo</v>
      </c>
      <c r="CH79" s="20">
        <f t="shared" ref="CH79" si="1200">CH14</f>
        <v>0</v>
      </c>
      <c r="CI79" s="7"/>
      <c r="CJ79" s="20" t="str">
        <f t="shared" ref="CJ79" si="1201">$A14</f>
        <v>Himbo</v>
      </c>
      <c r="CK79" s="20">
        <f t="shared" ref="CK79" si="1202">CK14</f>
        <v>0</v>
      </c>
      <c r="CL79" s="7"/>
      <c r="CM79" s="20" t="str">
        <f t="shared" ref="CM79" si="1203">$A14</f>
        <v>Himbo</v>
      </c>
      <c r="CN79" s="20">
        <f t="shared" ref="CN79" si="1204">CN14</f>
        <v>0</v>
      </c>
      <c r="CO79" s="7"/>
      <c r="CP79" s="20" t="str">
        <f t="shared" ref="CP79" si="1205">$A14</f>
        <v>Himbo</v>
      </c>
      <c r="CQ79" s="20">
        <f t="shared" ref="CQ79" si="1206">CQ14</f>
        <v>0</v>
      </c>
      <c r="CR79" s="7"/>
      <c r="CS79" s="20" t="str">
        <f t="shared" ref="CS79" si="1207">$A14</f>
        <v>Himbo</v>
      </c>
      <c r="CT79" s="20">
        <f t="shared" ref="CT79" si="1208">CT14</f>
        <v>0</v>
      </c>
      <c r="CU79" s="7"/>
      <c r="CV79" s="20" t="str">
        <f t="shared" ref="CV79" si="1209">$A14</f>
        <v>Himbo</v>
      </c>
      <c r="CW79" s="20">
        <f t="shared" ref="CW79" si="1210">CW14</f>
        <v>0</v>
      </c>
      <c r="CX79" s="7"/>
      <c r="CY79" s="20" t="str">
        <f t="shared" ref="CY79" si="1211">$A14</f>
        <v>Himbo</v>
      </c>
      <c r="CZ79" s="20">
        <f t="shared" ref="CZ79" si="1212">CZ14</f>
        <v>0</v>
      </c>
      <c r="DA79" s="7"/>
      <c r="DB79" s="20" t="str">
        <f t="shared" ref="DB79" si="1213">$A14</f>
        <v>Himbo</v>
      </c>
      <c r="DC79" s="20">
        <f t="shared" ref="DC79" si="1214">DC14</f>
        <v>0</v>
      </c>
      <c r="DD79" s="7"/>
      <c r="DE79" s="20" t="str">
        <f t="shared" ref="DE79" si="1215">$A14</f>
        <v>Himbo</v>
      </c>
      <c r="DF79" s="20">
        <f t="shared" ref="DF79" si="1216">DF14</f>
        <v>0</v>
      </c>
      <c r="DG79" s="7"/>
      <c r="DH79" s="20" t="str">
        <f t="shared" ref="DH79" si="1217">$A14</f>
        <v>Himbo</v>
      </c>
      <c r="DI79" s="20">
        <f t="shared" ref="DI79" si="1218">DI14</f>
        <v>0</v>
      </c>
      <c r="DJ79" s="7"/>
      <c r="DK79" s="20" t="str">
        <f t="shared" ref="DK79" si="1219">$A14</f>
        <v>Himbo</v>
      </c>
      <c r="DL79" s="20">
        <f t="shared" ref="DL79" si="1220">DL14</f>
        <v>0</v>
      </c>
      <c r="DM79" s="7"/>
      <c r="DN79" s="20" t="str">
        <f t="shared" ref="DN79" si="1221">$A14</f>
        <v>Himbo</v>
      </c>
      <c r="DO79" s="20">
        <f t="shared" ref="DO79" si="1222">DO14</f>
        <v>0</v>
      </c>
      <c r="DP79" s="7"/>
      <c r="DQ79" s="20" t="str">
        <f t="shared" ref="DQ79" si="1223">$A14</f>
        <v>Himbo</v>
      </c>
      <c r="DR79" s="20">
        <f t="shared" ref="DR79" si="1224">DR14</f>
        <v>0</v>
      </c>
      <c r="DS79" s="7"/>
      <c r="DT79" s="20" t="str">
        <f t="shared" ref="DT79" si="1225">$A14</f>
        <v>Himbo</v>
      </c>
      <c r="DU79" s="20">
        <f t="shared" ref="DU79" si="1226">DU14</f>
        <v>0</v>
      </c>
      <c r="DV79" s="7"/>
      <c r="DW79" s="20" t="str">
        <f t="shared" ref="DW79" si="1227">$A14</f>
        <v>Himbo</v>
      </c>
      <c r="DX79" s="20">
        <f t="shared" ref="DX79" si="1228">DX14</f>
        <v>0</v>
      </c>
      <c r="DY79" s="7"/>
      <c r="DZ79" s="20" t="str">
        <f t="shared" ref="DZ79" si="1229">$A14</f>
        <v>Himbo</v>
      </c>
      <c r="EA79" s="20">
        <f t="shared" ref="EA79" si="1230">EA14</f>
        <v>0</v>
      </c>
      <c r="EB79" s="7"/>
      <c r="EC79" s="20" t="str">
        <f t="shared" ref="EC79" si="1231">$A14</f>
        <v>Himbo</v>
      </c>
      <c r="ED79" s="20">
        <f t="shared" ref="ED79" si="1232">ED14</f>
        <v>0</v>
      </c>
      <c r="EE79" s="7"/>
      <c r="EF79" s="20" t="str">
        <f t="shared" ref="EF79" si="1233">$A14</f>
        <v>Himbo</v>
      </c>
      <c r="EG79" s="20">
        <f t="shared" ref="EG79" si="1234">EG14</f>
        <v>0</v>
      </c>
      <c r="EH79" s="7"/>
      <c r="EI79" s="20" t="str">
        <f t="shared" ref="EI79" si="1235">$A14</f>
        <v>Himbo</v>
      </c>
      <c r="EJ79" s="20">
        <f t="shared" ref="EJ79" si="1236">EJ14</f>
        <v>0</v>
      </c>
      <c r="EK79" s="7"/>
      <c r="EL79" s="20" t="str">
        <f t="shared" ref="EL79" si="1237">$A14</f>
        <v>Himbo</v>
      </c>
      <c r="EM79" s="20">
        <f t="shared" ref="EM79" si="1238">EM14</f>
        <v>0</v>
      </c>
      <c r="EN79" s="7"/>
      <c r="EO79" s="20" t="str">
        <f t="shared" ref="EO79" si="1239">$A14</f>
        <v>Himbo</v>
      </c>
      <c r="EP79" s="20">
        <f t="shared" ref="EP79" si="1240">EP14</f>
        <v>0</v>
      </c>
      <c r="EQ79" s="7"/>
      <c r="ER79" s="20" t="str">
        <f t="shared" ref="ER79" si="1241">$A14</f>
        <v>Himbo</v>
      </c>
      <c r="ES79" s="20">
        <f t="shared" ref="ES79" si="1242">ES14</f>
        <v>0</v>
      </c>
      <c r="ET79" s="7"/>
      <c r="EU79" s="20" t="str">
        <f t="shared" ref="EU79" si="1243">$A14</f>
        <v>Himbo</v>
      </c>
      <c r="EV79" s="20">
        <f t="shared" ref="EV79" si="1244">EV14</f>
        <v>0</v>
      </c>
      <c r="EW79" s="7"/>
      <c r="EX79" s="20" t="str">
        <f t="shared" ref="EX79" si="1245">$A14</f>
        <v>Himbo</v>
      </c>
      <c r="EY79" s="20">
        <f t="shared" ref="EY79" si="1246">EY14</f>
        <v>0</v>
      </c>
      <c r="EZ79" s="7"/>
      <c r="FA79" s="20" t="str">
        <f t="shared" ref="FA79" si="1247">$A14</f>
        <v>Himbo</v>
      </c>
      <c r="FB79" s="20">
        <f t="shared" ref="FB79" si="1248">FB14</f>
        <v>0</v>
      </c>
      <c r="FC79" s="7"/>
      <c r="FD79" s="20" t="str">
        <f t="shared" ref="FD79" si="1249">$A14</f>
        <v>Himbo</v>
      </c>
      <c r="FE79" s="32">
        <f t="shared" si="217"/>
        <v>0</v>
      </c>
    </row>
    <row r="80" spans="1:161" x14ac:dyDescent="0.3">
      <c r="D80" s="20" t="str">
        <f t="shared" si="218"/>
        <v>Idskov</v>
      </c>
      <c r="E80" s="20">
        <f t="shared" si="219"/>
        <v>0</v>
      </c>
      <c r="F80" s="7"/>
      <c r="G80" s="20" t="str">
        <f t="shared" ref="G80" si="1250">$A15</f>
        <v>Idskov</v>
      </c>
      <c r="H80" s="20">
        <f t="shared" ref="H80" si="1251">H15</f>
        <v>0</v>
      </c>
      <c r="I80" s="7"/>
      <c r="J80" s="20" t="str">
        <f t="shared" ref="J80" si="1252">$A15</f>
        <v>Idskov</v>
      </c>
      <c r="K80" s="20">
        <f t="shared" ref="K80" si="1253">K15</f>
        <v>0</v>
      </c>
      <c r="L80" s="7"/>
      <c r="M80" s="20" t="str">
        <f t="shared" ref="M80" si="1254">$A15</f>
        <v>Idskov</v>
      </c>
      <c r="N80" s="20">
        <f t="shared" ref="N80" si="1255">N15</f>
        <v>0</v>
      </c>
      <c r="O80" s="7"/>
      <c r="P80" s="20" t="str">
        <f t="shared" ref="P80" si="1256">$A15</f>
        <v>Idskov</v>
      </c>
      <c r="Q80" s="20">
        <f t="shared" ref="Q80" si="1257">Q15</f>
        <v>0</v>
      </c>
      <c r="R80" s="7"/>
      <c r="S80" s="20" t="str">
        <f t="shared" ref="S80" si="1258">$A15</f>
        <v>Idskov</v>
      </c>
      <c r="T80" s="20">
        <f t="shared" ref="T80" si="1259">T15</f>
        <v>0</v>
      </c>
      <c r="U80" s="7"/>
      <c r="V80" s="20" t="str">
        <f t="shared" ref="V80" si="1260">$A15</f>
        <v>Idskov</v>
      </c>
      <c r="W80" s="20">
        <f t="shared" ref="W80" si="1261">W15</f>
        <v>0</v>
      </c>
      <c r="X80" s="7"/>
      <c r="Y80" s="20" t="str">
        <f t="shared" ref="Y80" si="1262">$A15</f>
        <v>Idskov</v>
      </c>
      <c r="Z80" s="20">
        <f t="shared" ref="Z80" si="1263">Z15</f>
        <v>0</v>
      </c>
      <c r="AA80" s="7"/>
      <c r="AB80" s="20" t="str">
        <f t="shared" ref="AB80" si="1264">$A15</f>
        <v>Idskov</v>
      </c>
      <c r="AC80" s="20">
        <f t="shared" ref="AC80" si="1265">AC15</f>
        <v>0</v>
      </c>
      <c r="AD80" s="7"/>
      <c r="AE80" s="20" t="str">
        <f t="shared" ref="AE80" si="1266">$A15</f>
        <v>Idskov</v>
      </c>
      <c r="AF80" s="20">
        <f t="shared" ref="AF80" si="1267">AF15</f>
        <v>0</v>
      </c>
      <c r="AG80" s="7"/>
      <c r="AH80" s="20" t="str">
        <f t="shared" ref="AH80" si="1268">$A15</f>
        <v>Idskov</v>
      </c>
      <c r="AI80" s="20">
        <f t="shared" ref="AI80" si="1269">AI15</f>
        <v>0</v>
      </c>
      <c r="AJ80" s="7"/>
      <c r="AK80" s="20" t="str">
        <f t="shared" ref="AK80" si="1270">$A15</f>
        <v>Idskov</v>
      </c>
      <c r="AL80" s="20">
        <f t="shared" ref="AL80" si="1271">AL15</f>
        <v>0</v>
      </c>
      <c r="AM80" s="7"/>
      <c r="AN80" s="20" t="str">
        <f t="shared" ref="AN80" si="1272">$A15</f>
        <v>Idskov</v>
      </c>
      <c r="AO80" s="20">
        <f t="shared" ref="AO80" si="1273">AO15</f>
        <v>0</v>
      </c>
      <c r="AP80" s="7"/>
      <c r="AQ80" s="20" t="str">
        <f t="shared" ref="AQ80" si="1274">$A15</f>
        <v>Idskov</v>
      </c>
      <c r="AR80" s="20">
        <f t="shared" ref="AR80" si="1275">AR15</f>
        <v>0</v>
      </c>
      <c r="AS80" s="7"/>
      <c r="AT80" s="20" t="str">
        <f t="shared" ref="AT80" si="1276">$A15</f>
        <v>Idskov</v>
      </c>
      <c r="AU80" s="20">
        <f t="shared" ref="AU80" si="1277">AU15</f>
        <v>30</v>
      </c>
      <c r="AV80" s="7"/>
      <c r="AW80" s="20" t="str">
        <f t="shared" ref="AW80" si="1278">$A15</f>
        <v>Idskov</v>
      </c>
      <c r="AX80" s="20">
        <f t="shared" ref="AX80" si="1279">AX15</f>
        <v>0</v>
      </c>
      <c r="AY80" s="7"/>
      <c r="AZ80" s="20" t="str">
        <f t="shared" ref="AZ80" si="1280">$A15</f>
        <v>Idskov</v>
      </c>
      <c r="BA80" s="20">
        <f t="shared" ref="BA80" si="1281">BA15</f>
        <v>0</v>
      </c>
      <c r="BB80" s="7"/>
      <c r="BC80" s="20" t="str">
        <f t="shared" ref="BC80" si="1282">$A15</f>
        <v>Idskov</v>
      </c>
      <c r="BD80" s="20">
        <f t="shared" ref="BD80" si="1283">BD15</f>
        <v>0</v>
      </c>
      <c r="BE80" s="7"/>
      <c r="BF80" s="20" t="str">
        <f t="shared" ref="BF80" si="1284">$A15</f>
        <v>Idskov</v>
      </c>
      <c r="BG80" s="20">
        <f t="shared" ref="BG80" si="1285">BG15</f>
        <v>0</v>
      </c>
      <c r="BH80" s="7"/>
      <c r="BI80" s="20" t="str">
        <f t="shared" ref="BI80" si="1286">$A15</f>
        <v>Idskov</v>
      </c>
      <c r="BJ80" s="20">
        <f t="shared" ref="BJ80" si="1287">BJ15</f>
        <v>0</v>
      </c>
      <c r="BK80" s="7"/>
      <c r="BL80" s="20" t="str">
        <f t="shared" ref="BL80" si="1288">$A15</f>
        <v>Idskov</v>
      </c>
      <c r="BM80" s="20">
        <f t="shared" ref="BM80" si="1289">BM15</f>
        <v>0</v>
      </c>
      <c r="BN80" s="7"/>
      <c r="BO80" s="20" t="str">
        <f t="shared" ref="BO80" si="1290">$A15</f>
        <v>Idskov</v>
      </c>
      <c r="BP80" s="20">
        <f t="shared" ref="BP80" si="1291">BP15</f>
        <v>0</v>
      </c>
      <c r="BQ80" s="7"/>
      <c r="BR80" s="20" t="str">
        <f t="shared" ref="BR80" si="1292">$A15</f>
        <v>Idskov</v>
      </c>
      <c r="BS80" s="20">
        <f t="shared" ref="BS80" si="1293">BS15</f>
        <v>0</v>
      </c>
      <c r="BT80" s="7"/>
      <c r="BU80" s="20" t="str">
        <f t="shared" ref="BU80" si="1294">$A15</f>
        <v>Idskov</v>
      </c>
      <c r="BV80" s="20">
        <f t="shared" ref="BV80" si="1295">BV15</f>
        <v>0</v>
      </c>
      <c r="BW80" s="7"/>
      <c r="BX80" s="20" t="str">
        <f t="shared" ref="BX80" si="1296">$A15</f>
        <v>Idskov</v>
      </c>
      <c r="BY80" s="20">
        <f t="shared" ref="BY80" si="1297">BY15</f>
        <v>0</v>
      </c>
      <c r="BZ80" s="7"/>
      <c r="CA80" s="20" t="str">
        <f t="shared" ref="CA80" si="1298">$A15</f>
        <v>Idskov</v>
      </c>
      <c r="CB80" s="20">
        <f t="shared" ref="CB80" si="1299">CB15</f>
        <v>0</v>
      </c>
      <c r="CC80" s="7"/>
      <c r="CD80" s="20" t="str">
        <f t="shared" ref="CD80" si="1300">$A15</f>
        <v>Idskov</v>
      </c>
      <c r="CE80" s="20">
        <f t="shared" ref="CE80" si="1301">CE15</f>
        <v>0</v>
      </c>
      <c r="CF80" s="7"/>
      <c r="CG80" s="20" t="str">
        <f t="shared" ref="CG80" si="1302">$A15</f>
        <v>Idskov</v>
      </c>
      <c r="CH80" s="20">
        <f t="shared" ref="CH80" si="1303">CH15</f>
        <v>0</v>
      </c>
      <c r="CI80" s="7"/>
      <c r="CJ80" s="20" t="str">
        <f t="shared" ref="CJ80" si="1304">$A15</f>
        <v>Idskov</v>
      </c>
      <c r="CK80" s="20">
        <f t="shared" ref="CK80" si="1305">CK15</f>
        <v>0</v>
      </c>
      <c r="CL80" s="7"/>
      <c r="CM80" s="20" t="str">
        <f t="shared" ref="CM80" si="1306">$A15</f>
        <v>Idskov</v>
      </c>
      <c r="CN80" s="20">
        <f t="shared" ref="CN80" si="1307">CN15</f>
        <v>0</v>
      </c>
      <c r="CO80" s="7"/>
      <c r="CP80" s="20" t="str">
        <f t="shared" ref="CP80" si="1308">$A15</f>
        <v>Idskov</v>
      </c>
      <c r="CQ80" s="20">
        <f t="shared" ref="CQ80" si="1309">CQ15</f>
        <v>0</v>
      </c>
      <c r="CR80" s="7"/>
      <c r="CS80" s="20" t="str">
        <f t="shared" ref="CS80" si="1310">$A15</f>
        <v>Idskov</v>
      </c>
      <c r="CT80" s="20">
        <f t="shared" ref="CT80" si="1311">CT15</f>
        <v>0</v>
      </c>
      <c r="CU80" s="7"/>
      <c r="CV80" s="20" t="str">
        <f t="shared" ref="CV80" si="1312">$A15</f>
        <v>Idskov</v>
      </c>
      <c r="CW80" s="20">
        <f t="shared" ref="CW80" si="1313">CW15</f>
        <v>0</v>
      </c>
      <c r="CX80" s="7"/>
      <c r="CY80" s="20" t="str">
        <f t="shared" ref="CY80" si="1314">$A15</f>
        <v>Idskov</v>
      </c>
      <c r="CZ80" s="20">
        <f t="shared" ref="CZ80" si="1315">CZ15</f>
        <v>0</v>
      </c>
      <c r="DA80" s="7"/>
      <c r="DB80" s="20" t="str">
        <f t="shared" ref="DB80" si="1316">$A15</f>
        <v>Idskov</v>
      </c>
      <c r="DC80" s="20">
        <f t="shared" ref="DC80" si="1317">DC15</f>
        <v>0</v>
      </c>
      <c r="DD80" s="7"/>
      <c r="DE80" s="20" t="str">
        <f t="shared" ref="DE80" si="1318">$A15</f>
        <v>Idskov</v>
      </c>
      <c r="DF80" s="20">
        <f t="shared" ref="DF80" si="1319">DF15</f>
        <v>0</v>
      </c>
      <c r="DG80" s="7"/>
      <c r="DH80" s="20" t="str">
        <f t="shared" ref="DH80" si="1320">$A15</f>
        <v>Idskov</v>
      </c>
      <c r="DI80" s="20">
        <f t="shared" ref="DI80" si="1321">DI15</f>
        <v>0</v>
      </c>
      <c r="DJ80" s="7"/>
      <c r="DK80" s="20" t="str">
        <f t="shared" ref="DK80" si="1322">$A15</f>
        <v>Idskov</v>
      </c>
      <c r="DL80" s="20">
        <f t="shared" ref="DL80" si="1323">DL15</f>
        <v>0</v>
      </c>
      <c r="DM80" s="7"/>
      <c r="DN80" s="20" t="str">
        <f t="shared" ref="DN80" si="1324">$A15</f>
        <v>Idskov</v>
      </c>
      <c r="DO80" s="20">
        <f t="shared" ref="DO80" si="1325">DO15</f>
        <v>0</v>
      </c>
      <c r="DP80" s="7"/>
      <c r="DQ80" s="20" t="str">
        <f t="shared" ref="DQ80" si="1326">$A15</f>
        <v>Idskov</v>
      </c>
      <c r="DR80" s="20">
        <f t="shared" ref="DR80" si="1327">DR15</f>
        <v>0</v>
      </c>
      <c r="DS80" s="7"/>
      <c r="DT80" s="20" t="str">
        <f t="shared" ref="DT80" si="1328">$A15</f>
        <v>Idskov</v>
      </c>
      <c r="DU80" s="20">
        <f t="shared" ref="DU80" si="1329">DU15</f>
        <v>0</v>
      </c>
      <c r="DV80" s="7"/>
      <c r="DW80" s="20" t="str">
        <f t="shared" ref="DW80" si="1330">$A15</f>
        <v>Idskov</v>
      </c>
      <c r="DX80" s="20">
        <f t="shared" ref="DX80" si="1331">DX15</f>
        <v>0</v>
      </c>
      <c r="DY80" s="7"/>
      <c r="DZ80" s="20" t="str">
        <f t="shared" ref="DZ80" si="1332">$A15</f>
        <v>Idskov</v>
      </c>
      <c r="EA80" s="20">
        <f t="shared" ref="EA80" si="1333">EA15</f>
        <v>0</v>
      </c>
      <c r="EB80" s="7"/>
      <c r="EC80" s="20" t="str">
        <f t="shared" ref="EC80" si="1334">$A15</f>
        <v>Idskov</v>
      </c>
      <c r="ED80" s="20">
        <f t="shared" ref="ED80" si="1335">ED15</f>
        <v>0</v>
      </c>
      <c r="EE80" s="7"/>
      <c r="EF80" s="20" t="str">
        <f t="shared" ref="EF80" si="1336">$A15</f>
        <v>Idskov</v>
      </c>
      <c r="EG80" s="20">
        <f t="shared" ref="EG80" si="1337">EG15</f>
        <v>0</v>
      </c>
      <c r="EH80" s="7"/>
      <c r="EI80" s="20" t="str">
        <f t="shared" ref="EI80" si="1338">$A15</f>
        <v>Idskov</v>
      </c>
      <c r="EJ80" s="20">
        <f t="shared" ref="EJ80" si="1339">EJ15</f>
        <v>0</v>
      </c>
      <c r="EK80" s="7"/>
      <c r="EL80" s="20" t="str">
        <f t="shared" ref="EL80" si="1340">$A15</f>
        <v>Idskov</v>
      </c>
      <c r="EM80" s="20">
        <f t="shared" ref="EM80" si="1341">EM15</f>
        <v>0</v>
      </c>
      <c r="EN80" s="7"/>
      <c r="EO80" s="20" t="str">
        <f t="shared" ref="EO80" si="1342">$A15</f>
        <v>Idskov</v>
      </c>
      <c r="EP80" s="20">
        <f t="shared" ref="EP80" si="1343">EP15</f>
        <v>0</v>
      </c>
      <c r="EQ80" s="7"/>
      <c r="ER80" s="20" t="str">
        <f t="shared" ref="ER80" si="1344">$A15</f>
        <v>Idskov</v>
      </c>
      <c r="ES80" s="20">
        <f t="shared" ref="ES80" si="1345">ES15</f>
        <v>0</v>
      </c>
      <c r="ET80" s="7"/>
      <c r="EU80" s="20" t="str">
        <f t="shared" ref="EU80" si="1346">$A15</f>
        <v>Idskov</v>
      </c>
      <c r="EV80" s="20">
        <f t="shared" ref="EV80" si="1347">EV15</f>
        <v>0</v>
      </c>
      <c r="EW80" s="7"/>
      <c r="EX80" s="20" t="str">
        <f t="shared" ref="EX80" si="1348">$A15</f>
        <v>Idskov</v>
      </c>
      <c r="EY80" s="20">
        <f t="shared" ref="EY80" si="1349">EY15</f>
        <v>0</v>
      </c>
      <c r="EZ80" s="7"/>
      <c r="FA80" s="20" t="str">
        <f t="shared" ref="FA80" si="1350">$A15</f>
        <v>Idskov</v>
      </c>
      <c r="FB80" s="20">
        <f t="shared" ref="FB80" si="1351">FB15</f>
        <v>0</v>
      </c>
      <c r="FC80" s="7"/>
      <c r="FD80" s="20" t="str">
        <f t="shared" ref="FD80" si="1352">$A15</f>
        <v>Idskov</v>
      </c>
      <c r="FE80" s="32">
        <f t="shared" si="217"/>
        <v>0</v>
      </c>
    </row>
    <row r="81" spans="4:161" x14ac:dyDescent="0.3">
      <c r="D81" s="20" t="str">
        <f t="shared" si="218"/>
        <v>Kailua</v>
      </c>
      <c r="E81" s="20">
        <f t="shared" si="219"/>
        <v>0</v>
      </c>
      <c r="F81" s="7"/>
      <c r="G81" s="20" t="str">
        <f t="shared" ref="G81" si="1353">$A16</f>
        <v>Kailua</v>
      </c>
      <c r="H81" s="20">
        <f t="shared" ref="H81" si="1354">H16</f>
        <v>0</v>
      </c>
      <c r="I81" s="7"/>
      <c r="J81" s="20" t="str">
        <f t="shared" ref="J81" si="1355">$A16</f>
        <v>Kailua</v>
      </c>
      <c r="K81" s="20">
        <f t="shared" ref="K81" si="1356">K16</f>
        <v>0</v>
      </c>
      <c r="L81" s="7"/>
      <c r="M81" s="20" t="str">
        <f t="shared" ref="M81" si="1357">$A16</f>
        <v>Kailua</v>
      </c>
      <c r="N81" s="20">
        <f t="shared" ref="N81" si="1358">N16</f>
        <v>0</v>
      </c>
      <c r="O81" s="7"/>
      <c r="P81" s="20" t="str">
        <f t="shared" ref="P81" si="1359">$A16</f>
        <v>Kailua</v>
      </c>
      <c r="Q81" s="20">
        <f t="shared" ref="Q81" si="1360">Q16</f>
        <v>0</v>
      </c>
      <c r="R81" s="7"/>
      <c r="S81" s="20" t="str">
        <f t="shared" ref="S81" si="1361">$A16</f>
        <v>Kailua</v>
      </c>
      <c r="T81" s="20">
        <f t="shared" ref="T81" si="1362">T16</f>
        <v>0</v>
      </c>
      <c r="U81" s="7"/>
      <c r="V81" s="20" t="str">
        <f t="shared" ref="V81" si="1363">$A16</f>
        <v>Kailua</v>
      </c>
      <c r="W81" s="20">
        <f t="shared" ref="W81" si="1364">W16</f>
        <v>0</v>
      </c>
      <c r="X81" s="7"/>
      <c r="Y81" s="20" t="str">
        <f t="shared" ref="Y81" si="1365">$A16</f>
        <v>Kailua</v>
      </c>
      <c r="Z81" s="20">
        <f t="shared" ref="Z81" si="1366">Z16</f>
        <v>0</v>
      </c>
      <c r="AA81" s="7"/>
      <c r="AB81" s="20" t="str">
        <f t="shared" ref="AB81" si="1367">$A16</f>
        <v>Kailua</v>
      </c>
      <c r="AC81" s="20">
        <f t="shared" ref="AC81" si="1368">AC16</f>
        <v>0</v>
      </c>
      <c r="AD81" s="7"/>
      <c r="AE81" s="20" t="str">
        <f t="shared" ref="AE81" si="1369">$A16</f>
        <v>Kailua</v>
      </c>
      <c r="AF81" s="20">
        <f t="shared" ref="AF81" si="1370">AF16</f>
        <v>0</v>
      </c>
      <c r="AG81" s="7"/>
      <c r="AH81" s="20" t="str">
        <f t="shared" ref="AH81" si="1371">$A16</f>
        <v>Kailua</v>
      </c>
      <c r="AI81" s="20">
        <f t="shared" ref="AI81" si="1372">AI16</f>
        <v>0</v>
      </c>
      <c r="AJ81" s="7"/>
      <c r="AK81" s="20" t="str">
        <f t="shared" ref="AK81" si="1373">$A16</f>
        <v>Kailua</v>
      </c>
      <c r="AL81" s="20">
        <f t="shared" ref="AL81" si="1374">AL16</f>
        <v>0</v>
      </c>
      <c r="AM81" s="7"/>
      <c r="AN81" s="20" t="str">
        <f t="shared" ref="AN81" si="1375">$A16</f>
        <v>Kailua</v>
      </c>
      <c r="AO81" s="20">
        <f t="shared" ref="AO81" si="1376">AO16</f>
        <v>0</v>
      </c>
      <c r="AP81" s="7"/>
      <c r="AQ81" s="20" t="str">
        <f t="shared" ref="AQ81" si="1377">$A16</f>
        <v>Kailua</v>
      </c>
      <c r="AR81" s="20">
        <f t="shared" ref="AR81" si="1378">AR16</f>
        <v>0</v>
      </c>
      <c r="AS81" s="7"/>
      <c r="AT81" s="20" t="str">
        <f t="shared" ref="AT81" si="1379">$A16</f>
        <v>Kailua</v>
      </c>
      <c r="AU81" s="20">
        <f t="shared" ref="AU81" si="1380">AU16</f>
        <v>0</v>
      </c>
      <c r="AV81" s="7"/>
      <c r="AW81" s="20" t="str">
        <f t="shared" ref="AW81" si="1381">$A16</f>
        <v>Kailua</v>
      </c>
      <c r="AX81" s="20">
        <f t="shared" ref="AX81" si="1382">AX16</f>
        <v>0</v>
      </c>
      <c r="AY81" s="7"/>
      <c r="AZ81" s="20" t="str">
        <f t="shared" ref="AZ81" si="1383">$A16</f>
        <v>Kailua</v>
      </c>
      <c r="BA81" s="20">
        <f t="shared" ref="BA81" si="1384">BA16</f>
        <v>0</v>
      </c>
      <c r="BB81" s="7"/>
      <c r="BC81" s="20" t="str">
        <f t="shared" ref="BC81" si="1385">$A16</f>
        <v>Kailua</v>
      </c>
      <c r="BD81" s="20">
        <f t="shared" ref="BD81" si="1386">BD16</f>
        <v>0</v>
      </c>
      <c r="BE81" s="7"/>
      <c r="BF81" s="20" t="str">
        <f t="shared" ref="BF81" si="1387">$A16</f>
        <v>Kailua</v>
      </c>
      <c r="BG81" s="20">
        <f t="shared" ref="BG81" si="1388">BG16</f>
        <v>0</v>
      </c>
      <c r="BH81" s="7"/>
      <c r="BI81" s="20" t="str">
        <f t="shared" ref="BI81" si="1389">$A16</f>
        <v>Kailua</v>
      </c>
      <c r="BJ81" s="20">
        <f t="shared" ref="BJ81" si="1390">BJ16</f>
        <v>0</v>
      </c>
      <c r="BK81" s="7"/>
      <c r="BL81" s="20" t="str">
        <f t="shared" ref="BL81" si="1391">$A16</f>
        <v>Kailua</v>
      </c>
      <c r="BM81" s="20">
        <f t="shared" ref="BM81" si="1392">BM16</f>
        <v>0</v>
      </c>
      <c r="BN81" s="7"/>
      <c r="BO81" s="20" t="str">
        <f t="shared" ref="BO81" si="1393">$A16</f>
        <v>Kailua</v>
      </c>
      <c r="BP81" s="20">
        <f t="shared" ref="BP81" si="1394">BP16</f>
        <v>0</v>
      </c>
      <c r="BQ81" s="7"/>
      <c r="BR81" s="20" t="str">
        <f t="shared" ref="BR81" si="1395">$A16</f>
        <v>Kailua</v>
      </c>
      <c r="BS81" s="20">
        <f t="shared" ref="BS81" si="1396">BS16</f>
        <v>10</v>
      </c>
      <c r="BT81" s="7"/>
      <c r="BU81" s="20" t="str">
        <f t="shared" ref="BU81" si="1397">$A16</f>
        <v>Kailua</v>
      </c>
      <c r="BV81" s="20">
        <f t="shared" ref="BV81" si="1398">BV16</f>
        <v>0</v>
      </c>
      <c r="BW81" s="7"/>
      <c r="BX81" s="20" t="str">
        <f t="shared" ref="BX81" si="1399">$A16</f>
        <v>Kailua</v>
      </c>
      <c r="BY81" s="20">
        <f t="shared" ref="BY81" si="1400">BY16</f>
        <v>0</v>
      </c>
      <c r="BZ81" s="7"/>
      <c r="CA81" s="20" t="str">
        <f t="shared" ref="CA81" si="1401">$A16</f>
        <v>Kailua</v>
      </c>
      <c r="CB81" s="20">
        <f t="shared" ref="CB81" si="1402">CB16</f>
        <v>0</v>
      </c>
      <c r="CC81" s="7"/>
      <c r="CD81" s="20" t="str">
        <f t="shared" ref="CD81" si="1403">$A16</f>
        <v>Kailua</v>
      </c>
      <c r="CE81" s="20">
        <f t="shared" ref="CE81" si="1404">CE16</f>
        <v>0</v>
      </c>
      <c r="CF81" s="7"/>
      <c r="CG81" s="20" t="str">
        <f t="shared" ref="CG81" si="1405">$A16</f>
        <v>Kailua</v>
      </c>
      <c r="CH81" s="20">
        <f t="shared" ref="CH81" si="1406">CH16</f>
        <v>0</v>
      </c>
      <c r="CI81" s="7"/>
      <c r="CJ81" s="20" t="str">
        <f t="shared" ref="CJ81" si="1407">$A16</f>
        <v>Kailua</v>
      </c>
      <c r="CK81" s="20">
        <f t="shared" ref="CK81" si="1408">CK16</f>
        <v>0</v>
      </c>
      <c r="CL81" s="7"/>
      <c r="CM81" s="20" t="str">
        <f t="shared" ref="CM81" si="1409">$A16</f>
        <v>Kailua</v>
      </c>
      <c r="CN81" s="20">
        <f t="shared" ref="CN81" si="1410">CN16</f>
        <v>120</v>
      </c>
      <c r="CO81" s="7"/>
      <c r="CP81" s="20" t="str">
        <f t="shared" ref="CP81" si="1411">$A16</f>
        <v>Kailua</v>
      </c>
      <c r="CQ81" s="20">
        <f t="shared" ref="CQ81" si="1412">CQ16</f>
        <v>0</v>
      </c>
      <c r="CR81" s="7"/>
      <c r="CS81" s="20" t="str">
        <f t="shared" ref="CS81" si="1413">$A16</f>
        <v>Kailua</v>
      </c>
      <c r="CT81" s="20">
        <f t="shared" ref="CT81" si="1414">CT16</f>
        <v>0</v>
      </c>
      <c r="CU81" s="7"/>
      <c r="CV81" s="20" t="str">
        <f t="shared" ref="CV81" si="1415">$A16</f>
        <v>Kailua</v>
      </c>
      <c r="CW81" s="20">
        <f t="shared" ref="CW81" si="1416">CW16</f>
        <v>0</v>
      </c>
      <c r="CX81" s="7"/>
      <c r="CY81" s="20" t="str">
        <f t="shared" ref="CY81" si="1417">$A16</f>
        <v>Kailua</v>
      </c>
      <c r="CZ81" s="20">
        <f t="shared" ref="CZ81" si="1418">CZ16</f>
        <v>0</v>
      </c>
      <c r="DA81" s="7"/>
      <c r="DB81" s="20" t="str">
        <f t="shared" ref="DB81" si="1419">$A16</f>
        <v>Kailua</v>
      </c>
      <c r="DC81" s="20">
        <f t="shared" ref="DC81" si="1420">DC16</f>
        <v>0</v>
      </c>
      <c r="DD81" s="7"/>
      <c r="DE81" s="20" t="str">
        <f t="shared" ref="DE81" si="1421">$A16</f>
        <v>Kailua</v>
      </c>
      <c r="DF81" s="20">
        <f t="shared" ref="DF81" si="1422">DF16</f>
        <v>0</v>
      </c>
      <c r="DG81" s="7"/>
      <c r="DH81" s="20" t="str">
        <f t="shared" ref="DH81" si="1423">$A16</f>
        <v>Kailua</v>
      </c>
      <c r="DI81" s="20">
        <f t="shared" ref="DI81" si="1424">DI16</f>
        <v>0</v>
      </c>
      <c r="DJ81" s="7"/>
      <c r="DK81" s="20" t="str">
        <f t="shared" ref="DK81" si="1425">$A16</f>
        <v>Kailua</v>
      </c>
      <c r="DL81" s="20">
        <f t="shared" ref="DL81" si="1426">DL16</f>
        <v>0</v>
      </c>
      <c r="DM81" s="7"/>
      <c r="DN81" s="20" t="str">
        <f t="shared" ref="DN81" si="1427">$A16</f>
        <v>Kailua</v>
      </c>
      <c r="DO81" s="20">
        <f t="shared" ref="DO81" si="1428">DO16</f>
        <v>0</v>
      </c>
      <c r="DP81" s="7"/>
      <c r="DQ81" s="20" t="str">
        <f t="shared" ref="DQ81" si="1429">$A16</f>
        <v>Kailua</v>
      </c>
      <c r="DR81" s="20">
        <f t="shared" ref="DR81" si="1430">DR16</f>
        <v>0</v>
      </c>
      <c r="DS81" s="7"/>
      <c r="DT81" s="20" t="str">
        <f t="shared" ref="DT81" si="1431">$A16</f>
        <v>Kailua</v>
      </c>
      <c r="DU81" s="20">
        <f t="shared" ref="DU81" si="1432">DU16</f>
        <v>0</v>
      </c>
      <c r="DV81" s="7"/>
      <c r="DW81" s="20" t="str">
        <f t="shared" ref="DW81" si="1433">$A16</f>
        <v>Kailua</v>
      </c>
      <c r="DX81" s="20">
        <f t="shared" ref="DX81" si="1434">DX16</f>
        <v>0</v>
      </c>
      <c r="DY81" s="7"/>
      <c r="DZ81" s="20" t="str">
        <f t="shared" ref="DZ81" si="1435">$A16</f>
        <v>Kailua</v>
      </c>
      <c r="EA81" s="20">
        <f t="shared" ref="EA81" si="1436">EA16</f>
        <v>0</v>
      </c>
      <c r="EB81" s="7"/>
      <c r="EC81" s="20" t="str">
        <f t="shared" ref="EC81" si="1437">$A16</f>
        <v>Kailua</v>
      </c>
      <c r="ED81" s="20">
        <f t="shared" ref="ED81" si="1438">ED16</f>
        <v>0</v>
      </c>
      <c r="EE81" s="7"/>
      <c r="EF81" s="20" t="str">
        <f t="shared" ref="EF81" si="1439">$A16</f>
        <v>Kailua</v>
      </c>
      <c r="EG81" s="20">
        <f t="shared" ref="EG81" si="1440">EG16</f>
        <v>0</v>
      </c>
      <c r="EH81" s="7"/>
      <c r="EI81" s="20" t="str">
        <f t="shared" ref="EI81" si="1441">$A16</f>
        <v>Kailua</v>
      </c>
      <c r="EJ81" s="20">
        <f t="shared" ref="EJ81" si="1442">EJ16</f>
        <v>0</v>
      </c>
      <c r="EK81" s="7"/>
      <c r="EL81" s="20" t="str">
        <f t="shared" ref="EL81" si="1443">$A16</f>
        <v>Kailua</v>
      </c>
      <c r="EM81" s="20">
        <f t="shared" ref="EM81" si="1444">EM16</f>
        <v>0</v>
      </c>
      <c r="EN81" s="7"/>
      <c r="EO81" s="20" t="str">
        <f t="shared" ref="EO81" si="1445">$A16</f>
        <v>Kailua</v>
      </c>
      <c r="EP81" s="20">
        <f t="shared" ref="EP81" si="1446">EP16</f>
        <v>0</v>
      </c>
      <c r="EQ81" s="7"/>
      <c r="ER81" s="20" t="str">
        <f t="shared" ref="ER81" si="1447">$A16</f>
        <v>Kailua</v>
      </c>
      <c r="ES81" s="20">
        <f t="shared" ref="ES81" si="1448">ES16</f>
        <v>0</v>
      </c>
      <c r="ET81" s="7"/>
      <c r="EU81" s="20" t="str">
        <f t="shared" ref="EU81" si="1449">$A16</f>
        <v>Kailua</v>
      </c>
      <c r="EV81" s="20">
        <f t="shared" ref="EV81" si="1450">EV16</f>
        <v>0</v>
      </c>
      <c r="EW81" s="7"/>
      <c r="EX81" s="20" t="str">
        <f t="shared" ref="EX81" si="1451">$A16</f>
        <v>Kailua</v>
      </c>
      <c r="EY81" s="20">
        <f t="shared" ref="EY81" si="1452">EY16</f>
        <v>0</v>
      </c>
      <c r="EZ81" s="7"/>
      <c r="FA81" s="20" t="str">
        <f t="shared" ref="FA81" si="1453">$A16</f>
        <v>Kailua</v>
      </c>
      <c r="FB81" s="20">
        <f t="shared" ref="FB81" si="1454">FB16</f>
        <v>0</v>
      </c>
      <c r="FC81" s="7"/>
      <c r="FD81" s="20" t="str">
        <f t="shared" ref="FD81" si="1455">$A16</f>
        <v>Kailua</v>
      </c>
      <c r="FE81" s="32">
        <f t="shared" si="217"/>
        <v>0</v>
      </c>
    </row>
    <row r="82" spans="4:161" x14ac:dyDescent="0.3">
      <c r="D82" s="20" t="str">
        <f t="shared" si="218"/>
        <v>Kinks</v>
      </c>
      <c r="E82" s="20">
        <f t="shared" si="219"/>
        <v>0</v>
      </c>
      <c r="F82" s="7"/>
      <c r="G82" s="20" t="str">
        <f t="shared" ref="G82" si="1456">$A17</f>
        <v>Kinks</v>
      </c>
      <c r="H82" s="20">
        <f t="shared" ref="H82" si="1457">H17</f>
        <v>0</v>
      </c>
      <c r="I82" s="7"/>
      <c r="J82" s="20" t="str">
        <f t="shared" ref="J82" si="1458">$A17</f>
        <v>Kinks</v>
      </c>
      <c r="K82" s="20">
        <f t="shared" ref="K82" si="1459">K17</f>
        <v>0</v>
      </c>
      <c r="L82" s="7"/>
      <c r="M82" s="20" t="str">
        <f t="shared" ref="M82" si="1460">$A17</f>
        <v>Kinks</v>
      </c>
      <c r="N82" s="20">
        <f t="shared" ref="N82" si="1461">N17</f>
        <v>0</v>
      </c>
      <c r="O82" s="7"/>
      <c r="P82" s="20" t="str">
        <f t="shared" ref="P82" si="1462">$A17</f>
        <v>Kinks</v>
      </c>
      <c r="Q82" s="20">
        <f t="shared" ref="Q82" si="1463">Q17</f>
        <v>0</v>
      </c>
      <c r="R82" s="7"/>
      <c r="S82" s="20" t="str">
        <f t="shared" ref="S82" si="1464">$A17</f>
        <v>Kinks</v>
      </c>
      <c r="T82" s="20">
        <f t="shared" ref="T82" si="1465">T17</f>
        <v>0</v>
      </c>
      <c r="U82" s="7"/>
      <c r="V82" s="20" t="str">
        <f t="shared" ref="V82" si="1466">$A17</f>
        <v>Kinks</v>
      </c>
      <c r="W82" s="20">
        <f t="shared" ref="W82" si="1467">W17</f>
        <v>0</v>
      </c>
      <c r="X82" s="7"/>
      <c r="Y82" s="20" t="str">
        <f t="shared" ref="Y82" si="1468">$A17</f>
        <v>Kinks</v>
      </c>
      <c r="Z82" s="20">
        <f t="shared" ref="Z82" si="1469">Z17</f>
        <v>0</v>
      </c>
      <c r="AA82" s="7"/>
      <c r="AB82" s="20" t="str">
        <f t="shared" ref="AB82" si="1470">$A17</f>
        <v>Kinks</v>
      </c>
      <c r="AC82" s="20">
        <f t="shared" ref="AC82" si="1471">AC17</f>
        <v>0</v>
      </c>
      <c r="AD82" s="7"/>
      <c r="AE82" s="20" t="str">
        <f t="shared" ref="AE82" si="1472">$A17</f>
        <v>Kinks</v>
      </c>
      <c r="AF82" s="20">
        <f t="shared" ref="AF82" si="1473">AF17</f>
        <v>0</v>
      </c>
      <c r="AG82" s="7"/>
      <c r="AH82" s="20" t="str">
        <f t="shared" ref="AH82" si="1474">$A17</f>
        <v>Kinks</v>
      </c>
      <c r="AI82" s="20">
        <f t="shared" ref="AI82" si="1475">AI17</f>
        <v>0</v>
      </c>
      <c r="AJ82" s="7"/>
      <c r="AK82" s="20" t="str">
        <f t="shared" ref="AK82" si="1476">$A17</f>
        <v>Kinks</v>
      </c>
      <c r="AL82" s="20">
        <f t="shared" ref="AL82" si="1477">AL17</f>
        <v>0</v>
      </c>
      <c r="AM82" s="7"/>
      <c r="AN82" s="20" t="str">
        <f t="shared" ref="AN82" si="1478">$A17</f>
        <v>Kinks</v>
      </c>
      <c r="AO82" s="20">
        <f t="shared" ref="AO82" si="1479">AO17</f>
        <v>0</v>
      </c>
      <c r="AP82" s="7"/>
      <c r="AQ82" s="20" t="str">
        <f t="shared" ref="AQ82" si="1480">$A17</f>
        <v>Kinks</v>
      </c>
      <c r="AR82" s="20">
        <f t="shared" ref="AR82" si="1481">AR17</f>
        <v>0</v>
      </c>
      <c r="AS82" s="7"/>
      <c r="AT82" s="20" t="str">
        <f t="shared" ref="AT82" si="1482">$A17</f>
        <v>Kinks</v>
      </c>
      <c r="AU82" s="20">
        <f t="shared" ref="AU82" si="1483">AU17</f>
        <v>0</v>
      </c>
      <c r="AV82" s="7"/>
      <c r="AW82" s="20" t="str">
        <f t="shared" ref="AW82" si="1484">$A17</f>
        <v>Kinks</v>
      </c>
      <c r="AX82" s="20">
        <f t="shared" ref="AX82" si="1485">AX17</f>
        <v>0</v>
      </c>
      <c r="AY82" s="7"/>
      <c r="AZ82" s="20" t="str">
        <f t="shared" ref="AZ82" si="1486">$A17</f>
        <v>Kinks</v>
      </c>
      <c r="BA82" s="20">
        <f t="shared" ref="BA82" si="1487">BA17</f>
        <v>0</v>
      </c>
      <c r="BB82" s="7"/>
      <c r="BC82" s="20" t="str">
        <f t="shared" ref="BC82" si="1488">$A17</f>
        <v>Kinks</v>
      </c>
      <c r="BD82" s="20">
        <f t="shared" ref="BD82" si="1489">BD17</f>
        <v>0</v>
      </c>
      <c r="BE82" s="7"/>
      <c r="BF82" s="20" t="str">
        <f t="shared" ref="BF82" si="1490">$A17</f>
        <v>Kinks</v>
      </c>
      <c r="BG82" s="20">
        <f t="shared" ref="BG82" si="1491">BG17</f>
        <v>0</v>
      </c>
      <c r="BH82" s="7"/>
      <c r="BI82" s="20" t="str">
        <f t="shared" ref="BI82" si="1492">$A17</f>
        <v>Kinks</v>
      </c>
      <c r="BJ82" s="20">
        <f t="shared" ref="BJ82" si="1493">BJ17</f>
        <v>0</v>
      </c>
      <c r="BK82" s="7"/>
      <c r="BL82" s="20" t="str">
        <f t="shared" ref="BL82" si="1494">$A17</f>
        <v>Kinks</v>
      </c>
      <c r="BM82" s="20">
        <f t="shared" ref="BM82" si="1495">BM17</f>
        <v>0</v>
      </c>
      <c r="BN82" s="7"/>
      <c r="BO82" s="20" t="str">
        <f t="shared" ref="BO82" si="1496">$A17</f>
        <v>Kinks</v>
      </c>
      <c r="BP82" s="20">
        <f t="shared" ref="BP82" si="1497">BP17</f>
        <v>0</v>
      </c>
      <c r="BQ82" s="7"/>
      <c r="BR82" s="20" t="str">
        <f t="shared" ref="BR82" si="1498">$A17</f>
        <v>Kinks</v>
      </c>
      <c r="BS82" s="20">
        <f t="shared" ref="BS82" si="1499">BS17</f>
        <v>0</v>
      </c>
      <c r="BT82" s="7"/>
      <c r="BU82" s="20" t="str">
        <f t="shared" ref="BU82" si="1500">$A17</f>
        <v>Kinks</v>
      </c>
      <c r="BV82" s="20">
        <f t="shared" ref="BV82" si="1501">BV17</f>
        <v>0</v>
      </c>
      <c r="BW82" s="7"/>
      <c r="BX82" s="20" t="str">
        <f t="shared" ref="BX82" si="1502">$A17</f>
        <v>Kinks</v>
      </c>
      <c r="BY82" s="20">
        <f t="shared" ref="BY82" si="1503">BY17</f>
        <v>0</v>
      </c>
      <c r="BZ82" s="7"/>
      <c r="CA82" s="20" t="str">
        <f t="shared" ref="CA82" si="1504">$A17</f>
        <v>Kinks</v>
      </c>
      <c r="CB82" s="20">
        <f t="shared" ref="CB82" si="1505">CB17</f>
        <v>0</v>
      </c>
      <c r="CC82" s="7"/>
      <c r="CD82" s="20" t="str">
        <f t="shared" ref="CD82" si="1506">$A17</f>
        <v>Kinks</v>
      </c>
      <c r="CE82" s="20">
        <f t="shared" ref="CE82" si="1507">CE17</f>
        <v>0</v>
      </c>
      <c r="CF82" s="7"/>
      <c r="CG82" s="20" t="str">
        <f t="shared" ref="CG82" si="1508">$A17</f>
        <v>Kinks</v>
      </c>
      <c r="CH82" s="20">
        <f t="shared" ref="CH82" si="1509">CH17</f>
        <v>0</v>
      </c>
      <c r="CI82" s="7"/>
      <c r="CJ82" s="20" t="str">
        <f t="shared" ref="CJ82" si="1510">$A17</f>
        <v>Kinks</v>
      </c>
      <c r="CK82" s="20">
        <f t="shared" ref="CK82" si="1511">CK17</f>
        <v>0</v>
      </c>
      <c r="CL82" s="7"/>
      <c r="CM82" s="20" t="str">
        <f t="shared" ref="CM82" si="1512">$A17</f>
        <v>Kinks</v>
      </c>
      <c r="CN82" s="20">
        <f t="shared" ref="CN82" si="1513">CN17</f>
        <v>0</v>
      </c>
      <c r="CO82" s="7"/>
      <c r="CP82" s="20" t="str">
        <f t="shared" ref="CP82" si="1514">$A17</f>
        <v>Kinks</v>
      </c>
      <c r="CQ82" s="20">
        <f t="shared" ref="CQ82" si="1515">CQ17</f>
        <v>0</v>
      </c>
      <c r="CR82" s="7"/>
      <c r="CS82" s="20" t="str">
        <f t="shared" ref="CS82" si="1516">$A17</f>
        <v>Kinks</v>
      </c>
      <c r="CT82" s="20">
        <f t="shared" ref="CT82" si="1517">CT17</f>
        <v>0</v>
      </c>
      <c r="CU82" s="7"/>
      <c r="CV82" s="20" t="str">
        <f t="shared" ref="CV82" si="1518">$A17</f>
        <v>Kinks</v>
      </c>
      <c r="CW82" s="20">
        <f t="shared" ref="CW82" si="1519">CW17</f>
        <v>0</v>
      </c>
      <c r="CX82" s="7"/>
      <c r="CY82" s="20" t="str">
        <f t="shared" ref="CY82" si="1520">$A17</f>
        <v>Kinks</v>
      </c>
      <c r="CZ82" s="20">
        <f t="shared" ref="CZ82" si="1521">CZ17</f>
        <v>0</v>
      </c>
      <c r="DA82" s="7"/>
      <c r="DB82" s="20" t="str">
        <f t="shared" ref="DB82" si="1522">$A17</f>
        <v>Kinks</v>
      </c>
      <c r="DC82" s="20">
        <f t="shared" ref="DC82" si="1523">DC17</f>
        <v>0</v>
      </c>
      <c r="DD82" s="7"/>
      <c r="DE82" s="20" t="str">
        <f t="shared" ref="DE82" si="1524">$A17</f>
        <v>Kinks</v>
      </c>
      <c r="DF82" s="20">
        <f t="shared" ref="DF82" si="1525">DF17</f>
        <v>0</v>
      </c>
      <c r="DG82" s="7"/>
      <c r="DH82" s="20" t="str">
        <f t="shared" ref="DH82" si="1526">$A17</f>
        <v>Kinks</v>
      </c>
      <c r="DI82" s="20">
        <f t="shared" ref="DI82" si="1527">DI17</f>
        <v>0</v>
      </c>
      <c r="DJ82" s="7"/>
      <c r="DK82" s="20" t="str">
        <f t="shared" ref="DK82" si="1528">$A17</f>
        <v>Kinks</v>
      </c>
      <c r="DL82" s="20">
        <f t="shared" ref="DL82" si="1529">DL17</f>
        <v>0</v>
      </c>
      <c r="DM82" s="7"/>
      <c r="DN82" s="20" t="str">
        <f t="shared" ref="DN82" si="1530">$A17</f>
        <v>Kinks</v>
      </c>
      <c r="DO82" s="20">
        <f t="shared" ref="DO82" si="1531">DO17</f>
        <v>0</v>
      </c>
      <c r="DP82" s="7"/>
      <c r="DQ82" s="20" t="str">
        <f t="shared" ref="DQ82" si="1532">$A17</f>
        <v>Kinks</v>
      </c>
      <c r="DR82" s="20">
        <f t="shared" ref="DR82" si="1533">DR17</f>
        <v>0</v>
      </c>
      <c r="DS82" s="7"/>
      <c r="DT82" s="20" t="str">
        <f t="shared" ref="DT82" si="1534">$A17</f>
        <v>Kinks</v>
      </c>
      <c r="DU82" s="20">
        <f t="shared" ref="DU82" si="1535">DU17</f>
        <v>0</v>
      </c>
      <c r="DV82" s="7"/>
      <c r="DW82" s="20" t="str">
        <f t="shared" ref="DW82" si="1536">$A17</f>
        <v>Kinks</v>
      </c>
      <c r="DX82" s="20">
        <f t="shared" ref="DX82" si="1537">DX17</f>
        <v>0</v>
      </c>
      <c r="DY82" s="7"/>
      <c r="DZ82" s="20" t="str">
        <f t="shared" ref="DZ82" si="1538">$A17</f>
        <v>Kinks</v>
      </c>
      <c r="EA82" s="20">
        <f t="shared" ref="EA82" si="1539">EA17</f>
        <v>0</v>
      </c>
      <c r="EB82" s="7"/>
      <c r="EC82" s="20" t="str">
        <f t="shared" ref="EC82" si="1540">$A17</f>
        <v>Kinks</v>
      </c>
      <c r="ED82" s="20">
        <f t="shared" ref="ED82" si="1541">ED17</f>
        <v>0</v>
      </c>
      <c r="EE82" s="7"/>
      <c r="EF82" s="20" t="str">
        <f t="shared" ref="EF82" si="1542">$A17</f>
        <v>Kinks</v>
      </c>
      <c r="EG82" s="20">
        <f t="shared" ref="EG82" si="1543">EG17</f>
        <v>0</v>
      </c>
      <c r="EH82" s="7"/>
      <c r="EI82" s="20" t="str">
        <f t="shared" ref="EI82" si="1544">$A17</f>
        <v>Kinks</v>
      </c>
      <c r="EJ82" s="20">
        <f t="shared" ref="EJ82" si="1545">EJ17</f>
        <v>0</v>
      </c>
      <c r="EK82" s="7"/>
      <c r="EL82" s="20" t="str">
        <f t="shared" ref="EL82" si="1546">$A17</f>
        <v>Kinks</v>
      </c>
      <c r="EM82" s="20">
        <f t="shared" ref="EM82" si="1547">EM17</f>
        <v>0</v>
      </c>
      <c r="EN82" s="7"/>
      <c r="EO82" s="20" t="str">
        <f t="shared" ref="EO82" si="1548">$A17</f>
        <v>Kinks</v>
      </c>
      <c r="EP82" s="20">
        <f t="shared" ref="EP82" si="1549">EP17</f>
        <v>0</v>
      </c>
      <c r="EQ82" s="7"/>
      <c r="ER82" s="20" t="str">
        <f t="shared" ref="ER82" si="1550">$A17</f>
        <v>Kinks</v>
      </c>
      <c r="ES82" s="20">
        <f t="shared" ref="ES82" si="1551">ES17</f>
        <v>0</v>
      </c>
      <c r="ET82" s="7"/>
      <c r="EU82" s="20" t="str">
        <f t="shared" ref="EU82" si="1552">$A17</f>
        <v>Kinks</v>
      </c>
      <c r="EV82" s="20">
        <f t="shared" ref="EV82" si="1553">EV17</f>
        <v>0</v>
      </c>
      <c r="EW82" s="7"/>
      <c r="EX82" s="20" t="str">
        <f t="shared" ref="EX82" si="1554">$A17</f>
        <v>Kinks</v>
      </c>
      <c r="EY82" s="20">
        <f t="shared" ref="EY82" si="1555">EY17</f>
        <v>0</v>
      </c>
      <c r="EZ82" s="7"/>
      <c r="FA82" s="20" t="str">
        <f t="shared" ref="FA82" si="1556">$A17</f>
        <v>Kinks</v>
      </c>
      <c r="FB82" s="20">
        <f t="shared" ref="FB82" si="1557">FB17</f>
        <v>0</v>
      </c>
      <c r="FC82" s="7"/>
      <c r="FD82" s="20" t="str">
        <f t="shared" ref="FD82" si="1558">$A17</f>
        <v>Kinks</v>
      </c>
      <c r="FE82" s="32">
        <f t="shared" si="217"/>
        <v>0</v>
      </c>
    </row>
    <row r="83" spans="4:161" x14ac:dyDescent="0.3">
      <c r="D83" s="20" t="str">
        <f t="shared" si="218"/>
        <v>Lund</v>
      </c>
      <c r="E83" s="20">
        <f t="shared" si="219"/>
        <v>0</v>
      </c>
      <c r="F83" s="7"/>
      <c r="G83" s="20" t="str">
        <f t="shared" ref="G83" si="1559">$A18</f>
        <v>Lund</v>
      </c>
      <c r="H83" s="20">
        <f t="shared" ref="H83" si="1560">H18</f>
        <v>0</v>
      </c>
      <c r="I83" s="7"/>
      <c r="J83" s="20" t="str">
        <f t="shared" ref="J83" si="1561">$A18</f>
        <v>Lund</v>
      </c>
      <c r="K83" s="20">
        <f t="shared" ref="K83" si="1562">K18</f>
        <v>0</v>
      </c>
      <c r="L83" s="7"/>
      <c r="M83" s="20" t="str">
        <f t="shared" ref="M83" si="1563">$A18</f>
        <v>Lund</v>
      </c>
      <c r="N83" s="20">
        <f t="shared" ref="N83" si="1564">N18</f>
        <v>0</v>
      </c>
      <c r="O83" s="7"/>
      <c r="P83" s="20" t="str">
        <f t="shared" ref="P83" si="1565">$A18</f>
        <v>Lund</v>
      </c>
      <c r="Q83" s="20">
        <f t="shared" ref="Q83" si="1566">Q18</f>
        <v>0</v>
      </c>
      <c r="R83" s="7"/>
      <c r="S83" s="20" t="str">
        <f t="shared" ref="S83" si="1567">$A18</f>
        <v>Lund</v>
      </c>
      <c r="T83" s="20">
        <f t="shared" ref="T83" si="1568">T18</f>
        <v>0</v>
      </c>
      <c r="U83" s="7"/>
      <c r="V83" s="20" t="str">
        <f t="shared" ref="V83" si="1569">$A18</f>
        <v>Lund</v>
      </c>
      <c r="W83" s="20">
        <f t="shared" ref="W83" si="1570">W18</f>
        <v>0</v>
      </c>
      <c r="X83" s="7"/>
      <c r="Y83" s="20" t="str">
        <f t="shared" ref="Y83" si="1571">$A18</f>
        <v>Lund</v>
      </c>
      <c r="Z83" s="20">
        <f t="shared" ref="Z83" si="1572">Z18</f>
        <v>0</v>
      </c>
      <c r="AA83" s="7"/>
      <c r="AB83" s="20" t="str">
        <f t="shared" ref="AB83" si="1573">$A18</f>
        <v>Lund</v>
      </c>
      <c r="AC83" s="20">
        <f t="shared" ref="AC83" si="1574">AC18</f>
        <v>0</v>
      </c>
      <c r="AD83" s="7"/>
      <c r="AE83" s="20" t="str">
        <f t="shared" ref="AE83" si="1575">$A18</f>
        <v>Lund</v>
      </c>
      <c r="AF83" s="20">
        <f t="shared" ref="AF83" si="1576">AF18</f>
        <v>0</v>
      </c>
      <c r="AG83" s="7"/>
      <c r="AH83" s="20" t="str">
        <f t="shared" ref="AH83" si="1577">$A18</f>
        <v>Lund</v>
      </c>
      <c r="AI83" s="20">
        <f t="shared" ref="AI83" si="1578">AI18</f>
        <v>0</v>
      </c>
      <c r="AJ83" s="7"/>
      <c r="AK83" s="20" t="str">
        <f t="shared" ref="AK83" si="1579">$A18</f>
        <v>Lund</v>
      </c>
      <c r="AL83" s="20">
        <f t="shared" ref="AL83" si="1580">AL18</f>
        <v>0</v>
      </c>
      <c r="AM83" s="7"/>
      <c r="AN83" s="20" t="str">
        <f t="shared" ref="AN83" si="1581">$A18</f>
        <v>Lund</v>
      </c>
      <c r="AO83" s="20">
        <f t="shared" ref="AO83" si="1582">AO18</f>
        <v>0</v>
      </c>
      <c r="AP83" s="7"/>
      <c r="AQ83" s="20" t="str">
        <f t="shared" ref="AQ83" si="1583">$A18</f>
        <v>Lund</v>
      </c>
      <c r="AR83" s="20">
        <f t="shared" ref="AR83" si="1584">AR18</f>
        <v>0</v>
      </c>
      <c r="AS83" s="7"/>
      <c r="AT83" s="20" t="str">
        <f t="shared" ref="AT83" si="1585">$A18</f>
        <v>Lund</v>
      </c>
      <c r="AU83" s="20">
        <f t="shared" ref="AU83" si="1586">AU18</f>
        <v>0</v>
      </c>
      <c r="AV83" s="7"/>
      <c r="AW83" s="20" t="str">
        <f t="shared" ref="AW83" si="1587">$A18</f>
        <v>Lund</v>
      </c>
      <c r="AX83" s="20">
        <f t="shared" ref="AX83" si="1588">AX18</f>
        <v>0</v>
      </c>
      <c r="AY83" s="7"/>
      <c r="AZ83" s="20" t="str">
        <f t="shared" ref="AZ83" si="1589">$A18</f>
        <v>Lund</v>
      </c>
      <c r="BA83" s="20">
        <f t="shared" ref="BA83" si="1590">BA18</f>
        <v>0</v>
      </c>
      <c r="BB83" s="7"/>
      <c r="BC83" s="20" t="str">
        <f t="shared" ref="BC83" si="1591">$A18</f>
        <v>Lund</v>
      </c>
      <c r="BD83" s="20">
        <f t="shared" ref="BD83" si="1592">BD18</f>
        <v>0</v>
      </c>
      <c r="BE83" s="7"/>
      <c r="BF83" s="20" t="str">
        <f t="shared" ref="BF83" si="1593">$A18</f>
        <v>Lund</v>
      </c>
      <c r="BG83" s="20">
        <f t="shared" ref="BG83" si="1594">BG18</f>
        <v>0</v>
      </c>
      <c r="BH83" s="7"/>
      <c r="BI83" s="20" t="str">
        <f t="shared" ref="BI83" si="1595">$A18</f>
        <v>Lund</v>
      </c>
      <c r="BJ83" s="20">
        <f t="shared" ref="BJ83" si="1596">BJ18</f>
        <v>0</v>
      </c>
      <c r="BK83" s="7"/>
      <c r="BL83" s="20" t="str">
        <f t="shared" ref="BL83" si="1597">$A18</f>
        <v>Lund</v>
      </c>
      <c r="BM83" s="20">
        <f t="shared" ref="BM83" si="1598">BM18</f>
        <v>0</v>
      </c>
      <c r="BN83" s="7"/>
      <c r="BO83" s="20" t="str">
        <f t="shared" ref="BO83" si="1599">$A18</f>
        <v>Lund</v>
      </c>
      <c r="BP83" s="20">
        <f t="shared" ref="BP83" si="1600">BP18</f>
        <v>0</v>
      </c>
      <c r="BQ83" s="7"/>
      <c r="BR83" s="20" t="str">
        <f t="shared" ref="BR83" si="1601">$A18</f>
        <v>Lund</v>
      </c>
      <c r="BS83" s="20">
        <f t="shared" ref="BS83" si="1602">BS18</f>
        <v>0</v>
      </c>
      <c r="BT83" s="7"/>
      <c r="BU83" s="20" t="str">
        <f t="shared" ref="BU83" si="1603">$A18</f>
        <v>Lund</v>
      </c>
      <c r="BV83" s="20">
        <f t="shared" ref="BV83" si="1604">BV18</f>
        <v>0</v>
      </c>
      <c r="BW83" s="7"/>
      <c r="BX83" s="20" t="str">
        <f t="shared" ref="BX83" si="1605">$A18</f>
        <v>Lund</v>
      </c>
      <c r="BY83" s="20">
        <f t="shared" ref="BY83" si="1606">BY18</f>
        <v>0</v>
      </c>
      <c r="BZ83" s="7"/>
      <c r="CA83" s="20" t="str">
        <f t="shared" ref="CA83" si="1607">$A18</f>
        <v>Lund</v>
      </c>
      <c r="CB83" s="20">
        <f t="shared" ref="CB83" si="1608">CB18</f>
        <v>0</v>
      </c>
      <c r="CC83" s="7"/>
      <c r="CD83" s="20" t="str">
        <f t="shared" ref="CD83" si="1609">$A18</f>
        <v>Lund</v>
      </c>
      <c r="CE83" s="20">
        <f t="shared" ref="CE83" si="1610">CE18</f>
        <v>0</v>
      </c>
      <c r="CF83" s="7"/>
      <c r="CG83" s="20" t="str">
        <f t="shared" ref="CG83" si="1611">$A18</f>
        <v>Lund</v>
      </c>
      <c r="CH83" s="20">
        <f t="shared" ref="CH83" si="1612">CH18</f>
        <v>0</v>
      </c>
      <c r="CI83" s="7"/>
      <c r="CJ83" s="20" t="str">
        <f t="shared" ref="CJ83" si="1613">$A18</f>
        <v>Lund</v>
      </c>
      <c r="CK83" s="20">
        <f t="shared" ref="CK83" si="1614">CK18</f>
        <v>0</v>
      </c>
      <c r="CL83" s="7"/>
      <c r="CM83" s="20" t="str">
        <f t="shared" ref="CM83" si="1615">$A18</f>
        <v>Lund</v>
      </c>
      <c r="CN83" s="20">
        <f t="shared" ref="CN83" si="1616">CN18</f>
        <v>0</v>
      </c>
      <c r="CO83" s="7"/>
      <c r="CP83" s="20" t="str">
        <f t="shared" ref="CP83" si="1617">$A18</f>
        <v>Lund</v>
      </c>
      <c r="CQ83" s="20">
        <f t="shared" ref="CQ83" si="1618">CQ18</f>
        <v>0</v>
      </c>
      <c r="CR83" s="7"/>
      <c r="CS83" s="20" t="str">
        <f t="shared" ref="CS83" si="1619">$A18</f>
        <v>Lund</v>
      </c>
      <c r="CT83" s="20">
        <f t="shared" ref="CT83" si="1620">CT18</f>
        <v>0</v>
      </c>
      <c r="CU83" s="7"/>
      <c r="CV83" s="20" t="str">
        <f t="shared" ref="CV83" si="1621">$A18</f>
        <v>Lund</v>
      </c>
      <c r="CW83" s="20">
        <f t="shared" ref="CW83" si="1622">CW18</f>
        <v>0</v>
      </c>
      <c r="CX83" s="7"/>
      <c r="CY83" s="20" t="str">
        <f t="shared" ref="CY83" si="1623">$A18</f>
        <v>Lund</v>
      </c>
      <c r="CZ83" s="20">
        <f t="shared" ref="CZ83" si="1624">CZ18</f>
        <v>0</v>
      </c>
      <c r="DA83" s="7"/>
      <c r="DB83" s="20" t="str">
        <f t="shared" ref="DB83" si="1625">$A18</f>
        <v>Lund</v>
      </c>
      <c r="DC83" s="20">
        <f t="shared" ref="DC83" si="1626">DC18</f>
        <v>0</v>
      </c>
      <c r="DD83" s="7"/>
      <c r="DE83" s="20" t="str">
        <f t="shared" ref="DE83" si="1627">$A18</f>
        <v>Lund</v>
      </c>
      <c r="DF83" s="20">
        <f t="shared" ref="DF83" si="1628">DF18</f>
        <v>0</v>
      </c>
      <c r="DG83" s="7"/>
      <c r="DH83" s="20" t="str">
        <f t="shared" ref="DH83" si="1629">$A18</f>
        <v>Lund</v>
      </c>
      <c r="DI83" s="20">
        <f t="shared" ref="DI83" si="1630">DI18</f>
        <v>0</v>
      </c>
      <c r="DJ83" s="7"/>
      <c r="DK83" s="20" t="str">
        <f t="shared" ref="DK83" si="1631">$A18</f>
        <v>Lund</v>
      </c>
      <c r="DL83" s="20">
        <f t="shared" ref="DL83" si="1632">DL18</f>
        <v>0</v>
      </c>
      <c r="DM83" s="7"/>
      <c r="DN83" s="20" t="str">
        <f t="shared" ref="DN83" si="1633">$A18</f>
        <v>Lund</v>
      </c>
      <c r="DO83" s="20">
        <f t="shared" ref="DO83" si="1634">DO18</f>
        <v>0</v>
      </c>
      <c r="DP83" s="7"/>
      <c r="DQ83" s="20" t="str">
        <f t="shared" ref="DQ83" si="1635">$A18</f>
        <v>Lund</v>
      </c>
      <c r="DR83" s="20">
        <f t="shared" ref="DR83" si="1636">DR18</f>
        <v>0</v>
      </c>
      <c r="DS83" s="7"/>
      <c r="DT83" s="20" t="str">
        <f t="shared" ref="DT83" si="1637">$A18</f>
        <v>Lund</v>
      </c>
      <c r="DU83" s="20">
        <f t="shared" ref="DU83" si="1638">DU18</f>
        <v>0</v>
      </c>
      <c r="DV83" s="7"/>
      <c r="DW83" s="20" t="str">
        <f t="shared" ref="DW83" si="1639">$A18</f>
        <v>Lund</v>
      </c>
      <c r="DX83" s="20">
        <f t="shared" ref="DX83" si="1640">DX18</f>
        <v>0</v>
      </c>
      <c r="DY83" s="7"/>
      <c r="DZ83" s="20" t="str">
        <f t="shared" ref="DZ83" si="1641">$A18</f>
        <v>Lund</v>
      </c>
      <c r="EA83" s="20">
        <f t="shared" ref="EA83" si="1642">EA18</f>
        <v>0</v>
      </c>
      <c r="EB83" s="7"/>
      <c r="EC83" s="20" t="str">
        <f t="shared" ref="EC83" si="1643">$A18</f>
        <v>Lund</v>
      </c>
      <c r="ED83" s="20">
        <f t="shared" ref="ED83" si="1644">ED18</f>
        <v>0</v>
      </c>
      <c r="EE83" s="7"/>
      <c r="EF83" s="20" t="str">
        <f t="shared" ref="EF83" si="1645">$A18</f>
        <v>Lund</v>
      </c>
      <c r="EG83" s="20">
        <f t="shared" ref="EG83" si="1646">EG18</f>
        <v>0</v>
      </c>
      <c r="EH83" s="7"/>
      <c r="EI83" s="20" t="str">
        <f t="shared" ref="EI83" si="1647">$A18</f>
        <v>Lund</v>
      </c>
      <c r="EJ83" s="20">
        <f t="shared" ref="EJ83" si="1648">EJ18</f>
        <v>0</v>
      </c>
      <c r="EK83" s="7"/>
      <c r="EL83" s="20" t="str">
        <f t="shared" ref="EL83" si="1649">$A18</f>
        <v>Lund</v>
      </c>
      <c r="EM83" s="20">
        <f t="shared" ref="EM83" si="1650">EM18</f>
        <v>0</v>
      </c>
      <c r="EN83" s="7"/>
      <c r="EO83" s="20" t="str">
        <f t="shared" ref="EO83" si="1651">$A18</f>
        <v>Lund</v>
      </c>
      <c r="EP83" s="20">
        <f t="shared" ref="EP83" si="1652">EP18</f>
        <v>0</v>
      </c>
      <c r="EQ83" s="7"/>
      <c r="ER83" s="20" t="str">
        <f t="shared" ref="ER83" si="1653">$A18</f>
        <v>Lund</v>
      </c>
      <c r="ES83" s="20">
        <f t="shared" ref="ES83" si="1654">ES18</f>
        <v>0</v>
      </c>
      <c r="ET83" s="7"/>
      <c r="EU83" s="20" t="str">
        <f t="shared" ref="EU83" si="1655">$A18</f>
        <v>Lund</v>
      </c>
      <c r="EV83" s="20">
        <f t="shared" ref="EV83" si="1656">EV18</f>
        <v>0</v>
      </c>
      <c r="EW83" s="7"/>
      <c r="EX83" s="20" t="str">
        <f t="shared" ref="EX83" si="1657">$A18</f>
        <v>Lund</v>
      </c>
      <c r="EY83" s="20">
        <f t="shared" ref="EY83" si="1658">EY18</f>
        <v>0</v>
      </c>
      <c r="EZ83" s="7"/>
      <c r="FA83" s="20" t="str">
        <f t="shared" ref="FA83" si="1659">$A18</f>
        <v>Lund</v>
      </c>
      <c r="FB83" s="20">
        <f t="shared" ref="FB83" si="1660">FB18</f>
        <v>0</v>
      </c>
      <c r="FC83" s="7"/>
      <c r="FD83" s="20" t="str">
        <f t="shared" ref="FD83" si="1661">$A18</f>
        <v>Lund</v>
      </c>
      <c r="FE83" s="32">
        <f t="shared" si="217"/>
        <v>0</v>
      </c>
    </row>
    <row r="84" spans="4:161" x14ac:dyDescent="0.3">
      <c r="D84" s="20" t="str">
        <f t="shared" si="218"/>
        <v>Percy</v>
      </c>
      <c r="E84" s="20">
        <f t="shared" si="219"/>
        <v>0</v>
      </c>
      <c r="F84" s="7"/>
      <c r="G84" s="20" t="str">
        <f t="shared" ref="G84" si="1662">$A19</f>
        <v>Percy</v>
      </c>
      <c r="H84" s="20">
        <f t="shared" ref="H84" si="1663">H19</f>
        <v>0</v>
      </c>
      <c r="I84" s="7"/>
      <c r="J84" s="20" t="str">
        <f t="shared" ref="J84" si="1664">$A19</f>
        <v>Percy</v>
      </c>
      <c r="K84" s="20">
        <f t="shared" ref="K84" si="1665">K19</f>
        <v>0</v>
      </c>
      <c r="L84" s="7"/>
      <c r="M84" s="20" t="str">
        <f t="shared" ref="M84" si="1666">$A19</f>
        <v>Percy</v>
      </c>
      <c r="N84" s="20">
        <f t="shared" ref="N84" si="1667">N19</f>
        <v>0</v>
      </c>
      <c r="O84" s="7"/>
      <c r="P84" s="20" t="str">
        <f t="shared" ref="P84" si="1668">$A19</f>
        <v>Percy</v>
      </c>
      <c r="Q84" s="20">
        <f t="shared" ref="Q84" si="1669">Q19</f>
        <v>0</v>
      </c>
      <c r="R84" s="7"/>
      <c r="S84" s="20" t="str">
        <f t="shared" ref="S84" si="1670">$A19</f>
        <v>Percy</v>
      </c>
      <c r="T84" s="20">
        <f t="shared" ref="T84" si="1671">T19</f>
        <v>0</v>
      </c>
      <c r="U84" s="7"/>
      <c r="V84" s="20" t="str">
        <f t="shared" ref="V84" si="1672">$A19</f>
        <v>Percy</v>
      </c>
      <c r="W84" s="20">
        <f t="shared" ref="W84" si="1673">W19</f>
        <v>0</v>
      </c>
      <c r="X84" s="7"/>
      <c r="Y84" s="20" t="str">
        <f t="shared" ref="Y84" si="1674">$A19</f>
        <v>Percy</v>
      </c>
      <c r="Z84" s="20">
        <f t="shared" ref="Z84" si="1675">Z19</f>
        <v>0</v>
      </c>
      <c r="AA84" s="7"/>
      <c r="AB84" s="20" t="str">
        <f t="shared" ref="AB84" si="1676">$A19</f>
        <v>Percy</v>
      </c>
      <c r="AC84" s="20">
        <f t="shared" ref="AC84" si="1677">AC19</f>
        <v>0</v>
      </c>
      <c r="AD84" s="7"/>
      <c r="AE84" s="20" t="str">
        <f t="shared" ref="AE84" si="1678">$A19</f>
        <v>Percy</v>
      </c>
      <c r="AF84" s="20">
        <f t="shared" ref="AF84" si="1679">AF19</f>
        <v>0</v>
      </c>
      <c r="AG84" s="7"/>
      <c r="AH84" s="20" t="str">
        <f t="shared" ref="AH84" si="1680">$A19</f>
        <v>Percy</v>
      </c>
      <c r="AI84" s="20">
        <f t="shared" ref="AI84" si="1681">AI19</f>
        <v>0</v>
      </c>
      <c r="AJ84" s="7"/>
      <c r="AK84" s="20" t="str">
        <f t="shared" ref="AK84" si="1682">$A19</f>
        <v>Percy</v>
      </c>
      <c r="AL84" s="20">
        <f t="shared" ref="AL84" si="1683">AL19</f>
        <v>0</v>
      </c>
      <c r="AM84" s="7"/>
      <c r="AN84" s="20" t="str">
        <f t="shared" ref="AN84" si="1684">$A19</f>
        <v>Percy</v>
      </c>
      <c r="AO84" s="20">
        <f t="shared" ref="AO84" si="1685">AO19</f>
        <v>0</v>
      </c>
      <c r="AP84" s="7"/>
      <c r="AQ84" s="20" t="str">
        <f t="shared" ref="AQ84" si="1686">$A19</f>
        <v>Percy</v>
      </c>
      <c r="AR84" s="20">
        <f t="shared" ref="AR84" si="1687">AR19</f>
        <v>0</v>
      </c>
      <c r="AS84" s="7"/>
      <c r="AT84" s="20" t="str">
        <f t="shared" ref="AT84" si="1688">$A19</f>
        <v>Percy</v>
      </c>
      <c r="AU84" s="20">
        <f t="shared" ref="AU84" si="1689">AU19</f>
        <v>0</v>
      </c>
      <c r="AV84" s="7"/>
      <c r="AW84" s="20" t="str">
        <f t="shared" ref="AW84" si="1690">$A19</f>
        <v>Percy</v>
      </c>
      <c r="AX84" s="20">
        <f t="shared" ref="AX84" si="1691">AX19</f>
        <v>0</v>
      </c>
      <c r="AY84" s="7"/>
      <c r="AZ84" s="20" t="str">
        <f t="shared" ref="AZ84" si="1692">$A19</f>
        <v>Percy</v>
      </c>
      <c r="BA84" s="20">
        <f t="shared" ref="BA84" si="1693">BA19</f>
        <v>0</v>
      </c>
      <c r="BB84" s="7"/>
      <c r="BC84" s="20" t="str">
        <f t="shared" ref="BC84" si="1694">$A19</f>
        <v>Percy</v>
      </c>
      <c r="BD84" s="20">
        <f t="shared" ref="BD84" si="1695">BD19</f>
        <v>0</v>
      </c>
      <c r="BE84" s="7"/>
      <c r="BF84" s="20" t="str">
        <f t="shared" ref="BF84" si="1696">$A19</f>
        <v>Percy</v>
      </c>
      <c r="BG84" s="20">
        <f t="shared" ref="BG84" si="1697">BG19</f>
        <v>0</v>
      </c>
      <c r="BH84" s="7"/>
      <c r="BI84" s="20" t="str">
        <f t="shared" ref="BI84" si="1698">$A19</f>
        <v>Percy</v>
      </c>
      <c r="BJ84" s="20">
        <f t="shared" ref="BJ84" si="1699">BJ19</f>
        <v>0</v>
      </c>
      <c r="BK84" s="7"/>
      <c r="BL84" s="20" t="str">
        <f t="shared" ref="BL84" si="1700">$A19</f>
        <v>Percy</v>
      </c>
      <c r="BM84" s="20">
        <f t="shared" ref="BM84" si="1701">BM19</f>
        <v>0</v>
      </c>
      <c r="BN84" s="7"/>
      <c r="BO84" s="20" t="str">
        <f t="shared" ref="BO84" si="1702">$A19</f>
        <v>Percy</v>
      </c>
      <c r="BP84" s="20">
        <f t="shared" ref="BP84" si="1703">BP19</f>
        <v>0</v>
      </c>
      <c r="BQ84" s="7"/>
      <c r="BR84" s="20" t="str">
        <f t="shared" ref="BR84" si="1704">$A19</f>
        <v>Percy</v>
      </c>
      <c r="BS84" s="20">
        <f t="shared" ref="BS84" si="1705">BS19</f>
        <v>0</v>
      </c>
      <c r="BT84" s="7"/>
      <c r="BU84" s="20" t="str">
        <f t="shared" ref="BU84" si="1706">$A19</f>
        <v>Percy</v>
      </c>
      <c r="BV84" s="20">
        <f t="shared" ref="BV84" si="1707">BV19</f>
        <v>0</v>
      </c>
      <c r="BW84" s="7"/>
      <c r="BX84" s="20" t="str">
        <f t="shared" ref="BX84" si="1708">$A19</f>
        <v>Percy</v>
      </c>
      <c r="BY84" s="20">
        <f t="shared" ref="BY84" si="1709">BY19</f>
        <v>0</v>
      </c>
      <c r="BZ84" s="7"/>
      <c r="CA84" s="20" t="str">
        <f t="shared" ref="CA84" si="1710">$A19</f>
        <v>Percy</v>
      </c>
      <c r="CB84" s="20">
        <f t="shared" ref="CB84" si="1711">CB19</f>
        <v>0</v>
      </c>
      <c r="CC84" s="7"/>
      <c r="CD84" s="20" t="str">
        <f t="shared" ref="CD84" si="1712">$A19</f>
        <v>Percy</v>
      </c>
      <c r="CE84" s="20">
        <f t="shared" ref="CE84" si="1713">CE19</f>
        <v>0</v>
      </c>
      <c r="CF84" s="7"/>
      <c r="CG84" s="20" t="str">
        <f t="shared" ref="CG84" si="1714">$A19</f>
        <v>Percy</v>
      </c>
      <c r="CH84" s="20">
        <f t="shared" ref="CH84" si="1715">CH19</f>
        <v>0</v>
      </c>
      <c r="CI84" s="7"/>
      <c r="CJ84" s="20" t="str">
        <f t="shared" ref="CJ84" si="1716">$A19</f>
        <v>Percy</v>
      </c>
      <c r="CK84" s="20">
        <f t="shared" ref="CK84" si="1717">CK19</f>
        <v>0</v>
      </c>
      <c r="CL84" s="7"/>
      <c r="CM84" s="20" t="str">
        <f t="shared" ref="CM84" si="1718">$A19</f>
        <v>Percy</v>
      </c>
      <c r="CN84" s="20">
        <f t="shared" ref="CN84" si="1719">CN19</f>
        <v>0</v>
      </c>
      <c r="CO84" s="7"/>
      <c r="CP84" s="20" t="str">
        <f t="shared" ref="CP84" si="1720">$A19</f>
        <v>Percy</v>
      </c>
      <c r="CQ84" s="20">
        <f t="shared" ref="CQ84" si="1721">CQ19</f>
        <v>0</v>
      </c>
      <c r="CR84" s="7"/>
      <c r="CS84" s="20" t="str">
        <f t="shared" ref="CS84" si="1722">$A19</f>
        <v>Percy</v>
      </c>
      <c r="CT84" s="20">
        <f t="shared" ref="CT84" si="1723">CT19</f>
        <v>0</v>
      </c>
      <c r="CU84" s="7"/>
      <c r="CV84" s="20" t="str">
        <f t="shared" ref="CV84" si="1724">$A19</f>
        <v>Percy</v>
      </c>
      <c r="CW84" s="20">
        <f t="shared" ref="CW84" si="1725">CW19</f>
        <v>0</v>
      </c>
      <c r="CX84" s="7"/>
      <c r="CY84" s="20" t="str">
        <f t="shared" ref="CY84" si="1726">$A19</f>
        <v>Percy</v>
      </c>
      <c r="CZ84" s="20">
        <f t="shared" ref="CZ84" si="1727">CZ19</f>
        <v>0</v>
      </c>
      <c r="DA84" s="7"/>
      <c r="DB84" s="20" t="str">
        <f t="shared" ref="DB84" si="1728">$A19</f>
        <v>Percy</v>
      </c>
      <c r="DC84" s="20">
        <f t="shared" ref="DC84" si="1729">DC19</f>
        <v>0</v>
      </c>
      <c r="DD84" s="7"/>
      <c r="DE84" s="20" t="str">
        <f t="shared" ref="DE84" si="1730">$A19</f>
        <v>Percy</v>
      </c>
      <c r="DF84" s="20">
        <f t="shared" ref="DF84" si="1731">DF19</f>
        <v>0</v>
      </c>
      <c r="DG84" s="7"/>
      <c r="DH84" s="20" t="str">
        <f t="shared" ref="DH84" si="1732">$A19</f>
        <v>Percy</v>
      </c>
      <c r="DI84" s="20">
        <f t="shared" ref="DI84" si="1733">DI19</f>
        <v>0</v>
      </c>
      <c r="DJ84" s="7"/>
      <c r="DK84" s="20" t="str">
        <f t="shared" ref="DK84" si="1734">$A19</f>
        <v>Percy</v>
      </c>
      <c r="DL84" s="20">
        <f t="shared" ref="DL84" si="1735">DL19</f>
        <v>0</v>
      </c>
      <c r="DM84" s="7"/>
      <c r="DN84" s="20" t="str">
        <f t="shared" ref="DN84" si="1736">$A19</f>
        <v>Percy</v>
      </c>
      <c r="DO84" s="20">
        <f t="shared" ref="DO84" si="1737">DO19</f>
        <v>0</v>
      </c>
      <c r="DP84" s="7"/>
      <c r="DQ84" s="20" t="str">
        <f t="shared" ref="DQ84" si="1738">$A19</f>
        <v>Percy</v>
      </c>
      <c r="DR84" s="20">
        <f t="shared" ref="DR84" si="1739">DR19</f>
        <v>0</v>
      </c>
      <c r="DS84" s="7"/>
      <c r="DT84" s="20" t="str">
        <f t="shared" ref="DT84" si="1740">$A19</f>
        <v>Percy</v>
      </c>
      <c r="DU84" s="20">
        <f t="shared" ref="DU84" si="1741">DU19</f>
        <v>0</v>
      </c>
      <c r="DV84" s="7"/>
      <c r="DW84" s="20" t="str">
        <f t="shared" ref="DW84" si="1742">$A19</f>
        <v>Percy</v>
      </c>
      <c r="DX84" s="20">
        <f t="shared" ref="DX84" si="1743">DX19</f>
        <v>0</v>
      </c>
      <c r="DY84" s="7"/>
      <c r="DZ84" s="20" t="str">
        <f t="shared" ref="DZ84" si="1744">$A19</f>
        <v>Percy</v>
      </c>
      <c r="EA84" s="20">
        <f t="shared" ref="EA84" si="1745">EA19</f>
        <v>0</v>
      </c>
      <c r="EB84" s="7"/>
      <c r="EC84" s="20" t="str">
        <f t="shared" ref="EC84" si="1746">$A19</f>
        <v>Percy</v>
      </c>
      <c r="ED84" s="20">
        <f t="shared" ref="ED84" si="1747">ED19</f>
        <v>0</v>
      </c>
      <c r="EE84" s="7"/>
      <c r="EF84" s="20" t="str">
        <f t="shared" ref="EF84" si="1748">$A19</f>
        <v>Percy</v>
      </c>
      <c r="EG84" s="20">
        <f t="shared" ref="EG84" si="1749">EG19</f>
        <v>0</v>
      </c>
      <c r="EH84" s="7"/>
      <c r="EI84" s="20" t="str">
        <f t="shared" ref="EI84" si="1750">$A19</f>
        <v>Percy</v>
      </c>
      <c r="EJ84" s="20">
        <f t="shared" ref="EJ84" si="1751">EJ19</f>
        <v>0</v>
      </c>
      <c r="EK84" s="7"/>
      <c r="EL84" s="20" t="str">
        <f t="shared" ref="EL84" si="1752">$A19</f>
        <v>Percy</v>
      </c>
      <c r="EM84" s="20">
        <f t="shared" ref="EM84" si="1753">EM19</f>
        <v>0</v>
      </c>
      <c r="EN84" s="7"/>
      <c r="EO84" s="20" t="str">
        <f t="shared" ref="EO84" si="1754">$A19</f>
        <v>Percy</v>
      </c>
      <c r="EP84" s="20">
        <f t="shared" ref="EP84" si="1755">EP19</f>
        <v>0</v>
      </c>
      <c r="EQ84" s="7"/>
      <c r="ER84" s="20" t="str">
        <f t="shared" ref="ER84" si="1756">$A19</f>
        <v>Percy</v>
      </c>
      <c r="ES84" s="20">
        <f t="shared" ref="ES84" si="1757">ES19</f>
        <v>0</v>
      </c>
      <c r="ET84" s="7"/>
      <c r="EU84" s="20" t="str">
        <f t="shared" ref="EU84" si="1758">$A19</f>
        <v>Percy</v>
      </c>
      <c r="EV84" s="20">
        <f t="shared" ref="EV84" si="1759">EV19</f>
        <v>0</v>
      </c>
      <c r="EW84" s="7"/>
      <c r="EX84" s="20" t="str">
        <f t="shared" ref="EX84" si="1760">$A19</f>
        <v>Percy</v>
      </c>
      <c r="EY84" s="20">
        <f t="shared" ref="EY84" si="1761">EY19</f>
        <v>0</v>
      </c>
      <c r="EZ84" s="7"/>
      <c r="FA84" s="20" t="str">
        <f t="shared" ref="FA84" si="1762">$A19</f>
        <v>Percy</v>
      </c>
      <c r="FB84" s="20">
        <f t="shared" ref="FB84" si="1763">FB19</f>
        <v>0</v>
      </c>
      <c r="FC84" s="7"/>
      <c r="FD84" s="20" t="str">
        <f t="shared" ref="FD84" si="1764">$A19</f>
        <v>Percy</v>
      </c>
      <c r="FE84" s="32">
        <f t="shared" si="217"/>
        <v>0</v>
      </c>
    </row>
    <row r="85" spans="4:161" x14ac:dyDescent="0.3">
      <c r="D85" s="20" t="str">
        <f t="shared" si="218"/>
        <v>Select</v>
      </c>
      <c r="E85" s="20">
        <f t="shared" si="219"/>
        <v>0</v>
      </c>
      <c r="F85" s="7"/>
      <c r="G85" s="20" t="str">
        <f t="shared" ref="G85" si="1765">$A20</f>
        <v>Select</v>
      </c>
      <c r="H85" s="20">
        <f t="shared" ref="H85" si="1766">H20</f>
        <v>0</v>
      </c>
      <c r="I85" s="7"/>
      <c r="J85" s="20" t="str">
        <f t="shared" ref="J85" si="1767">$A20</f>
        <v>Select</v>
      </c>
      <c r="K85" s="20">
        <f t="shared" ref="K85" si="1768">K20</f>
        <v>0</v>
      </c>
      <c r="L85" s="7"/>
      <c r="M85" s="20" t="str">
        <f t="shared" ref="M85" si="1769">$A20</f>
        <v>Select</v>
      </c>
      <c r="N85" s="20">
        <f t="shared" ref="N85" si="1770">N20</f>
        <v>0</v>
      </c>
      <c r="O85" s="7"/>
      <c r="P85" s="20" t="str">
        <f t="shared" ref="P85" si="1771">$A20</f>
        <v>Select</v>
      </c>
      <c r="Q85" s="20">
        <f t="shared" ref="Q85" si="1772">Q20</f>
        <v>0</v>
      </c>
      <c r="R85" s="7"/>
      <c r="S85" s="20" t="str">
        <f t="shared" ref="S85" si="1773">$A20</f>
        <v>Select</v>
      </c>
      <c r="T85" s="20">
        <f t="shared" ref="T85" si="1774">T20</f>
        <v>0</v>
      </c>
      <c r="U85" s="7"/>
      <c r="V85" s="20" t="str">
        <f t="shared" ref="V85" si="1775">$A20</f>
        <v>Select</v>
      </c>
      <c r="W85" s="20">
        <f t="shared" ref="W85" si="1776">W20</f>
        <v>0</v>
      </c>
      <c r="X85" s="7"/>
      <c r="Y85" s="20" t="str">
        <f t="shared" ref="Y85" si="1777">$A20</f>
        <v>Select</v>
      </c>
      <c r="Z85" s="20">
        <f t="shared" ref="Z85" si="1778">Z20</f>
        <v>0</v>
      </c>
      <c r="AA85" s="7"/>
      <c r="AB85" s="20" t="str">
        <f t="shared" ref="AB85" si="1779">$A20</f>
        <v>Select</v>
      </c>
      <c r="AC85" s="20">
        <f t="shared" ref="AC85" si="1780">AC20</f>
        <v>0</v>
      </c>
      <c r="AD85" s="7"/>
      <c r="AE85" s="20" t="str">
        <f t="shared" ref="AE85" si="1781">$A20</f>
        <v>Select</v>
      </c>
      <c r="AF85" s="20">
        <f t="shared" ref="AF85" si="1782">AF20</f>
        <v>0</v>
      </c>
      <c r="AG85" s="7"/>
      <c r="AH85" s="20" t="str">
        <f t="shared" ref="AH85" si="1783">$A20</f>
        <v>Select</v>
      </c>
      <c r="AI85" s="20">
        <f t="shared" ref="AI85" si="1784">AI20</f>
        <v>0</v>
      </c>
      <c r="AJ85" s="7"/>
      <c r="AK85" s="20" t="str">
        <f t="shared" ref="AK85" si="1785">$A20</f>
        <v>Select</v>
      </c>
      <c r="AL85" s="20">
        <f t="shared" ref="AL85" si="1786">AL20</f>
        <v>0</v>
      </c>
      <c r="AM85" s="7"/>
      <c r="AN85" s="20" t="str">
        <f t="shared" ref="AN85" si="1787">$A20</f>
        <v>Select</v>
      </c>
      <c r="AO85" s="20">
        <f t="shared" ref="AO85" si="1788">AO20</f>
        <v>0</v>
      </c>
      <c r="AP85" s="7"/>
      <c r="AQ85" s="20" t="str">
        <f t="shared" ref="AQ85" si="1789">$A20</f>
        <v>Select</v>
      </c>
      <c r="AR85" s="20">
        <f t="shared" ref="AR85" si="1790">AR20</f>
        <v>0</v>
      </c>
      <c r="AS85" s="7"/>
      <c r="AT85" s="20" t="str">
        <f t="shared" ref="AT85" si="1791">$A20</f>
        <v>Select</v>
      </c>
      <c r="AU85" s="20">
        <f t="shared" ref="AU85" si="1792">AU20</f>
        <v>0</v>
      </c>
      <c r="AV85" s="7"/>
      <c r="AW85" s="20" t="str">
        <f t="shared" ref="AW85" si="1793">$A20</f>
        <v>Select</v>
      </c>
      <c r="AX85" s="20">
        <f t="shared" ref="AX85" si="1794">AX20</f>
        <v>0</v>
      </c>
      <c r="AY85" s="7"/>
      <c r="AZ85" s="20" t="str">
        <f t="shared" ref="AZ85" si="1795">$A20</f>
        <v>Select</v>
      </c>
      <c r="BA85" s="20">
        <f t="shared" ref="BA85" si="1796">BA20</f>
        <v>0</v>
      </c>
      <c r="BB85" s="7"/>
      <c r="BC85" s="20" t="str">
        <f t="shared" ref="BC85" si="1797">$A20</f>
        <v>Select</v>
      </c>
      <c r="BD85" s="20">
        <f t="shared" ref="BD85" si="1798">BD20</f>
        <v>0</v>
      </c>
      <c r="BE85" s="7"/>
      <c r="BF85" s="20" t="str">
        <f t="shared" ref="BF85" si="1799">$A20</f>
        <v>Select</v>
      </c>
      <c r="BG85" s="20">
        <f t="shared" ref="BG85" si="1800">BG20</f>
        <v>0</v>
      </c>
      <c r="BH85" s="7"/>
      <c r="BI85" s="20" t="str">
        <f t="shared" ref="BI85" si="1801">$A20</f>
        <v>Select</v>
      </c>
      <c r="BJ85" s="20">
        <f t="shared" ref="BJ85" si="1802">BJ20</f>
        <v>0</v>
      </c>
      <c r="BK85" s="7"/>
      <c r="BL85" s="20" t="str">
        <f t="shared" ref="BL85" si="1803">$A20</f>
        <v>Select</v>
      </c>
      <c r="BM85" s="20">
        <f t="shared" ref="BM85" si="1804">BM20</f>
        <v>0</v>
      </c>
      <c r="BN85" s="7"/>
      <c r="BO85" s="20" t="str">
        <f t="shared" ref="BO85" si="1805">$A20</f>
        <v>Select</v>
      </c>
      <c r="BP85" s="20">
        <f t="shared" ref="BP85" si="1806">BP20</f>
        <v>0</v>
      </c>
      <c r="BQ85" s="7"/>
      <c r="BR85" s="20" t="str">
        <f t="shared" ref="BR85" si="1807">$A20</f>
        <v>Select</v>
      </c>
      <c r="BS85" s="20">
        <f t="shared" ref="BS85" si="1808">BS20</f>
        <v>0</v>
      </c>
      <c r="BT85" s="7"/>
      <c r="BU85" s="20" t="str">
        <f t="shared" ref="BU85" si="1809">$A20</f>
        <v>Select</v>
      </c>
      <c r="BV85" s="20">
        <f t="shared" ref="BV85" si="1810">BV20</f>
        <v>0</v>
      </c>
      <c r="BW85" s="7"/>
      <c r="BX85" s="20" t="str">
        <f t="shared" ref="BX85" si="1811">$A20</f>
        <v>Select</v>
      </c>
      <c r="BY85" s="20">
        <f t="shared" ref="BY85" si="1812">BY20</f>
        <v>0</v>
      </c>
      <c r="BZ85" s="7"/>
      <c r="CA85" s="20" t="str">
        <f t="shared" ref="CA85" si="1813">$A20</f>
        <v>Select</v>
      </c>
      <c r="CB85" s="20">
        <f t="shared" ref="CB85" si="1814">CB20</f>
        <v>0</v>
      </c>
      <c r="CC85" s="7"/>
      <c r="CD85" s="20" t="str">
        <f t="shared" ref="CD85" si="1815">$A20</f>
        <v>Select</v>
      </c>
      <c r="CE85" s="20">
        <f t="shared" ref="CE85" si="1816">CE20</f>
        <v>0</v>
      </c>
      <c r="CF85" s="7"/>
      <c r="CG85" s="20" t="str">
        <f t="shared" ref="CG85" si="1817">$A20</f>
        <v>Select</v>
      </c>
      <c r="CH85" s="20">
        <f t="shared" ref="CH85" si="1818">CH20</f>
        <v>0</v>
      </c>
      <c r="CI85" s="7"/>
      <c r="CJ85" s="20" t="str">
        <f t="shared" ref="CJ85" si="1819">$A20</f>
        <v>Select</v>
      </c>
      <c r="CK85" s="20">
        <f t="shared" ref="CK85" si="1820">CK20</f>
        <v>0</v>
      </c>
      <c r="CL85" s="7"/>
      <c r="CM85" s="20" t="str">
        <f t="shared" ref="CM85" si="1821">$A20</f>
        <v>Select</v>
      </c>
      <c r="CN85" s="20">
        <f t="shared" ref="CN85" si="1822">CN20</f>
        <v>0</v>
      </c>
      <c r="CO85" s="7"/>
      <c r="CP85" s="20" t="str">
        <f t="shared" ref="CP85" si="1823">$A20</f>
        <v>Select</v>
      </c>
      <c r="CQ85" s="20">
        <f t="shared" ref="CQ85" si="1824">CQ20</f>
        <v>0</v>
      </c>
      <c r="CR85" s="7"/>
      <c r="CS85" s="20" t="str">
        <f t="shared" ref="CS85" si="1825">$A20</f>
        <v>Select</v>
      </c>
      <c r="CT85" s="20">
        <f t="shared" ref="CT85" si="1826">CT20</f>
        <v>0</v>
      </c>
      <c r="CU85" s="7"/>
      <c r="CV85" s="20" t="str">
        <f t="shared" ref="CV85" si="1827">$A20</f>
        <v>Select</v>
      </c>
      <c r="CW85" s="20">
        <f t="shared" ref="CW85" si="1828">CW20</f>
        <v>0</v>
      </c>
      <c r="CX85" s="7"/>
      <c r="CY85" s="20" t="str">
        <f t="shared" ref="CY85" si="1829">$A20</f>
        <v>Select</v>
      </c>
      <c r="CZ85" s="20">
        <f t="shared" ref="CZ85" si="1830">CZ20</f>
        <v>0</v>
      </c>
      <c r="DA85" s="7"/>
      <c r="DB85" s="20" t="str">
        <f t="shared" ref="DB85" si="1831">$A20</f>
        <v>Select</v>
      </c>
      <c r="DC85" s="20">
        <f t="shared" ref="DC85" si="1832">DC20</f>
        <v>0</v>
      </c>
      <c r="DD85" s="7"/>
      <c r="DE85" s="20" t="str">
        <f t="shared" ref="DE85" si="1833">$A20</f>
        <v>Select</v>
      </c>
      <c r="DF85" s="20">
        <f t="shared" ref="DF85" si="1834">DF20</f>
        <v>0</v>
      </c>
      <c r="DG85" s="7"/>
      <c r="DH85" s="20" t="str">
        <f t="shared" ref="DH85" si="1835">$A20</f>
        <v>Select</v>
      </c>
      <c r="DI85" s="20">
        <f t="shared" ref="DI85" si="1836">DI20</f>
        <v>0</v>
      </c>
      <c r="DJ85" s="7"/>
      <c r="DK85" s="20" t="str">
        <f t="shared" ref="DK85" si="1837">$A20</f>
        <v>Select</v>
      </c>
      <c r="DL85" s="20">
        <f t="shared" ref="DL85" si="1838">DL20</f>
        <v>0</v>
      </c>
      <c r="DM85" s="7"/>
      <c r="DN85" s="20" t="str">
        <f t="shared" ref="DN85" si="1839">$A20</f>
        <v>Select</v>
      </c>
      <c r="DO85" s="20">
        <f t="shared" ref="DO85" si="1840">DO20</f>
        <v>0</v>
      </c>
      <c r="DP85" s="7"/>
      <c r="DQ85" s="20" t="str">
        <f t="shared" ref="DQ85" si="1841">$A20</f>
        <v>Select</v>
      </c>
      <c r="DR85" s="20">
        <f t="shared" ref="DR85" si="1842">DR20</f>
        <v>0</v>
      </c>
      <c r="DS85" s="7"/>
      <c r="DT85" s="20" t="str">
        <f t="shared" ref="DT85" si="1843">$A20</f>
        <v>Select</v>
      </c>
      <c r="DU85" s="20">
        <f t="shared" ref="DU85" si="1844">DU20</f>
        <v>0</v>
      </c>
      <c r="DV85" s="7"/>
      <c r="DW85" s="20" t="str">
        <f t="shared" ref="DW85" si="1845">$A20</f>
        <v>Select</v>
      </c>
      <c r="DX85" s="20">
        <f t="shared" ref="DX85" si="1846">DX20</f>
        <v>0</v>
      </c>
      <c r="DY85" s="7"/>
      <c r="DZ85" s="20" t="str">
        <f t="shared" ref="DZ85" si="1847">$A20</f>
        <v>Select</v>
      </c>
      <c r="EA85" s="20">
        <f t="shared" ref="EA85" si="1848">EA20</f>
        <v>0</v>
      </c>
      <c r="EB85" s="7"/>
      <c r="EC85" s="20" t="str">
        <f t="shared" ref="EC85" si="1849">$A20</f>
        <v>Select</v>
      </c>
      <c r="ED85" s="20">
        <f t="shared" ref="ED85" si="1850">ED20</f>
        <v>0</v>
      </c>
      <c r="EE85" s="7"/>
      <c r="EF85" s="20" t="str">
        <f t="shared" ref="EF85" si="1851">$A20</f>
        <v>Select</v>
      </c>
      <c r="EG85" s="20">
        <f t="shared" ref="EG85" si="1852">EG20</f>
        <v>0</v>
      </c>
      <c r="EH85" s="7"/>
      <c r="EI85" s="20" t="str">
        <f t="shared" ref="EI85" si="1853">$A20</f>
        <v>Select</v>
      </c>
      <c r="EJ85" s="20">
        <f t="shared" ref="EJ85" si="1854">EJ20</f>
        <v>0</v>
      </c>
      <c r="EK85" s="7"/>
      <c r="EL85" s="20" t="str">
        <f t="shared" ref="EL85" si="1855">$A20</f>
        <v>Select</v>
      </c>
      <c r="EM85" s="20">
        <f t="shared" ref="EM85" si="1856">EM20</f>
        <v>0</v>
      </c>
      <c r="EN85" s="7"/>
      <c r="EO85" s="20" t="str">
        <f t="shared" ref="EO85" si="1857">$A20</f>
        <v>Select</v>
      </c>
      <c r="EP85" s="20">
        <f t="shared" ref="EP85" si="1858">EP20</f>
        <v>0</v>
      </c>
      <c r="EQ85" s="7"/>
      <c r="ER85" s="20" t="str">
        <f t="shared" ref="ER85" si="1859">$A20</f>
        <v>Select</v>
      </c>
      <c r="ES85" s="20">
        <f t="shared" ref="ES85" si="1860">ES20</f>
        <v>0</v>
      </c>
      <c r="ET85" s="7"/>
      <c r="EU85" s="20" t="str">
        <f t="shared" ref="EU85" si="1861">$A20</f>
        <v>Select</v>
      </c>
      <c r="EV85" s="20">
        <f t="shared" ref="EV85" si="1862">EV20</f>
        <v>0</v>
      </c>
      <c r="EW85" s="7"/>
      <c r="EX85" s="20" t="str">
        <f t="shared" ref="EX85" si="1863">$A20</f>
        <v>Select</v>
      </c>
      <c r="EY85" s="20">
        <f t="shared" ref="EY85" si="1864">EY20</f>
        <v>0</v>
      </c>
      <c r="EZ85" s="7"/>
      <c r="FA85" s="20" t="str">
        <f t="shared" ref="FA85" si="1865">$A20</f>
        <v>Select</v>
      </c>
      <c r="FB85" s="20">
        <f t="shared" ref="FB85" si="1866">FB20</f>
        <v>0</v>
      </c>
      <c r="FC85" s="7"/>
      <c r="FD85" s="20" t="str">
        <f t="shared" ref="FD85" si="1867">$A20</f>
        <v>Select</v>
      </c>
      <c r="FE85" s="32">
        <f t="shared" si="217"/>
        <v>0</v>
      </c>
    </row>
    <row r="86" spans="4:161" x14ac:dyDescent="0.3">
      <c r="D86" s="20" t="str">
        <f t="shared" si="218"/>
        <v>Stoke</v>
      </c>
      <c r="E86" s="20">
        <f t="shared" si="219"/>
        <v>15</v>
      </c>
      <c r="F86" s="7"/>
      <c r="G86" s="20" t="str">
        <f t="shared" ref="G86" si="1868">$A21</f>
        <v>Stoke</v>
      </c>
      <c r="H86" s="20">
        <f t="shared" ref="H86" si="1869">H21</f>
        <v>0</v>
      </c>
      <c r="I86" s="7"/>
      <c r="J86" s="20" t="str">
        <f t="shared" ref="J86" si="1870">$A21</f>
        <v>Stoke</v>
      </c>
      <c r="K86" s="20">
        <f t="shared" ref="K86" si="1871">K21</f>
        <v>0</v>
      </c>
      <c r="L86" s="7"/>
      <c r="M86" s="20" t="str">
        <f t="shared" ref="M86" si="1872">$A21</f>
        <v>Stoke</v>
      </c>
      <c r="N86" s="20">
        <f t="shared" ref="N86" si="1873">N21</f>
        <v>0</v>
      </c>
      <c r="O86" s="7"/>
      <c r="P86" s="20" t="str">
        <f t="shared" ref="P86" si="1874">$A21</f>
        <v>Stoke</v>
      </c>
      <c r="Q86" s="20">
        <f t="shared" ref="Q86" si="1875">Q21</f>
        <v>0</v>
      </c>
      <c r="R86" s="7"/>
      <c r="S86" s="20" t="str">
        <f t="shared" ref="S86" si="1876">$A21</f>
        <v>Stoke</v>
      </c>
      <c r="T86" s="20">
        <f t="shared" ref="T86" si="1877">T21</f>
        <v>0</v>
      </c>
      <c r="U86" s="7"/>
      <c r="V86" s="20" t="str">
        <f t="shared" ref="V86" si="1878">$A21</f>
        <v>Stoke</v>
      </c>
      <c r="W86" s="20">
        <f t="shared" ref="W86" si="1879">W21</f>
        <v>0</v>
      </c>
      <c r="X86" s="7"/>
      <c r="Y86" s="20" t="str">
        <f t="shared" ref="Y86" si="1880">$A21</f>
        <v>Stoke</v>
      </c>
      <c r="Z86" s="20">
        <f t="shared" ref="Z86" si="1881">Z21</f>
        <v>0</v>
      </c>
      <c r="AA86" s="7"/>
      <c r="AB86" s="20" t="str">
        <f t="shared" ref="AB86" si="1882">$A21</f>
        <v>Stoke</v>
      </c>
      <c r="AC86" s="20">
        <f t="shared" ref="AC86" si="1883">AC21</f>
        <v>0</v>
      </c>
      <c r="AD86" s="7"/>
      <c r="AE86" s="20" t="str">
        <f t="shared" ref="AE86" si="1884">$A21</f>
        <v>Stoke</v>
      </c>
      <c r="AF86" s="20">
        <f t="shared" ref="AF86" si="1885">AF21</f>
        <v>0</v>
      </c>
      <c r="AG86" s="7"/>
      <c r="AH86" s="20" t="str">
        <f t="shared" ref="AH86" si="1886">$A21</f>
        <v>Stoke</v>
      </c>
      <c r="AI86" s="20">
        <f t="shared" ref="AI86" si="1887">AI21</f>
        <v>0</v>
      </c>
      <c r="AJ86" s="7"/>
      <c r="AK86" s="20" t="str">
        <f t="shared" ref="AK86" si="1888">$A21</f>
        <v>Stoke</v>
      </c>
      <c r="AL86" s="20">
        <f t="shared" ref="AL86" si="1889">AL21</f>
        <v>0</v>
      </c>
      <c r="AM86" s="7"/>
      <c r="AN86" s="20" t="str">
        <f t="shared" ref="AN86" si="1890">$A21</f>
        <v>Stoke</v>
      </c>
      <c r="AO86" s="20">
        <f t="shared" ref="AO86" si="1891">AO21</f>
        <v>0</v>
      </c>
      <c r="AP86" s="7"/>
      <c r="AQ86" s="20" t="str">
        <f t="shared" ref="AQ86" si="1892">$A21</f>
        <v>Stoke</v>
      </c>
      <c r="AR86" s="20">
        <f t="shared" ref="AR86" si="1893">AR21</f>
        <v>0</v>
      </c>
      <c r="AS86" s="7"/>
      <c r="AT86" s="20" t="str">
        <f t="shared" ref="AT86" si="1894">$A21</f>
        <v>Stoke</v>
      </c>
      <c r="AU86" s="20">
        <f t="shared" ref="AU86" si="1895">AU21</f>
        <v>0</v>
      </c>
      <c r="AV86" s="7"/>
      <c r="AW86" s="20" t="str">
        <f t="shared" ref="AW86" si="1896">$A21</f>
        <v>Stoke</v>
      </c>
      <c r="AX86" s="20">
        <f t="shared" ref="AX86" si="1897">AX21</f>
        <v>0</v>
      </c>
      <c r="AY86" s="7"/>
      <c r="AZ86" s="20" t="str">
        <f t="shared" ref="AZ86" si="1898">$A21</f>
        <v>Stoke</v>
      </c>
      <c r="BA86" s="20">
        <f t="shared" ref="BA86" si="1899">BA21</f>
        <v>0</v>
      </c>
      <c r="BB86" s="7"/>
      <c r="BC86" s="20" t="str">
        <f t="shared" ref="BC86" si="1900">$A21</f>
        <v>Stoke</v>
      </c>
      <c r="BD86" s="20">
        <f t="shared" ref="BD86" si="1901">BD21</f>
        <v>0</v>
      </c>
      <c r="BE86" s="7"/>
      <c r="BF86" s="20" t="str">
        <f t="shared" ref="BF86" si="1902">$A21</f>
        <v>Stoke</v>
      </c>
      <c r="BG86" s="20">
        <f t="shared" ref="BG86" si="1903">BG21</f>
        <v>0</v>
      </c>
      <c r="BH86" s="7"/>
      <c r="BI86" s="20" t="str">
        <f t="shared" ref="BI86" si="1904">$A21</f>
        <v>Stoke</v>
      </c>
      <c r="BJ86" s="20">
        <f t="shared" ref="BJ86" si="1905">BJ21</f>
        <v>0</v>
      </c>
      <c r="BK86" s="7"/>
      <c r="BL86" s="20" t="str">
        <f t="shared" ref="BL86" si="1906">$A21</f>
        <v>Stoke</v>
      </c>
      <c r="BM86" s="20">
        <f t="shared" ref="BM86" si="1907">BM21</f>
        <v>0</v>
      </c>
      <c r="BN86" s="7"/>
      <c r="BO86" s="20" t="str">
        <f t="shared" ref="BO86" si="1908">$A21</f>
        <v>Stoke</v>
      </c>
      <c r="BP86" s="20">
        <f t="shared" ref="BP86" si="1909">BP21</f>
        <v>0</v>
      </c>
      <c r="BQ86" s="7"/>
      <c r="BR86" s="20" t="str">
        <f t="shared" ref="BR86" si="1910">$A21</f>
        <v>Stoke</v>
      </c>
      <c r="BS86" s="20">
        <f t="shared" ref="BS86" si="1911">BS21</f>
        <v>0</v>
      </c>
      <c r="BT86" s="7"/>
      <c r="BU86" s="20" t="str">
        <f t="shared" ref="BU86" si="1912">$A21</f>
        <v>Stoke</v>
      </c>
      <c r="BV86" s="20">
        <f t="shared" ref="BV86" si="1913">BV21</f>
        <v>0</v>
      </c>
      <c r="BW86" s="7"/>
      <c r="BX86" s="20" t="str">
        <f t="shared" ref="BX86" si="1914">$A21</f>
        <v>Stoke</v>
      </c>
      <c r="BY86" s="20">
        <f t="shared" ref="BY86" si="1915">BY21</f>
        <v>0</v>
      </c>
      <c r="BZ86" s="7"/>
      <c r="CA86" s="20" t="str">
        <f t="shared" ref="CA86" si="1916">$A21</f>
        <v>Stoke</v>
      </c>
      <c r="CB86" s="20">
        <f t="shared" ref="CB86" si="1917">CB21</f>
        <v>0</v>
      </c>
      <c r="CC86" s="7"/>
      <c r="CD86" s="20" t="str">
        <f t="shared" ref="CD86" si="1918">$A21</f>
        <v>Stoke</v>
      </c>
      <c r="CE86" s="20">
        <f t="shared" ref="CE86" si="1919">CE21</f>
        <v>0</v>
      </c>
      <c r="CF86" s="7"/>
      <c r="CG86" s="20" t="str">
        <f t="shared" ref="CG86" si="1920">$A21</f>
        <v>Stoke</v>
      </c>
      <c r="CH86" s="20">
        <f t="shared" ref="CH86" si="1921">CH21</f>
        <v>0</v>
      </c>
      <c r="CI86" s="7"/>
      <c r="CJ86" s="20" t="str">
        <f t="shared" ref="CJ86" si="1922">$A21</f>
        <v>Stoke</v>
      </c>
      <c r="CK86" s="20">
        <f t="shared" ref="CK86" si="1923">CK21</f>
        <v>0</v>
      </c>
      <c r="CL86" s="7"/>
      <c r="CM86" s="20" t="str">
        <f t="shared" ref="CM86" si="1924">$A21</f>
        <v>Stoke</v>
      </c>
      <c r="CN86" s="20">
        <f t="shared" ref="CN86" si="1925">CN21</f>
        <v>0</v>
      </c>
      <c r="CO86" s="7"/>
      <c r="CP86" s="20" t="str">
        <f t="shared" ref="CP86" si="1926">$A21</f>
        <v>Stoke</v>
      </c>
      <c r="CQ86" s="20">
        <f t="shared" ref="CQ86" si="1927">CQ21</f>
        <v>0</v>
      </c>
      <c r="CR86" s="7"/>
      <c r="CS86" s="20" t="str">
        <f t="shared" ref="CS86" si="1928">$A21</f>
        <v>Stoke</v>
      </c>
      <c r="CT86" s="20">
        <f t="shared" ref="CT86" si="1929">CT21</f>
        <v>0</v>
      </c>
      <c r="CU86" s="7"/>
      <c r="CV86" s="20" t="str">
        <f t="shared" ref="CV86" si="1930">$A21</f>
        <v>Stoke</v>
      </c>
      <c r="CW86" s="20">
        <f t="shared" ref="CW86" si="1931">CW21</f>
        <v>0</v>
      </c>
      <c r="CX86" s="7"/>
      <c r="CY86" s="20" t="str">
        <f t="shared" ref="CY86" si="1932">$A21</f>
        <v>Stoke</v>
      </c>
      <c r="CZ86" s="20">
        <f t="shared" ref="CZ86" si="1933">CZ21</f>
        <v>0</v>
      </c>
      <c r="DA86" s="7"/>
      <c r="DB86" s="20" t="str">
        <f t="shared" ref="DB86" si="1934">$A21</f>
        <v>Stoke</v>
      </c>
      <c r="DC86" s="20">
        <f t="shared" ref="DC86" si="1935">DC21</f>
        <v>0</v>
      </c>
      <c r="DD86" s="7"/>
      <c r="DE86" s="20" t="str">
        <f t="shared" ref="DE86" si="1936">$A21</f>
        <v>Stoke</v>
      </c>
      <c r="DF86" s="20">
        <f t="shared" ref="DF86" si="1937">DF21</f>
        <v>0</v>
      </c>
      <c r="DG86" s="7"/>
      <c r="DH86" s="20" t="str">
        <f t="shared" ref="DH86" si="1938">$A21</f>
        <v>Stoke</v>
      </c>
      <c r="DI86" s="20">
        <f t="shared" ref="DI86" si="1939">DI21</f>
        <v>0</v>
      </c>
      <c r="DJ86" s="7"/>
      <c r="DK86" s="20" t="str">
        <f t="shared" ref="DK86" si="1940">$A21</f>
        <v>Stoke</v>
      </c>
      <c r="DL86" s="20">
        <f t="shared" ref="DL86" si="1941">DL21</f>
        <v>0</v>
      </c>
      <c r="DM86" s="7"/>
      <c r="DN86" s="20" t="str">
        <f t="shared" ref="DN86" si="1942">$A21</f>
        <v>Stoke</v>
      </c>
      <c r="DO86" s="20">
        <f t="shared" ref="DO86" si="1943">DO21</f>
        <v>0</v>
      </c>
      <c r="DP86" s="7"/>
      <c r="DQ86" s="20" t="str">
        <f t="shared" ref="DQ86" si="1944">$A21</f>
        <v>Stoke</v>
      </c>
      <c r="DR86" s="20">
        <f t="shared" ref="DR86" si="1945">DR21</f>
        <v>0</v>
      </c>
      <c r="DS86" s="7"/>
      <c r="DT86" s="20" t="str">
        <f t="shared" ref="DT86" si="1946">$A21</f>
        <v>Stoke</v>
      </c>
      <c r="DU86" s="20">
        <f t="shared" ref="DU86" si="1947">DU21</f>
        <v>0</v>
      </c>
      <c r="DV86" s="7"/>
      <c r="DW86" s="20" t="str">
        <f t="shared" ref="DW86" si="1948">$A21</f>
        <v>Stoke</v>
      </c>
      <c r="DX86" s="20">
        <f t="shared" ref="DX86" si="1949">DX21</f>
        <v>0</v>
      </c>
      <c r="DY86" s="7"/>
      <c r="DZ86" s="20" t="str">
        <f t="shared" ref="DZ86" si="1950">$A21</f>
        <v>Stoke</v>
      </c>
      <c r="EA86" s="20">
        <f t="shared" ref="EA86" si="1951">EA21</f>
        <v>0</v>
      </c>
      <c r="EB86" s="7"/>
      <c r="EC86" s="20" t="str">
        <f t="shared" ref="EC86" si="1952">$A21</f>
        <v>Stoke</v>
      </c>
      <c r="ED86" s="20">
        <f t="shared" ref="ED86" si="1953">ED21</f>
        <v>0</v>
      </c>
      <c r="EE86" s="7"/>
      <c r="EF86" s="20" t="str">
        <f t="shared" ref="EF86" si="1954">$A21</f>
        <v>Stoke</v>
      </c>
      <c r="EG86" s="20">
        <f t="shared" ref="EG86" si="1955">EG21</f>
        <v>0</v>
      </c>
      <c r="EH86" s="7"/>
      <c r="EI86" s="20" t="str">
        <f t="shared" ref="EI86" si="1956">$A21</f>
        <v>Stoke</v>
      </c>
      <c r="EJ86" s="20">
        <f t="shared" ref="EJ86" si="1957">EJ21</f>
        <v>0</v>
      </c>
      <c r="EK86" s="7"/>
      <c r="EL86" s="20" t="str">
        <f t="shared" ref="EL86" si="1958">$A21</f>
        <v>Stoke</v>
      </c>
      <c r="EM86" s="20">
        <f t="shared" ref="EM86" si="1959">EM21</f>
        <v>0</v>
      </c>
      <c r="EN86" s="7"/>
      <c r="EO86" s="20" t="str">
        <f t="shared" ref="EO86" si="1960">$A21</f>
        <v>Stoke</v>
      </c>
      <c r="EP86" s="20">
        <f t="shared" ref="EP86" si="1961">EP21</f>
        <v>0</v>
      </c>
      <c r="EQ86" s="7"/>
      <c r="ER86" s="20" t="str">
        <f t="shared" ref="ER86" si="1962">$A21</f>
        <v>Stoke</v>
      </c>
      <c r="ES86" s="20">
        <f t="shared" ref="ES86" si="1963">ES21</f>
        <v>0</v>
      </c>
      <c r="ET86" s="7"/>
      <c r="EU86" s="20" t="str">
        <f t="shared" ref="EU86" si="1964">$A21</f>
        <v>Stoke</v>
      </c>
      <c r="EV86" s="20">
        <f t="shared" ref="EV86" si="1965">EV21</f>
        <v>0</v>
      </c>
      <c r="EW86" s="7"/>
      <c r="EX86" s="20" t="str">
        <f t="shared" ref="EX86" si="1966">$A21</f>
        <v>Stoke</v>
      </c>
      <c r="EY86" s="20">
        <f t="shared" ref="EY86" si="1967">EY21</f>
        <v>0</v>
      </c>
      <c r="EZ86" s="7"/>
      <c r="FA86" s="20" t="str">
        <f t="shared" ref="FA86" si="1968">$A21</f>
        <v>Stoke</v>
      </c>
      <c r="FB86" s="20">
        <f t="shared" ref="FB86" si="1969">FB21</f>
        <v>0</v>
      </c>
      <c r="FC86" s="7"/>
      <c r="FD86" s="20" t="str">
        <f t="shared" ref="FD86" si="1970">$A21</f>
        <v>Stoke</v>
      </c>
      <c r="FE86" s="32">
        <f t="shared" si="217"/>
        <v>0</v>
      </c>
    </row>
    <row r="87" spans="4:161" x14ac:dyDescent="0.3">
      <c r="D87" s="20" t="str">
        <f t="shared" si="218"/>
        <v>United</v>
      </c>
      <c r="E87" s="20">
        <f t="shared" si="219"/>
        <v>0</v>
      </c>
      <c r="F87" s="7"/>
      <c r="G87" s="20" t="str">
        <f t="shared" ref="G87" si="1971">$A22</f>
        <v>United</v>
      </c>
      <c r="H87" s="20">
        <f t="shared" ref="H87" si="1972">H22</f>
        <v>0</v>
      </c>
      <c r="I87" s="7"/>
      <c r="J87" s="20" t="str">
        <f t="shared" ref="J87" si="1973">$A22</f>
        <v>United</v>
      </c>
      <c r="K87" s="20">
        <f t="shared" ref="K87" si="1974">K22</f>
        <v>0</v>
      </c>
      <c r="L87" s="7"/>
      <c r="M87" s="20" t="str">
        <f t="shared" ref="M87" si="1975">$A22</f>
        <v>United</v>
      </c>
      <c r="N87" s="20">
        <f t="shared" ref="N87" si="1976">N22</f>
        <v>0</v>
      </c>
      <c r="O87" s="7"/>
      <c r="P87" s="20" t="str">
        <f t="shared" ref="P87" si="1977">$A22</f>
        <v>United</v>
      </c>
      <c r="Q87" s="20">
        <f t="shared" ref="Q87" si="1978">Q22</f>
        <v>0</v>
      </c>
      <c r="R87" s="7"/>
      <c r="S87" s="20" t="str">
        <f t="shared" ref="S87" si="1979">$A22</f>
        <v>United</v>
      </c>
      <c r="T87" s="20">
        <f t="shared" ref="T87" si="1980">T22</f>
        <v>0</v>
      </c>
      <c r="U87" s="7"/>
      <c r="V87" s="20" t="str">
        <f t="shared" ref="V87" si="1981">$A22</f>
        <v>United</v>
      </c>
      <c r="W87" s="20">
        <f t="shared" ref="W87" si="1982">W22</f>
        <v>0</v>
      </c>
      <c r="X87" s="7"/>
      <c r="Y87" s="20" t="str">
        <f t="shared" ref="Y87" si="1983">$A22</f>
        <v>United</v>
      </c>
      <c r="Z87" s="20">
        <f t="shared" ref="Z87" si="1984">Z22</f>
        <v>0</v>
      </c>
      <c r="AA87" s="7"/>
      <c r="AB87" s="20" t="str">
        <f t="shared" ref="AB87" si="1985">$A22</f>
        <v>United</v>
      </c>
      <c r="AC87" s="20">
        <f t="shared" ref="AC87" si="1986">AC22</f>
        <v>0</v>
      </c>
      <c r="AD87" s="7"/>
      <c r="AE87" s="20" t="str">
        <f t="shared" ref="AE87" si="1987">$A22</f>
        <v>United</v>
      </c>
      <c r="AF87" s="20">
        <f t="shared" ref="AF87" si="1988">AF22</f>
        <v>0</v>
      </c>
      <c r="AG87" s="7"/>
      <c r="AH87" s="20" t="str">
        <f t="shared" ref="AH87" si="1989">$A22</f>
        <v>United</v>
      </c>
      <c r="AI87" s="20">
        <f t="shared" ref="AI87" si="1990">AI22</f>
        <v>0</v>
      </c>
      <c r="AJ87" s="7"/>
      <c r="AK87" s="20" t="str">
        <f t="shared" ref="AK87" si="1991">$A22</f>
        <v>United</v>
      </c>
      <c r="AL87" s="20">
        <f t="shared" ref="AL87" si="1992">AL22</f>
        <v>0</v>
      </c>
      <c r="AM87" s="7"/>
      <c r="AN87" s="20" t="str">
        <f t="shared" ref="AN87" si="1993">$A22</f>
        <v>United</v>
      </c>
      <c r="AO87" s="20">
        <f t="shared" ref="AO87" si="1994">AO22</f>
        <v>0</v>
      </c>
      <c r="AP87" s="7"/>
      <c r="AQ87" s="20" t="str">
        <f t="shared" ref="AQ87" si="1995">$A22</f>
        <v>United</v>
      </c>
      <c r="AR87" s="20">
        <f t="shared" ref="AR87" si="1996">AR22</f>
        <v>0</v>
      </c>
      <c r="AS87" s="7"/>
      <c r="AT87" s="20" t="str">
        <f t="shared" ref="AT87" si="1997">$A22</f>
        <v>United</v>
      </c>
      <c r="AU87" s="20">
        <f t="shared" ref="AU87" si="1998">AU22</f>
        <v>0</v>
      </c>
      <c r="AV87" s="7"/>
      <c r="AW87" s="20" t="str">
        <f t="shared" ref="AW87" si="1999">$A22</f>
        <v>United</v>
      </c>
      <c r="AX87" s="20">
        <f t="shared" ref="AX87" si="2000">AX22</f>
        <v>0</v>
      </c>
      <c r="AY87" s="7"/>
      <c r="AZ87" s="20" t="str">
        <f t="shared" ref="AZ87" si="2001">$A22</f>
        <v>United</v>
      </c>
      <c r="BA87" s="20">
        <f t="shared" ref="BA87" si="2002">BA22</f>
        <v>0</v>
      </c>
      <c r="BB87" s="7"/>
      <c r="BC87" s="20" t="str">
        <f t="shared" ref="BC87" si="2003">$A22</f>
        <v>United</v>
      </c>
      <c r="BD87" s="20">
        <f t="shared" ref="BD87" si="2004">BD22</f>
        <v>0</v>
      </c>
      <c r="BE87" s="7"/>
      <c r="BF87" s="20" t="str">
        <f t="shared" ref="BF87" si="2005">$A22</f>
        <v>United</v>
      </c>
      <c r="BG87" s="20">
        <f t="shared" ref="BG87" si="2006">BG22</f>
        <v>0</v>
      </c>
      <c r="BH87" s="7"/>
      <c r="BI87" s="20" t="str">
        <f t="shared" ref="BI87" si="2007">$A22</f>
        <v>United</v>
      </c>
      <c r="BJ87" s="20">
        <f t="shared" ref="BJ87" si="2008">BJ22</f>
        <v>60</v>
      </c>
      <c r="BK87" s="7"/>
      <c r="BL87" s="20" t="str">
        <f t="shared" ref="BL87" si="2009">$A22</f>
        <v>United</v>
      </c>
      <c r="BM87" s="20">
        <f t="shared" ref="BM87" si="2010">BM22</f>
        <v>0</v>
      </c>
      <c r="BN87" s="7"/>
      <c r="BO87" s="20" t="str">
        <f t="shared" ref="BO87" si="2011">$A22</f>
        <v>United</v>
      </c>
      <c r="BP87" s="20">
        <f t="shared" ref="BP87" si="2012">BP22</f>
        <v>0</v>
      </c>
      <c r="BQ87" s="7"/>
      <c r="BR87" s="20" t="str">
        <f t="shared" ref="BR87" si="2013">$A22</f>
        <v>United</v>
      </c>
      <c r="BS87" s="20">
        <f t="shared" ref="BS87" si="2014">BS22</f>
        <v>0</v>
      </c>
      <c r="BT87" s="7"/>
      <c r="BU87" s="20" t="str">
        <f t="shared" ref="BU87" si="2015">$A22</f>
        <v>United</v>
      </c>
      <c r="BV87" s="20">
        <f t="shared" ref="BV87" si="2016">BV22</f>
        <v>0</v>
      </c>
      <c r="BW87" s="7"/>
      <c r="BX87" s="20" t="str">
        <f t="shared" ref="BX87" si="2017">$A22</f>
        <v>United</v>
      </c>
      <c r="BY87" s="20">
        <f t="shared" ref="BY87" si="2018">BY22</f>
        <v>0</v>
      </c>
      <c r="BZ87" s="7"/>
      <c r="CA87" s="20" t="str">
        <f t="shared" ref="CA87" si="2019">$A22</f>
        <v>United</v>
      </c>
      <c r="CB87" s="20">
        <f t="shared" ref="CB87" si="2020">CB22</f>
        <v>0</v>
      </c>
      <c r="CC87" s="7"/>
      <c r="CD87" s="20" t="str">
        <f t="shared" ref="CD87" si="2021">$A22</f>
        <v>United</v>
      </c>
      <c r="CE87" s="20">
        <f t="shared" ref="CE87" si="2022">CE22</f>
        <v>0</v>
      </c>
      <c r="CF87" s="7"/>
      <c r="CG87" s="20" t="str">
        <f t="shared" ref="CG87" si="2023">$A22</f>
        <v>United</v>
      </c>
      <c r="CH87" s="20">
        <f t="shared" ref="CH87" si="2024">CH22</f>
        <v>0</v>
      </c>
      <c r="CI87" s="7"/>
      <c r="CJ87" s="20" t="str">
        <f t="shared" ref="CJ87" si="2025">$A22</f>
        <v>United</v>
      </c>
      <c r="CK87" s="20">
        <f t="shared" ref="CK87" si="2026">CK22</f>
        <v>0</v>
      </c>
      <c r="CL87" s="7"/>
      <c r="CM87" s="20" t="str">
        <f t="shared" ref="CM87" si="2027">$A22</f>
        <v>United</v>
      </c>
      <c r="CN87" s="20">
        <f t="shared" ref="CN87" si="2028">CN22</f>
        <v>0</v>
      </c>
      <c r="CO87" s="7"/>
      <c r="CP87" s="20" t="str">
        <f t="shared" ref="CP87" si="2029">$A22</f>
        <v>United</v>
      </c>
      <c r="CQ87" s="20">
        <f t="shared" ref="CQ87" si="2030">CQ22</f>
        <v>0</v>
      </c>
      <c r="CR87" s="7"/>
      <c r="CS87" s="20" t="str">
        <f t="shared" ref="CS87" si="2031">$A22</f>
        <v>United</v>
      </c>
      <c r="CT87" s="20">
        <f t="shared" ref="CT87" si="2032">CT22</f>
        <v>0</v>
      </c>
      <c r="CU87" s="7"/>
      <c r="CV87" s="20" t="str">
        <f t="shared" ref="CV87" si="2033">$A22</f>
        <v>United</v>
      </c>
      <c r="CW87" s="20">
        <f t="shared" ref="CW87" si="2034">CW22</f>
        <v>0</v>
      </c>
      <c r="CX87" s="7"/>
      <c r="CY87" s="20" t="str">
        <f t="shared" ref="CY87" si="2035">$A22</f>
        <v>United</v>
      </c>
      <c r="CZ87" s="20">
        <f t="shared" ref="CZ87" si="2036">CZ22</f>
        <v>0</v>
      </c>
      <c r="DA87" s="7"/>
      <c r="DB87" s="20" t="str">
        <f t="shared" ref="DB87" si="2037">$A22</f>
        <v>United</v>
      </c>
      <c r="DC87" s="20">
        <f t="shared" ref="DC87" si="2038">DC22</f>
        <v>0</v>
      </c>
      <c r="DD87" s="7"/>
      <c r="DE87" s="20" t="str">
        <f t="shared" ref="DE87" si="2039">$A22</f>
        <v>United</v>
      </c>
      <c r="DF87" s="20">
        <f t="shared" ref="DF87" si="2040">DF22</f>
        <v>0</v>
      </c>
      <c r="DG87" s="7"/>
      <c r="DH87" s="20" t="str">
        <f t="shared" ref="DH87" si="2041">$A22</f>
        <v>United</v>
      </c>
      <c r="DI87" s="20">
        <f t="shared" ref="DI87" si="2042">DI22</f>
        <v>0</v>
      </c>
      <c r="DJ87" s="7"/>
      <c r="DK87" s="20" t="str">
        <f t="shared" ref="DK87" si="2043">$A22</f>
        <v>United</v>
      </c>
      <c r="DL87" s="20">
        <f t="shared" ref="DL87" si="2044">DL22</f>
        <v>0</v>
      </c>
      <c r="DM87" s="7"/>
      <c r="DN87" s="20" t="str">
        <f t="shared" ref="DN87" si="2045">$A22</f>
        <v>United</v>
      </c>
      <c r="DO87" s="20">
        <f t="shared" ref="DO87" si="2046">DO22</f>
        <v>0</v>
      </c>
      <c r="DP87" s="7"/>
      <c r="DQ87" s="20" t="str">
        <f t="shared" ref="DQ87" si="2047">$A22</f>
        <v>United</v>
      </c>
      <c r="DR87" s="20">
        <f t="shared" ref="DR87" si="2048">DR22</f>
        <v>0</v>
      </c>
      <c r="DS87" s="7"/>
      <c r="DT87" s="20" t="str">
        <f t="shared" ref="DT87" si="2049">$A22</f>
        <v>United</v>
      </c>
      <c r="DU87" s="20">
        <f t="shared" ref="DU87" si="2050">DU22</f>
        <v>0</v>
      </c>
      <c r="DV87" s="7"/>
      <c r="DW87" s="20" t="str">
        <f t="shared" ref="DW87" si="2051">$A22</f>
        <v>United</v>
      </c>
      <c r="DX87" s="20">
        <f t="shared" ref="DX87" si="2052">DX22</f>
        <v>0</v>
      </c>
      <c r="DY87" s="7"/>
      <c r="DZ87" s="20" t="str">
        <f t="shared" ref="DZ87" si="2053">$A22</f>
        <v>United</v>
      </c>
      <c r="EA87" s="20">
        <f t="shared" ref="EA87" si="2054">EA22</f>
        <v>0</v>
      </c>
      <c r="EB87" s="7"/>
      <c r="EC87" s="20" t="str">
        <f t="shared" ref="EC87" si="2055">$A22</f>
        <v>United</v>
      </c>
      <c r="ED87" s="20">
        <f t="shared" ref="ED87" si="2056">ED22</f>
        <v>0</v>
      </c>
      <c r="EE87" s="7"/>
      <c r="EF87" s="20" t="str">
        <f t="shared" ref="EF87" si="2057">$A22</f>
        <v>United</v>
      </c>
      <c r="EG87" s="20">
        <f t="shared" ref="EG87" si="2058">EG22</f>
        <v>0</v>
      </c>
      <c r="EH87" s="7"/>
      <c r="EI87" s="20" t="str">
        <f t="shared" ref="EI87" si="2059">$A22</f>
        <v>United</v>
      </c>
      <c r="EJ87" s="20">
        <f t="shared" ref="EJ87" si="2060">EJ22</f>
        <v>0</v>
      </c>
      <c r="EK87" s="7"/>
      <c r="EL87" s="20" t="str">
        <f t="shared" ref="EL87" si="2061">$A22</f>
        <v>United</v>
      </c>
      <c r="EM87" s="20">
        <f t="shared" ref="EM87" si="2062">EM22</f>
        <v>0</v>
      </c>
      <c r="EN87" s="7"/>
      <c r="EO87" s="20" t="str">
        <f t="shared" ref="EO87" si="2063">$A22</f>
        <v>United</v>
      </c>
      <c r="EP87" s="20">
        <f t="shared" ref="EP87" si="2064">EP22</f>
        <v>0</v>
      </c>
      <c r="EQ87" s="7"/>
      <c r="ER87" s="20" t="str">
        <f t="shared" ref="ER87" si="2065">$A22</f>
        <v>United</v>
      </c>
      <c r="ES87" s="20">
        <f t="shared" ref="ES87" si="2066">ES22</f>
        <v>0</v>
      </c>
      <c r="ET87" s="7"/>
      <c r="EU87" s="20" t="str">
        <f t="shared" ref="EU87" si="2067">$A22</f>
        <v>United</v>
      </c>
      <c r="EV87" s="20">
        <f t="shared" ref="EV87" si="2068">EV22</f>
        <v>0</v>
      </c>
      <c r="EW87" s="7"/>
      <c r="EX87" s="20" t="str">
        <f t="shared" ref="EX87" si="2069">$A22</f>
        <v>United</v>
      </c>
      <c r="EY87" s="20">
        <f t="shared" ref="EY87" si="2070">EY22</f>
        <v>0</v>
      </c>
      <c r="EZ87" s="7"/>
      <c r="FA87" s="20" t="str">
        <f t="shared" ref="FA87" si="2071">$A22</f>
        <v>United</v>
      </c>
      <c r="FB87" s="20">
        <f t="shared" ref="FB87" si="2072">FB22</f>
        <v>0</v>
      </c>
      <c r="FC87" s="7"/>
      <c r="FD87" s="20" t="str">
        <f t="shared" ref="FD87" si="2073">$A22</f>
        <v>United</v>
      </c>
      <c r="FE87" s="32">
        <f t="shared" si="217"/>
        <v>0</v>
      </c>
    </row>
    <row r="88" spans="4:161" x14ac:dyDescent="0.3">
      <c r="D88" s="20" t="str">
        <f t="shared" si="218"/>
        <v>Zico</v>
      </c>
      <c r="E88" s="20">
        <f t="shared" si="219"/>
        <v>0</v>
      </c>
      <c r="F88" s="7"/>
      <c r="G88" s="20" t="str">
        <f t="shared" ref="G88" si="2074">$A23</f>
        <v>Zico</v>
      </c>
      <c r="H88" s="20">
        <f t="shared" ref="H88" si="2075">H23</f>
        <v>0</v>
      </c>
      <c r="I88" s="7"/>
      <c r="J88" s="20" t="str">
        <f t="shared" ref="J88" si="2076">$A23</f>
        <v>Zico</v>
      </c>
      <c r="K88" s="20">
        <f t="shared" ref="K88" si="2077">K23</f>
        <v>0</v>
      </c>
      <c r="L88" s="7"/>
      <c r="M88" s="20" t="str">
        <f t="shared" ref="M88" si="2078">$A23</f>
        <v>Zico</v>
      </c>
      <c r="N88" s="20">
        <f t="shared" ref="N88" si="2079">N23</f>
        <v>0</v>
      </c>
      <c r="O88" s="7"/>
      <c r="P88" s="20" t="str">
        <f t="shared" ref="P88" si="2080">$A23</f>
        <v>Zico</v>
      </c>
      <c r="Q88" s="20">
        <f t="shared" ref="Q88" si="2081">Q23</f>
        <v>0</v>
      </c>
      <c r="R88" s="7"/>
      <c r="S88" s="20" t="str">
        <f t="shared" ref="S88" si="2082">$A23</f>
        <v>Zico</v>
      </c>
      <c r="T88" s="20">
        <f t="shared" ref="T88" si="2083">T23</f>
        <v>0</v>
      </c>
      <c r="U88" s="7"/>
      <c r="V88" s="20" t="str">
        <f t="shared" ref="V88" si="2084">$A23</f>
        <v>Zico</v>
      </c>
      <c r="W88" s="20">
        <f t="shared" ref="W88" si="2085">W23</f>
        <v>0</v>
      </c>
      <c r="X88" s="7"/>
      <c r="Y88" s="20" t="str">
        <f t="shared" ref="Y88" si="2086">$A23</f>
        <v>Zico</v>
      </c>
      <c r="Z88" s="20">
        <f t="shared" ref="Z88" si="2087">Z23</f>
        <v>0</v>
      </c>
      <c r="AA88" s="7"/>
      <c r="AB88" s="20" t="str">
        <f t="shared" ref="AB88" si="2088">$A23</f>
        <v>Zico</v>
      </c>
      <c r="AC88" s="20">
        <f t="shared" ref="AC88" si="2089">AC23</f>
        <v>0</v>
      </c>
      <c r="AD88" s="7"/>
      <c r="AE88" s="20" t="str">
        <f t="shared" ref="AE88" si="2090">$A23</f>
        <v>Zico</v>
      </c>
      <c r="AF88" s="20">
        <f t="shared" ref="AF88" si="2091">AF23</f>
        <v>0</v>
      </c>
      <c r="AG88" s="7"/>
      <c r="AH88" s="20" t="str">
        <f t="shared" ref="AH88" si="2092">$A23</f>
        <v>Zico</v>
      </c>
      <c r="AI88" s="20">
        <f t="shared" ref="AI88" si="2093">AI23</f>
        <v>0</v>
      </c>
      <c r="AJ88" s="7"/>
      <c r="AK88" s="20" t="str">
        <f t="shared" ref="AK88" si="2094">$A23</f>
        <v>Zico</v>
      </c>
      <c r="AL88" s="20">
        <f t="shared" ref="AL88" si="2095">AL23</f>
        <v>0</v>
      </c>
      <c r="AM88" s="7"/>
      <c r="AN88" s="20" t="str">
        <f t="shared" ref="AN88" si="2096">$A23</f>
        <v>Zico</v>
      </c>
      <c r="AO88" s="20">
        <f t="shared" ref="AO88" si="2097">AO23</f>
        <v>0</v>
      </c>
      <c r="AP88" s="7"/>
      <c r="AQ88" s="20" t="str">
        <f t="shared" ref="AQ88" si="2098">$A23</f>
        <v>Zico</v>
      </c>
      <c r="AR88" s="20">
        <f t="shared" ref="AR88" si="2099">AR23</f>
        <v>0</v>
      </c>
      <c r="AS88" s="7"/>
      <c r="AT88" s="20" t="str">
        <f t="shared" ref="AT88" si="2100">$A23</f>
        <v>Zico</v>
      </c>
      <c r="AU88" s="20">
        <f t="shared" ref="AU88" si="2101">AU23</f>
        <v>0</v>
      </c>
      <c r="AV88" s="7"/>
      <c r="AW88" s="20" t="str">
        <f t="shared" ref="AW88" si="2102">$A23</f>
        <v>Zico</v>
      </c>
      <c r="AX88" s="20">
        <f t="shared" ref="AX88" si="2103">AX23</f>
        <v>0</v>
      </c>
      <c r="AY88" s="7"/>
      <c r="AZ88" s="20" t="str">
        <f t="shared" ref="AZ88" si="2104">$A23</f>
        <v>Zico</v>
      </c>
      <c r="BA88" s="20">
        <f t="shared" ref="BA88" si="2105">BA23</f>
        <v>0</v>
      </c>
      <c r="BB88" s="7"/>
      <c r="BC88" s="20" t="str">
        <f t="shared" ref="BC88" si="2106">$A23</f>
        <v>Zico</v>
      </c>
      <c r="BD88" s="20">
        <f t="shared" ref="BD88" si="2107">BD23</f>
        <v>0</v>
      </c>
      <c r="BE88" s="7"/>
      <c r="BF88" s="20" t="str">
        <f t="shared" ref="BF88" si="2108">$A23</f>
        <v>Zico</v>
      </c>
      <c r="BG88" s="20">
        <f t="shared" ref="BG88" si="2109">BG23</f>
        <v>0</v>
      </c>
      <c r="BH88" s="7"/>
      <c r="BI88" s="20" t="str">
        <f t="shared" ref="BI88" si="2110">$A23</f>
        <v>Zico</v>
      </c>
      <c r="BJ88" s="20">
        <f t="shared" ref="BJ88" si="2111">BJ23</f>
        <v>0</v>
      </c>
      <c r="BK88" s="7"/>
      <c r="BL88" s="20" t="str">
        <f t="shared" ref="BL88" si="2112">$A23</f>
        <v>Zico</v>
      </c>
      <c r="BM88" s="20">
        <f t="shared" ref="BM88" si="2113">BM23</f>
        <v>0</v>
      </c>
      <c r="BN88" s="7"/>
      <c r="BO88" s="20" t="str">
        <f t="shared" ref="BO88" si="2114">$A23</f>
        <v>Zico</v>
      </c>
      <c r="BP88" s="20">
        <f t="shared" ref="BP88" si="2115">BP23</f>
        <v>0</v>
      </c>
      <c r="BQ88" s="7"/>
      <c r="BR88" s="20" t="str">
        <f t="shared" ref="BR88" si="2116">$A23</f>
        <v>Zico</v>
      </c>
      <c r="BS88" s="20">
        <f t="shared" ref="BS88" si="2117">BS23</f>
        <v>0</v>
      </c>
      <c r="BT88" s="7"/>
      <c r="BU88" s="20" t="str">
        <f t="shared" ref="BU88" si="2118">$A23</f>
        <v>Zico</v>
      </c>
      <c r="BV88" s="20">
        <f t="shared" ref="BV88" si="2119">BV23</f>
        <v>0</v>
      </c>
      <c r="BW88" s="7"/>
      <c r="BX88" s="20" t="str">
        <f t="shared" ref="BX88" si="2120">$A23</f>
        <v>Zico</v>
      </c>
      <c r="BY88" s="20">
        <f t="shared" ref="BY88" si="2121">BY23</f>
        <v>0</v>
      </c>
      <c r="BZ88" s="7"/>
      <c r="CA88" s="20" t="str">
        <f t="shared" ref="CA88" si="2122">$A23</f>
        <v>Zico</v>
      </c>
      <c r="CB88" s="20">
        <f t="shared" ref="CB88" si="2123">CB23</f>
        <v>0</v>
      </c>
      <c r="CC88" s="7"/>
      <c r="CD88" s="20" t="str">
        <f t="shared" ref="CD88" si="2124">$A23</f>
        <v>Zico</v>
      </c>
      <c r="CE88" s="20">
        <f t="shared" ref="CE88" si="2125">CE23</f>
        <v>0</v>
      </c>
      <c r="CF88" s="7"/>
      <c r="CG88" s="20" t="str">
        <f t="shared" ref="CG88" si="2126">$A23</f>
        <v>Zico</v>
      </c>
      <c r="CH88" s="20">
        <f t="shared" ref="CH88" si="2127">CH23</f>
        <v>0</v>
      </c>
      <c r="CI88" s="7"/>
      <c r="CJ88" s="20" t="str">
        <f t="shared" ref="CJ88" si="2128">$A23</f>
        <v>Zico</v>
      </c>
      <c r="CK88" s="20">
        <f t="shared" ref="CK88" si="2129">CK23</f>
        <v>0</v>
      </c>
      <c r="CL88" s="7"/>
      <c r="CM88" s="20" t="str">
        <f t="shared" ref="CM88" si="2130">$A23</f>
        <v>Zico</v>
      </c>
      <c r="CN88" s="20">
        <f t="shared" ref="CN88" si="2131">CN23</f>
        <v>0</v>
      </c>
      <c r="CO88" s="7"/>
      <c r="CP88" s="20" t="str">
        <f t="shared" ref="CP88" si="2132">$A23</f>
        <v>Zico</v>
      </c>
      <c r="CQ88" s="20">
        <f t="shared" ref="CQ88" si="2133">CQ23</f>
        <v>0</v>
      </c>
      <c r="CR88" s="7"/>
      <c r="CS88" s="20" t="str">
        <f t="shared" ref="CS88" si="2134">$A23</f>
        <v>Zico</v>
      </c>
      <c r="CT88" s="20">
        <f t="shared" ref="CT88" si="2135">CT23</f>
        <v>0</v>
      </c>
      <c r="CU88" s="7"/>
      <c r="CV88" s="20" t="str">
        <f t="shared" ref="CV88" si="2136">$A23</f>
        <v>Zico</v>
      </c>
      <c r="CW88" s="20">
        <f t="shared" ref="CW88" si="2137">CW23</f>
        <v>0</v>
      </c>
      <c r="CX88" s="7"/>
      <c r="CY88" s="20" t="str">
        <f t="shared" ref="CY88" si="2138">$A23</f>
        <v>Zico</v>
      </c>
      <c r="CZ88" s="20">
        <f t="shared" ref="CZ88" si="2139">CZ23</f>
        <v>0</v>
      </c>
      <c r="DA88" s="7"/>
      <c r="DB88" s="20" t="str">
        <f t="shared" ref="DB88" si="2140">$A23</f>
        <v>Zico</v>
      </c>
      <c r="DC88" s="20">
        <f t="shared" ref="DC88" si="2141">DC23</f>
        <v>0</v>
      </c>
      <c r="DD88" s="7"/>
      <c r="DE88" s="20" t="str">
        <f t="shared" ref="DE88" si="2142">$A23</f>
        <v>Zico</v>
      </c>
      <c r="DF88" s="20">
        <f t="shared" ref="DF88" si="2143">DF23</f>
        <v>0</v>
      </c>
      <c r="DG88" s="7"/>
      <c r="DH88" s="20" t="str">
        <f t="shared" ref="DH88" si="2144">$A23</f>
        <v>Zico</v>
      </c>
      <c r="DI88" s="20">
        <f t="shared" ref="DI88" si="2145">DI23</f>
        <v>0</v>
      </c>
      <c r="DJ88" s="7"/>
      <c r="DK88" s="20" t="str">
        <f t="shared" ref="DK88" si="2146">$A23</f>
        <v>Zico</v>
      </c>
      <c r="DL88" s="20">
        <f t="shared" ref="DL88" si="2147">DL23</f>
        <v>0</v>
      </c>
      <c r="DM88" s="7"/>
      <c r="DN88" s="20" t="str">
        <f t="shared" ref="DN88" si="2148">$A23</f>
        <v>Zico</v>
      </c>
      <c r="DO88" s="20">
        <f t="shared" ref="DO88" si="2149">DO23</f>
        <v>0</v>
      </c>
      <c r="DP88" s="7"/>
      <c r="DQ88" s="20" t="str">
        <f t="shared" ref="DQ88" si="2150">$A23</f>
        <v>Zico</v>
      </c>
      <c r="DR88" s="20">
        <f t="shared" ref="DR88" si="2151">DR23</f>
        <v>0</v>
      </c>
      <c r="DS88" s="7"/>
      <c r="DT88" s="20" t="str">
        <f t="shared" ref="DT88" si="2152">$A23</f>
        <v>Zico</v>
      </c>
      <c r="DU88" s="20">
        <f t="shared" ref="DU88" si="2153">DU23</f>
        <v>0</v>
      </c>
      <c r="DV88" s="7"/>
      <c r="DW88" s="20" t="str">
        <f t="shared" ref="DW88" si="2154">$A23</f>
        <v>Zico</v>
      </c>
      <c r="DX88" s="20">
        <f t="shared" ref="DX88" si="2155">DX23</f>
        <v>0</v>
      </c>
      <c r="DY88" s="7"/>
      <c r="DZ88" s="20" t="str">
        <f t="shared" ref="DZ88" si="2156">$A23</f>
        <v>Zico</v>
      </c>
      <c r="EA88" s="20">
        <f t="shared" ref="EA88" si="2157">EA23</f>
        <v>0</v>
      </c>
      <c r="EB88" s="7"/>
      <c r="EC88" s="20" t="str">
        <f t="shared" ref="EC88" si="2158">$A23</f>
        <v>Zico</v>
      </c>
      <c r="ED88" s="20">
        <f t="shared" ref="ED88" si="2159">ED23</f>
        <v>0</v>
      </c>
      <c r="EE88" s="7"/>
      <c r="EF88" s="20" t="str">
        <f t="shared" ref="EF88" si="2160">$A23</f>
        <v>Zico</v>
      </c>
      <c r="EG88" s="20">
        <f t="shared" ref="EG88" si="2161">EG23</f>
        <v>0</v>
      </c>
      <c r="EH88" s="7"/>
      <c r="EI88" s="20" t="str">
        <f t="shared" ref="EI88" si="2162">$A23</f>
        <v>Zico</v>
      </c>
      <c r="EJ88" s="20">
        <f t="shared" ref="EJ88" si="2163">EJ23</f>
        <v>0</v>
      </c>
      <c r="EK88" s="7"/>
      <c r="EL88" s="20" t="str">
        <f t="shared" ref="EL88" si="2164">$A23</f>
        <v>Zico</v>
      </c>
      <c r="EM88" s="20">
        <f t="shared" ref="EM88" si="2165">EM23</f>
        <v>0</v>
      </c>
      <c r="EN88" s="7"/>
      <c r="EO88" s="20" t="str">
        <f t="shared" ref="EO88" si="2166">$A23</f>
        <v>Zico</v>
      </c>
      <c r="EP88" s="20">
        <f t="shared" ref="EP88" si="2167">EP23</f>
        <v>0</v>
      </c>
      <c r="EQ88" s="7"/>
      <c r="ER88" s="20" t="str">
        <f t="shared" ref="ER88" si="2168">$A23</f>
        <v>Zico</v>
      </c>
      <c r="ES88" s="20">
        <f t="shared" ref="ES88" si="2169">ES23</f>
        <v>0</v>
      </c>
      <c r="ET88" s="7"/>
      <c r="EU88" s="20" t="str">
        <f t="shared" ref="EU88" si="2170">$A23</f>
        <v>Zico</v>
      </c>
      <c r="EV88" s="20">
        <f t="shared" ref="EV88" si="2171">EV23</f>
        <v>0</v>
      </c>
      <c r="EW88" s="7"/>
      <c r="EX88" s="20" t="str">
        <f t="shared" ref="EX88" si="2172">$A23</f>
        <v>Zico</v>
      </c>
      <c r="EY88" s="20">
        <f t="shared" ref="EY88" si="2173">EY23</f>
        <v>0</v>
      </c>
      <c r="EZ88" s="7"/>
      <c r="FA88" s="20" t="str">
        <f t="shared" ref="FA88" si="2174">$A23</f>
        <v>Zico</v>
      </c>
      <c r="FB88" s="20">
        <f t="shared" ref="FB88" si="2175">FB23</f>
        <v>0</v>
      </c>
      <c r="FC88" s="7"/>
      <c r="FD88" s="20" t="str">
        <f t="shared" ref="FD88" si="2176">$A23</f>
        <v>Zico</v>
      </c>
      <c r="FE88" s="32">
        <f t="shared" si="217"/>
        <v>0</v>
      </c>
    </row>
    <row r="89" spans="4:161" x14ac:dyDescent="0.3">
      <c r="F89" s="7"/>
      <c r="G89" s="20"/>
      <c r="H89" s="20"/>
      <c r="I89" s="7"/>
      <c r="J89" s="20"/>
      <c r="K89" s="20"/>
      <c r="L89" s="7"/>
      <c r="M89" s="20"/>
      <c r="N89" s="20"/>
      <c r="O89" s="7"/>
      <c r="P89" s="20"/>
      <c r="Q89" s="20"/>
      <c r="R89" s="7"/>
      <c r="S89" s="20"/>
      <c r="T89" s="20"/>
      <c r="U89" s="7"/>
      <c r="V89" s="20"/>
      <c r="W89" s="20"/>
      <c r="X89" s="7"/>
      <c r="Y89" s="20"/>
      <c r="Z89" s="20"/>
      <c r="AA89" s="7"/>
      <c r="AB89" s="20"/>
      <c r="AC89" s="20"/>
      <c r="AD89" s="7"/>
      <c r="AE89" s="20"/>
      <c r="AF89" s="20"/>
      <c r="AG89" s="7"/>
      <c r="AH89" s="20"/>
      <c r="AI89" s="20"/>
      <c r="AJ89" s="7"/>
      <c r="AK89" s="20"/>
      <c r="AL89" s="20"/>
      <c r="AM89" s="7"/>
      <c r="AN89" s="20"/>
      <c r="AO89" s="20"/>
      <c r="AP89" s="7"/>
      <c r="AQ89" s="20"/>
      <c r="AR89" s="20"/>
      <c r="AS89" s="7"/>
      <c r="AT89" s="20"/>
      <c r="AU89" s="20"/>
      <c r="AV89" s="7"/>
      <c r="AW89" s="20"/>
      <c r="AX89" s="20"/>
      <c r="AY89" s="7"/>
      <c r="AZ89" s="20"/>
      <c r="BA89" s="20"/>
      <c r="BB89" s="7"/>
      <c r="BC89" s="20"/>
      <c r="BD89" s="20"/>
      <c r="BE89" s="7"/>
      <c r="BF89" s="20"/>
      <c r="BG89" s="20"/>
      <c r="BH89" s="7"/>
      <c r="BI89" s="20"/>
      <c r="BJ89" s="20"/>
      <c r="BK89" s="7"/>
      <c r="BL89" s="20"/>
      <c r="BM89" s="20"/>
      <c r="BN89" s="7"/>
      <c r="BO89" s="20"/>
      <c r="BP89" s="20"/>
      <c r="BQ89" s="7"/>
      <c r="BR89" s="20"/>
      <c r="BS89" s="20"/>
      <c r="BT89" s="7"/>
      <c r="BU89" s="20"/>
      <c r="BV89" s="20"/>
      <c r="BW89" s="7"/>
      <c r="BX89" s="20"/>
      <c r="BY89" s="20"/>
      <c r="BZ89" s="7"/>
      <c r="CA89" s="20"/>
      <c r="CB89" s="20"/>
      <c r="CC89" s="7"/>
      <c r="CD89" s="20"/>
      <c r="CE89" s="20"/>
      <c r="CF89" s="7"/>
      <c r="CG89" s="20"/>
      <c r="CH89" s="20"/>
      <c r="CI89" s="7"/>
      <c r="CJ89" s="20"/>
      <c r="CK89" s="20"/>
      <c r="CL89" s="7"/>
      <c r="CM89" s="20"/>
      <c r="CN89" s="20"/>
      <c r="CO89" s="7"/>
      <c r="CP89" s="20"/>
      <c r="CQ89" s="20"/>
      <c r="CR89" s="7"/>
      <c r="CS89" s="20"/>
      <c r="CT89" s="20"/>
      <c r="CU89" s="7"/>
      <c r="CV89" s="20"/>
      <c r="CW89" s="20"/>
      <c r="CX89" s="7"/>
      <c r="CY89" s="20"/>
      <c r="CZ89" s="20"/>
      <c r="DA89" s="7"/>
      <c r="DB89" s="20"/>
      <c r="DC89" s="20"/>
      <c r="DD89" s="7"/>
      <c r="DE89" s="20"/>
      <c r="DF89" s="20"/>
      <c r="DG89" s="7"/>
      <c r="DH89" s="20"/>
      <c r="DI89" s="20"/>
      <c r="DJ89" s="7"/>
      <c r="DK89" s="20"/>
      <c r="DL89" s="20"/>
      <c r="DM89" s="7"/>
      <c r="DN89" s="20"/>
      <c r="DO89" s="20"/>
      <c r="DP89" s="7"/>
      <c r="DQ89" s="20"/>
      <c r="DR89" s="20"/>
      <c r="DS89" s="7"/>
      <c r="DT89" s="20"/>
      <c r="DU89" s="20"/>
      <c r="DV89" s="7"/>
      <c r="DW89" s="20"/>
      <c r="DX89" s="20"/>
      <c r="DY89" s="7"/>
      <c r="DZ89" s="20"/>
      <c r="EA89" s="20"/>
      <c r="EB89" s="7"/>
      <c r="EC89" s="20"/>
      <c r="ED89" s="20"/>
      <c r="EE89" s="7"/>
      <c r="EF89" s="20"/>
      <c r="EG89" s="20"/>
      <c r="EH89" s="7"/>
      <c r="EI89" s="20"/>
      <c r="EJ89" s="20"/>
      <c r="EK89" s="7"/>
      <c r="EL89" s="20"/>
      <c r="EM89" s="20"/>
      <c r="EN89" s="7"/>
      <c r="EO89" s="20"/>
      <c r="EP89" s="20"/>
      <c r="EQ89" s="7"/>
      <c r="ER89" s="20"/>
      <c r="ES89" s="20"/>
      <c r="ET89" s="7"/>
      <c r="EU89" s="20"/>
      <c r="EV89" s="20"/>
      <c r="EW89" s="7"/>
      <c r="EX89" s="20"/>
      <c r="EY89" s="20"/>
      <c r="EZ89" s="7"/>
      <c r="FA89" s="20"/>
      <c r="FB89" s="20"/>
      <c r="FC89" s="7"/>
      <c r="FD89" s="20"/>
      <c r="FE89" s="32"/>
    </row>
    <row r="90" spans="4:161" x14ac:dyDescent="0.3">
      <c r="D90" s="20" t="str">
        <f t="shared" si="218"/>
        <v>Agger</v>
      </c>
      <c r="E90" s="20">
        <f t="shared" si="219"/>
        <v>0</v>
      </c>
      <c r="F90" s="7"/>
      <c r="G90" s="20" t="str">
        <f t="shared" ref="G90" si="2177">$A25</f>
        <v>Agger</v>
      </c>
      <c r="H90" s="20">
        <f t="shared" ref="H90" si="2178">H25</f>
        <v>0</v>
      </c>
      <c r="I90" s="7"/>
      <c r="J90" s="20" t="str">
        <f t="shared" ref="J90" si="2179">$A25</f>
        <v>Agger</v>
      </c>
      <c r="K90" s="20">
        <f t="shared" ref="K90" si="2180">K25</f>
        <v>0</v>
      </c>
      <c r="L90" s="7"/>
      <c r="M90" s="20" t="str">
        <f t="shared" ref="M90" si="2181">$A25</f>
        <v>Agger</v>
      </c>
      <c r="N90" s="20">
        <f t="shared" ref="N90" si="2182">N25</f>
        <v>0</v>
      </c>
      <c r="O90" s="7"/>
      <c r="P90" s="20" t="str">
        <f t="shared" ref="P90" si="2183">$A25</f>
        <v>Agger</v>
      </c>
      <c r="Q90" s="20">
        <f t="shared" ref="Q90" si="2184">Q25</f>
        <v>0</v>
      </c>
      <c r="R90" s="7"/>
      <c r="S90" s="20" t="str">
        <f t="shared" ref="S90" si="2185">$A25</f>
        <v>Agger</v>
      </c>
      <c r="T90" s="20">
        <f t="shared" ref="T90" si="2186">T25</f>
        <v>0</v>
      </c>
      <c r="U90" s="7"/>
      <c r="V90" s="20" t="str">
        <f t="shared" ref="V90" si="2187">$A25</f>
        <v>Agger</v>
      </c>
      <c r="W90" s="20">
        <f t="shared" ref="W90" si="2188">W25</f>
        <v>0</v>
      </c>
      <c r="X90" s="7"/>
      <c r="Y90" s="20" t="str">
        <f t="shared" ref="Y90" si="2189">$A25</f>
        <v>Agger</v>
      </c>
      <c r="Z90" s="20">
        <f t="shared" ref="Z90" si="2190">Z25</f>
        <v>0</v>
      </c>
      <c r="AA90" s="7"/>
      <c r="AB90" s="20" t="str">
        <f t="shared" ref="AB90" si="2191">$A25</f>
        <v>Agger</v>
      </c>
      <c r="AC90" s="20">
        <f t="shared" ref="AC90" si="2192">AC25</f>
        <v>0</v>
      </c>
      <c r="AD90" s="7"/>
      <c r="AE90" s="20" t="str">
        <f t="shared" ref="AE90" si="2193">$A25</f>
        <v>Agger</v>
      </c>
      <c r="AF90" s="20">
        <f t="shared" ref="AF90" si="2194">AF25</f>
        <v>0</v>
      </c>
      <c r="AG90" s="7"/>
      <c r="AH90" s="20" t="str">
        <f t="shared" ref="AH90" si="2195">$A25</f>
        <v>Agger</v>
      </c>
      <c r="AI90" s="20">
        <f t="shared" ref="AI90" si="2196">AI25</f>
        <v>0</v>
      </c>
      <c r="AJ90" s="7"/>
      <c r="AK90" s="20" t="str">
        <f t="shared" ref="AK90" si="2197">$A25</f>
        <v>Agger</v>
      </c>
      <c r="AL90" s="20">
        <f t="shared" ref="AL90" si="2198">AL25</f>
        <v>0</v>
      </c>
      <c r="AM90" s="7"/>
      <c r="AN90" s="20" t="str">
        <f t="shared" ref="AN90" si="2199">$A25</f>
        <v>Agger</v>
      </c>
      <c r="AO90" s="20">
        <f t="shared" ref="AO90" si="2200">AO25</f>
        <v>0</v>
      </c>
      <c r="AP90" s="7"/>
      <c r="AQ90" s="20" t="str">
        <f t="shared" ref="AQ90" si="2201">$A25</f>
        <v>Agger</v>
      </c>
      <c r="AR90" s="20">
        <f t="shared" ref="AR90" si="2202">AR25</f>
        <v>0</v>
      </c>
      <c r="AS90" s="7"/>
      <c r="AT90" s="20" t="str">
        <f t="shared" ref="AT90" si="2203">$A25</f>
        <v>Agger</v>
      </c>
      <c r="AU90" s="20">
        <f t="shared" ref="AU90" si="2204">AU25</f>
        <v>0</v>
      </c>
      <c r="AV90" s="7"/>
      <c r="AW90" s="20" t="str">
        <f t="shared" ref="AW90" si="2205">$A25</f>
        <v>Agger</v>
      </c>
      <c r="AX90" s="20">
        <f t="shared" ref="AX90" si="2206">AX25</f>
        <v>0</v>
      </c>
      <c r="AY90" s="7"/>
      <c r="AZ90" s="20" t="str">
        <f t="shared" ref="AZ90" si="2207">$A25</f>
        <v>Agger</v>
      </c>
      <c r="BA90" s="20">
        <f t="shared" ref="BA90" si="2208">BA25</f>
        <v>0</v>
      </c>
      <c r="BB90" s="7"/>
      <c r="BC90" s="20" t="str">
        <f t="shared" ref="BC90" si="2209">$A25</f>
        <v>Agger</v>
      </c>
      <c r="BD90" s="20">
        <f t="shared" ref="BD90" si="2210">BD25</f>
        <v>0</v>
      </c>
      <c r="BE90" s="7"/>
      <c r="BF90" s="20" t="str">
        <f t="shared" ref="BF90" si="2211">$A25</f>
        <v>Agger</v>
      </c>
      <c r="BG90" s="20">
        <f t="shared" ref="BG90" si="2212">BG25</f>
        <v>0</v>
      </c>
      <c r="BH90" s="7"/>
      <c r="BI90" s="20" t="str">
        <f t="shared" ref="BI90" si="2213">$A25</f>
        <v>Agger</v>
      </c>
      <c r="BJ90" s="20">
        <f t="shared" ref="BJ90" si="2214">BJ25</f>
        <v>0</v>
      </c>
      <c r="BK90" s="7"/>
      <c r="BL90" s="20" t="str">
        <f t="shared" ref="BL90" si="2215">$A25</f>
        <v>Agger</v>
      </c>
      <c r="BM90" s="20">
        <f t="shared" ref="BM90" si="2216">BM25</f>
        <v>0</v>
      </c>
      <c r="BN90" s="7"/>
      <c r="BO90" s="20" t="str">
        <f t="shared" ref="BO90" si="2217">$A25</f>
        <v>Agger</v>
      </c>
      <c r="BP90" s="20">
        <f t="shared" ref="BP90" si="2218">BP25</f>
        <v>0</v>
      </c>
      <c r="BQ90" s="7"/>
      <c r="BR90" s="20" t="str">
        <f t="shared" ref="BR90" si="2219">$A25</f>
        <v>Agger</v>
      </c>
      <c r="BS90" s="20">
        <f t="shared" ref="BS90" si="2220">BS25</f>
        <v>0</v>
      </c>
      <c r="BT90" s="7"/>
      <c r="BU90" s="20" t="str">
        <f t="shared" ref="BU90" si="2221">$A25</f>
        <v>Agger</v>
      </c>
      <c r="BV90" s="20">
        <f t="shared" ref="BV90" si="2222">BV25</f>
        <v>0</v>
      </c>
      <c r="BW90" s="7"/>
      <c r="BX90" s="20" t="str">
        <f t="shared" ref="BX90" si="2223">$A25</f>
        <v>Agger</v>
      </c>
      <c r="BY90" s="20">
        <f t="shared" ref="BY90" si="2224">BY25</f>
        <v>0</v>
      </c>
      <c r="BZ90" s="7"/>
      <c r="CA90" s="20" t="str">
        <f t="shared" ref="CA90" si="2225">$A25</f>
        <v>Agger</v>
      </c>
      <c r="CB90" s="20">
        <f t="shared" ref="CB90" si="2226">CB25</f>
        <v>0</v>
      </c>
      <c r="CC90" s="7"/>
      <c r="CD90" s="20" t="str">
        <f t="shared" ref="CD90" si="2227">$A25</f>
        <v>Agger</v>
      </c>
      <c r="CE90" s="20">
        <f t="shared" ref="CE90" si="2228">CE25</f>
        <v>0</v>
      </c>
      <c r="CF90" s="7"/>
      <c r="CG90" s="20" t="str">
        <f t="shared" ref="CG90" si="2229">$A25</f>
        <v>Agger</v>
      </c>
      <c r="CH90" s="20">
        <f t="shared" ref="CH90" si="2230">CH25</f>
        <v>0</v>
      </c>
      <c r="CI90" s="7"/>
      <c r="CJ90" s="20" t="str">
        <f t="shared" ref="CJ90" si="2231">$A25</f>
        <v>Agger</v>
      </c>
      <c r="CK90" s="20">
        <f t="shared" ref="CK90" si="2232">CK25</f>
        <v>0</v>
      </c>
      <c r="CL90" s="7"/>
      <c r="CM90" s="20" t="str">
        <f t="shared" ref="CM90" si="2233">$A25</f>
        <v>Agger</v>
      </c>
      <c r="CN90" s="20">
        <f t="shared" ref="CN90" si="2234">CN25</f>
        <v>0</v>
      </c>
      <c r="CO90" s="7"/>
      <c r="CP90" s="20" t="str">
        <f t="shared" ref="CP90" si="2235">$A25</f>
        <v>Agger</v>
      </c>
      <c r="CQ90" s="20">
        <f t="shared" ref="CQ90" si="2236">CQ25</f>
        <v>0</v>
      </c>
      <c r="CR90" s="7"/>
      <c r="CS90" s="20" t="str">
        <f t="shared" ref="CS90" si="2237">$A25</f>
        <v>Agger</v>
      </c>
      <c r="CT90" s="20">
        <f t="shared" ref="CT90" si="2238">CT25</f>
        <v>0</v>
      </c>
      <c r="CU90" s="7"/>
      <c r="CV90" s="20" t="str">
        <f t="shared" ref="CV90" si="2239">$A25</f>
        <v>Agger</v>
      </c>
      <c r="CW90" s="20">
        <f t="shared" ref="CW90" si="2240">CW25</f>
        <v>0</v>
      </c>
      <c r="CX90" s="7"/>
      <c r="CY90" s="20" t="str">
        <f t="shared" ref="CY90" si="2241">$A25</f>
        <v>Agger</v>
      </c>
      <c r="CZ90" s="20">
        <f t="shared" ref="CZ90" si="2242">CZ25</f>
        <v>0</v>
      </c>
      <c r="DA90" s="7"/>
      <c r="DB90" s="20" t="str">
        <f t="shared" ref="DB90" si="2243">$A25</f>
        <v>Agger</v>
      </c>
      <c r="DC90" s="20">
        <f t="shared" ref="DC90" si="2244">DC25</f>
        <v>0</v>
      </c>
      <c r="DD90" s="7"/>
      <c r="DE90" s="20" t="str">
        <f t="shared" ref="DE90" si="2245">$A25</f>
        <v>Agger</v>
      </c>
      <c r="DF90" s="20">
        <f t="shared" ref="DF90" si="2246">DF25</f>
        <v>0</v>
      </c>
      <c r="DG90" s="7"/>
      <c r="DH90" s="20" t="str">
        <f t="shared" ref="DH90" si="2247">$A25</f>
        <v>Agger</v>
      </c>
      <c r="DI90" s="20">
        <f t="shared" ref="DI90" si="2248">DI25</f>
        <v>0</v>
      </c>
      <c r="DJ90" s="7"/>
      <c r="DK90" s="20" t="str">
        <f t="shared" ref="DK90" si="2249">$A25</f>
        <v>Agger</v>
      </c>
      <c r="DL90" s="20">
        <f t="shared" ref="DL90" si="2250">DL25</f>
        <v>0</v>
      </c>
      <c r="DM90" s="7"/>
      <c r="DN90" s="20" t="str">
        <f t="shared" ref="DN90" si="2251">$A25</f>
        <v>Agger</v>
      </c>
      <c r="DO90" s="20">
        <f t="shared" ref="DO90" si="2252">DO25</f>
        <v>0</v>
      </c>
      <c r="DP90" s="7"/>
      <c r="DQ90" s="20" t="str">
        <f t="shared" ref="DQ90" si="2253">$A25</f>
        <v>Agger</v>
      </c>
      <c r="DR90" s="20">
        <f t="shared" ref="DR90" si="2254">DR25</f>
        <v>0</v>
      </c>
      <c r="DS90" s="7"/>
      <c r="DT90" s="20" t="str">
        <f t="shared" ref="DT90" si="2255">$A25</f>
        <v>Agger</v>
      </c>
      <c r="DU90" s="20">
        <f t="shared" ref="DU90" si="2256">DU25</f>
        <v>0</v>
      </c>
      <c r="DV90" s="7"/>
      <c r="DW90" s="20" t="str">
        <f t="shared" ref="DW90" si="2257">$A25</f>
        <v>Agger</v>
      </c>
      <c r="DX90" s="20">
        <f t="shared" ref="DX90" si="2258">DX25</f>
        <v>0</v>
      </c>
      <c r="DY90" s="7"/>
      <c r="DZ90" s="20" t="str">
        <f t="shared" ref="DZ90" si="2259">$A25</f>
        <v>Agger</v>
      </c>
      <c r="EA90" s="20">
        <f t="shared" ref="EA90" si="2260">EA25</f>
        <v>0</v>
      </c>
      <c r="EB90" s="7"/>
      <c r="EC90" s="20" t="str">
        <f t="shared" ref="EC90" si="2261">$A25</f>
        <v>Agger</v>
      </c>
      <c r="ED90" s="20">
        <f t="shared" ref="ED90" si="2262">ED25</f>
        <v>0</v>
      </c>
      <c r="EE90" s="7"/>
      <c r="EF90" s="20" t="str">
        <f t="shared" ref="EF90" si="2263">$A25</f>
        <v>Agger</v>
      </c>
      <c r="EG90" s="20">
        <f t="shared" ref="EG90" si="2264">EG25</f>
        <v>0</v>
      </c>
      <c r="EH90" s="7"/>
      <c r="EI90" s="20" t="str">
        <f t="shared" ref="EI90" si="2265">$A25</f>
        <v>Agger</v>
      </c>
      <c r="EJ90" s="20">
        <f t="shared" ref="EJ90" si="2266">EJ25</f>
        <v>0</v>
      </c>
      <c r="EK90" s="7"/>
      <c r="EL90" s="20" t="str">
        <f t="shared" ref="EL90" si="2267">$A25</f>
        <v>Agger</v>
      </c>
      <c r="EM90" s="20">
        <f t="shared" ref="EM90" si="2268">EM25</f>
        <v>0</v>
      </c>
      <c r="EN90" s="7"/>
      <c r="EO90" s="20" t="str">
        <f t="shared" ref="EO90" si="2269">$A25</f>
        <v>Agger</v>
      </c>
      <c r="EP90" s="20">
        <f t="shared" ref="EP90" si="2270">EP25</f>
        <v>0</v>
      </c>
      <c r="EQ90" s="7"/>
      <c r="ER90" s="20" t="str">
        <f t="shared" ref="ER90" si="2271">$A25</f>
        <v>Agger</v>
      </c>
      <c r="ES90" s="20">
        <f t="shared" ref="ES90" si="2272">ES25</f>
        <v>0</v>
      </c>
      <c r="ET90" s="7"/>
      <c r="EU90" s="20" t="str">
        <f t="shared" ref="EU90" si="2273">$A25</f>
        <v>Agger</v>
      </c>
      <c r="EV90" s="20">
        <f t="shared" ref="EV90" si="2274">EV25</f>
        <v>0</v>
      </c>
      <c r="EW90" s="7"/>
      <c r="EX90" s="20" t="str">
        <f t="shared" ref="EX90" si="2275">$A25</f>
        <v>Agger</v>
      </c>
      <c r="EY90" s="20">
        <f t="shared" ref="EY90" si="2276">EY25</f>
        <v>0</v>
      </c>
      <c r="EZ90" s="7"/>
      <c r="FA90" s="20" t="str">
        <f t="shared" ref="FA90" si="2277">$A25</f>
        <v>Agger</v>
      </c>
      <c r="FB90" s="20">
        <f t="shared" ref="FB90" si="2278">FB25</f>
        <v>0</v>
      </c>
      <c r="FC90" s="7"/>
      <c r="FD90" s="20" t="str">
        <f t="shared" ref="FD90" si="2279">$A25</f>
        <v>Agger</v>
      </c>
      <c r="FE90" s="32">
        <f t="shared" si="217"/>
        <v>0</v>
      </c>
    </row>
    <row r="91" spans="4:161" x14ac:dyDescent="0.3">
      <c r="D91" s="20" t="str">
        <f t="shared" si="218"/>
        <v>Anderup</v>
      </c>
      <c r="E91" s="20">
        <f t="shared" si="219"/>
        <v>0</v>
      </c>
      <c r="F91" s="7"/>
      <c r="G91" s="20" t="str">
        <f t="shared" ref="G91" si="2280">$A26</f>
        <v>Anderup</v>
      </c>
      <c r="H91" s="20">
        <f t="shared" ref="H91" si="2281">H26</f>
        <v>0</v>
      </c>
      <c r="I91" s="7"/>
      <c r="J91" s="20" t="str">
        <f t="shared" ref="J91" si="2282">$A26</f>
        <v>Anderup</v>
      </c>
      <c r="K91" s="20">
        <f t="shared" ref="K91" si="2283">K26</f>
        <v>30</v>
      </c>
      <c r="L91" s="7"/>
      <c r="M91" s="20" t="str">
        <f t="shared" ref="M91" si="2284">$A26</f>
        <v>Anderup</v>
      </c>
      <c r="N91" s="20">
        <f t="shared" ref="N91" si="2285">N26</f>
        <v>0</v>
      </c>
      <c r="O91" s="7"/>
      <c r="P91" s="20" t="str">
        <f t="shared" ref="P91" si="2286">$A26</f>
        <v>Anderup</v>
      </c>
      <c r="Q91" s="20">
        <f t="shared" ref="Q91" si="2287">Q26</f>
        <v>30</v>
      </c>
      <c r="R91" s="7"/>
      <c r="S91" s="20" t="str">
        <f t="shared" ref="S91" si="2288">$A26</f>
        <v>Anderup</v>
      </c>
      <c r="T91" s="20">
        <f t="shared" ref="T91" si="2289">T26</f>
        <v>0</v>
      </c>
      <c r="U91" s="7"/>
      <c r="V91" s="20" t="str">
        <f t="shared" ref="V91" si="2290">$A26</f>
        <v>Anderup</v>
      </c>
      <c r="W91" s="20">
        <f t="shared" ref="W91" si="2291">W26</f>
        <v>0</v>
      </c>
      <c r="X91" s="7"/>
      <c r="Y91" s="20" t="str">
        <f t="shared" ref="Y91" si="2292">$A26</f>
        <v>Anderup</v>
      </c>
      <c r="Z91" s="20">
        <f t="shared" ref="Z91" si="2293">Z26</f>
        <v>0</v>
      </c>
      <c r="AA91" s="7"/>
      <c r="AB91" s="20" t="str">
        <f t="shared" ref="AB91" si="2294">$A26</f>
        <v>Anderup</v>
      </c>
      <c r="AC91" s="20">
        <f t="shared" ref="AC91" si="2295">AC26</f>
        <v>0</v>
      </c>
      <c r="AD91" s="7"/>
      <c r="AE91" s="20" t="str">
        <f t="shared" ref="AE91" si="2296">$A26</f>
        <v>Anderup</v>
      </c>
      <c r="AF91" s="20">
        <f t="shared" ref="AF91" si="2297">AF26</f>
        <v>0</v>
      </c>
      <c r="AG91" s="7"/>
      <c r="AH91" s="20" t="str">
        <f t="shared" ref="AH91" si="2298">$A26</f>
        <v>Anderup</v>
      </c>
      <c r="AI91" s="20">
        <f t="shared" ref="AI91" si="2299">AI26</f>
        <v>0</v>
      </c>
      <c r="AJ91" s="7"/>
      <c r="AK91" s="20" t="str">
        <f t="shared" ref="AK91" si="2300">$A26</f>
        <v>Anderup</v>
      </c>
      <c r="AL91" s="20">
        <f t="shared" ref="AL91" si="2301">AL26</f>
        <v>0</v>
      </c>
      <c r="AM91" s="7"/>
      <c r="AN91" s="20" t="str">
        <f t="shared" ref="AN91" si="2302">$A26</f>
        <v>Anderup</v>
      </c>
      <c r="AO91" s="20">
        <f t="shared" ref="AO91" si="2303">AO26</f>
        <v>0</v>
      </c>
      <c r="AP91" s="7"/>
      <c r="AQ91" s="20" t="str">
        <f t="shared" ref="AQ91" si="2304">$A26</f>
        <v>Anderup</v>
      </c>
      <c r="AR91" s="20">
        <f t="shared" ref="AR91" si="2305">AR26</f>
        <v>0</v>
      </c>
      <c r="AS91" s="7"/>
      <c r="AT91" s="20" t="str">
        <f t="shared" ref="AT91" si="2306">$A26</f>
        <v>Anderup</v>
      </c>
      <c r="AU91" s="20">
        <f t="shared" ref="AU91" si="2307">AU26</f>
        <v>0</v>
      </c>
      <c r="AV91" s="7"/>
      <c r="AW91" s="20" t="str">
        <f t="shared" ref="AW91" si="2308">$A26</f>
        <v>Anderup</v>
      </c>
      <c r="AX91" s="20">
        <f t="shared" ref="AX91" si="2309">AX26</f>
        <v>20</v>
      </c>
      <c r="AY91" s="7"/>
      <c r="AZ91" s="20" t="str">
        <f t="shared" ref="AZ91" si="2310">$A26</f>
        <v>Anderup</v>
      </c>
      <c r="BA91" s="20">
        <f t="shared" ref="BA91" si="2311">BA26</f>
        <v>0</v>
      </c>
      <c r="BB91" s="7"/>
      <c r="BC91" s="20" t="str">
        <f t="shared" ref="BC91" si="2312">$A26</f>
        <v>Anderup</v>
      </c>
      <c r="BD91" s="20">
        <f t="shared" ref="BD91" si="2313">BD26</f>
        <v>0</v>
      </c>
      <c r="BE91" s="7"/>
      <c r="BF91" s="20" t="str">
        <f t="shared" ref="BF91" si="2314">$A26</f>
        <v>Anderup</v>
      </c>
      <c r="BG91" s="20">
        <f t="shared" ref="BG91" si="2315">BG26</f>
        <v>0</v>
      </c>
      <c r="BH91" s="7"/>
      <c r="BI91" s="20" t="str">
        <f t="shared" ref="BI91" si="2316">$A26</f>
        <v>Anderup</v>
      </c>
      <c r="BJ91" s="20">
        <f t="shared" ref="BJ91" si="2317">BJ26</f>
        <v>0</v>
      </c>
      <c r="BK91" s="7"/>
      <c r="BL91" s="20" t="str">
        <f t="shared" ref="BL91" si="2318">$A26</f>
        <v>Anderup</v>
      </c>
      <c r="BM91" s="20">
        <f t="shared" ref="BM91" si="2319">BM26</f>
        <v>0</v>
      </c>
      <c r="BN91" s="7"/>
      <c r="BO91" s="20" t="str">
        <f t="shared" ref="BO91" si="2320">$A26</f>
        <v>Anderup</v>
      </c>
      <c r="BP91" s="20">
        <f t="shared" ref="BP91" si="2321">BP26</f>
        <v>0</v>
      </c>
      <c r="BQ91" s="7"/>
      <c r="BR91" s="20" t="str">
        <f t="shared" ref="BR91" si="2322">$A26</f>
        <v>Anderup</v>
      </c>
      <c r="BS91" s="20">
        <f t="shared" ref="BS91" si="2323">BS26</f>
        <v>0</v>
      </c>
      <c r="BT91" s="7"/>
      <c r="BU91" s="20" t="str">
        <f t="shared" ref="BU91" si="2324">$A26</f>
        <v>Anderup</v>
      </c>
      <c r="BV91" s="20">
        <f t="shared" ref="BV91" si="2325">BV26</f>
        <v>0</v>
      </c>
      <c r="BW91" s="7"/>
      <c r="BX91" s="20" t="str">
        <f t="shared" ref="BX91" si="2326">$A26</f>
        <v>Anderup</v>
      </c>
      <c r="BY91" s="20">
        <f t="shared" ref="BY91" si="2327">BY26</f>
        <v>0</v>
      </c>
      <c r="BZ91" s="7"/>
      <c r="CA91" s="20" t="str">
        <f t="shared" ref="CA91" si="2328">$A26</f>
        <v>Anderup</v>
      </c>
      <c r="CB91" s="20">
        <f t="shared" ref="CB91" si="2329">CB26</f>
        <v>0</v>
      </c>
      <c r="CC91" s="7"/>
      <c r="CD91" s="20" t="str">
        <f t="shared" ref="CD91" si="2330">$A26</f>
        <v>Anderup</v>
      </c>
      <c r="CE91" s="20">
        <f t="shared" ref="CE91" si="2331">CE26</f>
        <v>0</v>
      </c>
      <c r="CF91" s="7"/>
      <c r="CG91" s="20" t="str">
        <f t="shared" ref="CG91" si="2332">$A26</f>
        <v>Anderup</v>
      </c>
      <c r="CH91" s="20">
        <f t="shared" ref="CH91" si="2333">CH26</f>
        <v>0</v>
      </c>
      <c r="CI91" s="7"/>
      <c r="CJ91" s="20" t="str">
        <f t="shared" ref="CJ91" si="2334">$A26</f>
        <v>Anderup</v>
      </c>
      <c r="CK91" s="20">
        <f t="shared" ref="CK91" si="2335">CK26</f>
        <v>0</v>
      </c>
      <c r="CL91" s="7"/>
      <c r="CM91" s="20" t="str">
        <f t="shared" ref="CM91" si="2336">$A26</f>
        <v>Anderup</v>
      </c>
      <c r="CN91" s="20">
        <f t="shared" ref="CN91" si="2337">CN26</f>
        <v>0</v>
      </c>
      <c r="CO91" s="7"/>
      <c r="CP91" s="20" t="str">
        <f t="shared" ref="CP91" si="2338">$A26</f>
        <v>Anderup</v>
      </c>
      <c r="CQ91" s="20">
        <f t="shared" ref="CQ91" si="2339">CQ26</f>
        <v>0</v>
      </c>
      <c r="CR91" s="7"/>
      <c r="CS91" s="20" t="str">
        <f t="shared" ref="CS91" si="2340">$A26</f>
        <v>Anderup</v>
      </c>
      <c r="CT91" s="20">
        <f t="shared" ref="CT91" si="2341">CT26</f>
        <v>0</v>
      </c>
      <c r="CU91" s="7"/>
      <c r="CV91" s="20" t="str">
        <f t="shared" ref="CV91" si="2342">$A26</f>
        <v>Anderup</v>
      </c>
      <c r="CW91" s="20">
        <f t="shared" ref="CW91" si="2343">CW26</f>
        <v>0</v>
      </c>
      <c r="CX91" s="7"/>
      <c r="CY91" s="20" t="str">
        <f t="shared" ref="CY91" si="2344">$A26</f>
        <v>Anderup</v>
      </c>
      <c r="CZ91" s="20">
        <f t="shared" ref="CZ91" si="2345">CZ26</f>
        <v>0</v>
      </c>
      <c r="DA91" s="7"/>
      <c r="DB91" s="20" t="str">
        <f t="shared" ref="DB91" si="2346">$A26</f>
        <v>Anderup</v>
      </c>
      <c r="DC91" s="20">
        <f t="shared" ref="DC91" si="2347">DC26</f>
        <v>0</v>
      </c>
      <c r="DD91" s="7"/>
      <c r="DE91" s="20" t="str">
        <f t="shared" ref="DE91" si="2348">$A26</f>
        <v>Anderup</v>
      </c>
      <c r="DF91" s="20">
        <f t="shared" ref="DF91" si="2349">DF26</f>
        <v>0</v>
      </c>
      <c r="DG91" s="7"/>
      <c r="DH91" s="20" t="str">
        <f t="shared" ref="DH91" si="2350">$A26</f>
        <v>Anderup</v>
      </c>
      <c r="DI91" s="20">
        <f t="shared" ref="DI91" si="2351">DI26</f>
        <v>0</v>
      </c>
      <c r="DJ91" s="7"/>
      <c r="DK91" s="20" t="str">
        <f t="shared" ref="DK91" si="2352">$A26</f>
        <v>Anderup</v>
      </c>
      <c r="DL91" s="20">
        <f t="shared" ref="DL91" si="2353">DL26</f>
        <v>0</v>
      </c>
      <c r="DM91" s="7"/>
      <c r="DN91" s="20" t="str">
        <f t="shared" ref="DN91" si="2354">$A26</f>
        <v>Anderup</v>
      </c>
      <c r="DO91" s="20">
        <f t="shared" ref="DO91" si="2355">DO26</f>
        <v>0</v>
      </c>
      <c r="DP91" s="7"/>
      <c r="DQ91" s="20" t="str">
        <f t="shared" ref="DQ91" si="2356">$A26</f>
        <v>Anderup</v>
      </c>
      <c r="DR91" s="20">
        <f t="shared" ref="DR91" si="2357">DR26</f>
        <v>0</v>
      </c>
      <c r="DS91" s="7"/>
      <c r="DT91" s="20" t="str">
        <f t="shared" ref="DT91" si="2358">$A26</f>
        <v>Anderup</v>
      </c>
      <c r="DU91" s="20">
        <f t="shared" ref="DU91" si="2359">DU26</f>
        <v>0</v>
      </c>
      <c r="DV91" s="7"/>
      <c r="DW91" s="20" t="str">
        <f t="shared" ref="DW91" si="2360">$A26</f>
        <v>Anderup</v>
      </c>
      <c r="DX91" s="20">
        <f t="shared" ref="DX91" si="2361">DX26</f>
        <v>0</v>
      </c>
      <c r="DY91" s="7"/>
      <c r="DZ91" s="20" t="str">
        <f t="shared" ref="DZ91" si="2362">$A26</f>
        <v>Anderup</v>
      </c>
      <c r="EA91" s="20">
        <f t="shared" ref="EA91" si="2363">EA26</f>
        <v>0</v>
      </c>
      <c r="EB91" s="7"/>
      <c r="EC91" s="20" t="str">
        <f t="shared" ref="EC91" si="2364">$A26</f>
        <v>Anderup</v>
      </c>
      <c r="ED91" s="20">
        <f t="shared" ref="ED91" si="2365">ED26</f>
        <v>0</v>
      </c>
      <c r="EE91" s="7"/>
      <c r="EF91" s="20" t="str">
        <f t="shared" ref="EF91" si="2366">$A26</f>
        <v>Anderup</v>
      </c>
      <c r="EG91" s="20">
        <f t="shared" ref="EG91" si="2367">EG26</f>
        <v>0</v>
      </c>
      <c r="EH91" s="7"/>
      <c r="EI91" s="20" t="str">
        <f t="shared" ref="EI91" si="2368">$A26</f>
        <v>Anderup</v>
      </c>
      <c r="EJ91" s="20">
        <f t="shared" ref="EJ91" si="2369">EJ26</f>
        <v>0</v>
      </c>
      <c r="EK91" s="7"/>
      <c r="EL91" s="20" t="str">
        <f t="shared" ref="EL91" si="2370">$A26</f>
        <v>Anderup</v>
      </c>
      <c r="EM91" s="20">
        <f t="shared" ref="EM91" si="2371">EM26</f>
        <v>0</v>
      </c>
      <c r="EN91" s="7"/>
      <c r="EO91" s="20" t="str">
        <f t="shared" ref="EO91" si="2372">$A26</f>
        <v>Anderup</v>
      </c>
      <c r="EP91" s="20">
        <f t="shared" ref="EP91" si="2373">EP26</f>
        <v>0</v>
      </c>
      <c r="EQ91" s="7"/>
      <c r="ER91" s="20" t="str">
        <f t="shared" ref="ER91" si="2374">$A26</f>
        <v>Anderup</v>
      </c>
      <c r="ES91" s="20">
        <f t="shared" ref="ES91" si="2375">ES26</f>
        <v>0</v>
      </c>
      <c r="ET91" s="7"/>
      <c r="EU91" s="20" t="str">
        <f t="shared" ref="EU91" si="2376">$A26</f>
        <v>Anderup</v>
      </c>
      <c r="EV91" s="20">
        <f t="shared" ref="EV91" si="2377">EV26</f>
        <v>0</v>
      </c>
      <c r="EW91" s="7"/>
      <c r="EX91" s="20" t="str">
        <f t="shared" ref="EX91" si="2378">$A26</f>
        <v>Anderup</v>
      </c>
      <c r="EY91" s="20">
        <f t="shared" ref="EY91" si="2379">EY26</f>
        <v>0</v>
      </c>
      <c r="EZ91" s="7"/>
      <c r="FA91" s="20" t="str">
        <f t="shared" ref="FA91" si="2380">$A26</f>
        <v>Anderup</v>
      </c>
      <c r="FB91" s="20">
        <f t="shared" ref="FB91" si="2381">FB26</f>
        <v>0</v>
      </c>
      <c r="FC91" s="7"/>
      <c r="FD91" s="20" t="str">
        <f t="shared" ref="FD91" si="2382">$A26</f>
        <v>Anderup</v>
      </c>
      <c r="FE91" s="32">
        <f t="shared" si="217"/>
        <v>0</v>
      </c>
    </row>
    <row r="92" spans="4:161" x14ac:dyDescent="0.3">
      <c r="D92" s="20" t="str">
        <f t="shared" si="218"/>
        <v>Cottee</v>
      </c>
      <c r="E92" s="20">
        <f t="shared" si="219"/>
        <v>0</v>
      </c>
      <c r="F92" s="7"/>
      <c r="G92" s="20" t="str">
        <f t="shared" ref="G92" si="2383">$A27</f>
        <v>Cottee</v>
      </c>
      <c r="H92" s="20">
        <f t="shared" ref="H92" si="2384">H27</f>
        <v>0</v>
      </c>
      <c r="I92" s="7"/>
      <c r="J92" s="20" t="str">
        <f t="shared" ref="J92" si="2385">$A27</f>
        <v>Cottee</v>
      </c>
      <c r="K92" s="20">
        <f t="shared" ref="K92" si="2386">K27</f>
        <v>0</v>
      </c>
      <c r="L92" s="7"/>
      <c r="M92" s="20" t="str">
        <f t="shared" ref="M92" si="2387">$A27</f>
        <v>Cottee</v>
      </c>
      <c r="N92" s="20">
        <f t="shared" ref="N92" si="2388">N27</f>
        <v>0</v>
      </c>
      <c r="O92" s="7"/>
      <c r="P92" s="20" t="str">
        <f t="shared" ref="P92" si="2389">$A27</f>
        <v>Cottee</v>
      </c>
      <c r="Q92" s="20">
        <f t="shared" ref="Q92" si="2390">Q27</f>
        <v>0</v>
      </c>
      <c r="R92" s="7"/>
      <c r="S92" s="20" t="str">
        <f t="shared" ref="S92" si="2391">$A27</f>
        <v>Cottee</v>
      </c>
      <c r="T92" s="20">
        <f t="shared" ref="T92" si="2392">T27</f>
        <v>0</v>
      </c>
      <c r="U92" s="7"/>
      <c r="V92" s="20" t="str">
        <f t="shared" ref="V92" si="2393">$A27</f>
        <v>Cottee</v>
      </c>
      <c r="W92" s="20">
        <f t="shared" ref="W92" si="2394">W27</f>
        <v>0</v>
      </c>
      <c r="X92" s="7"/>
      <c r="Y92" s="20" t="str">
        <f t="shared" ref="Y92" si="2395">$A27</f>
        <v>Cottee</v>
      </c>
      <c r="Z92" s="20">
        <f t="shared" ref="Z92" si="2396">Z27</f>
        <v>0</v>
      </c>
      <c r="AA92" s="7"/>
      <c r="AB92" s="20" t="str">
        <f t="shared" ref="AB92" si="2397">$A27</f>
        <v>Cottee</v>
      </c>
      <c r="AC92" s="20">
        <f t="shared" ref="AC92" si="2398">AC27</f>
        <v>0</v>
      </c>
      <c r="AD92" s="7"/>
      <c r="AE92" s="20" t="str">
        <f t="shared" ref="AE92" si="2399">$A27</f>
        <v>Cottee</v>
      </c>
      <c r="AF92" s="20">
        <f t="shared" ref="AF92" si="2400">AF27</f>
        <v>0</v>
      </c>
      <c r="AG92" s="7"/>
      <c r="AH92" s="20" t="str">
        <f t="shared" ref="AH92" si="2401">$A27</f>
        <v>Cottee</v>
      </c>
      <c r="AI92" s="20">
        <f t="shared" ref="AI92" si="2402">AI27</f>
        <v>0</v>
      </c>
      <c r="AJ92" s="7"/>
      <c r="AK92" s="20" t="str">
        <f t="shared" ref="AK92" si="2403">$A27</f>
        <v>Cottee</v>
      </c>
      <c r="AL92" s="20">
        <f t="shared" ref="AL92" si="2404">AL27</f>
        <v>0</v>
      </c>
      <c r="AM92" s="7"/>
      <c r="AN92" s="20" t="str">
        <f t="shared" ref="AN92" si="2405">$A27</f>
        <v>Cottee</v>
      </c>
      <c r="AO92" s="20">
        <f t="shared" ref="AO92" si="2406">AO27</f>
        <v>0</v>
      </c>
      <c r="AP92" s="7"/>
      <c r="AQ92" s="20" t="str">
        <f t="shared" ref="AQ92" si="2407">$A27</f>
        <v>Cottee</v>
      </c>
      <c r="AR92" s="20">
        <f t="shared" ref="AR92" si="2408">AR27</f>
        <v>0</v>
      </c>
      <c r="AS92" s="7"/>
      <c r="AT92" s="20" t="str">
        <f t="shared" ref="AT92" si="2409">$A27</f>
        <v>Cottee</v>
      </c>
      <c r="AU92" s="20">
        <f t="shared" ref="AU92" si="2410">AU27</f>
        <v>0</v>
      </c>
      <c r="AV92" s="7"/>
      <c r="AW92" s="20" t="str">
        <f t="shared" ref="AW92" si="2411">$A27</f>
        <v>Cottee</v>
      </c>
      <c r="AX92" s="20">
        <f t="shared" ref="AX92" si="2412">AX27</f>
        <v>0</v>
      </c>
      <c r="AY92" s="7"/>
      <c r="AZ92" s="20" t="str">
        <f t="shared" ref="AZ92" si="2413">$A27</f>
        <v>Cottee</v>
      </c>
      <c r="BA92" s="20">
        <f t="shared" ref="BA92" si="2414">BA27</f>
        <v>0</v>
      </c>
      <c r="BB92" s="7"/>
      <c r="BC92" s="20" t="str">
        <f t="shared" ref="BC92" si="2415">$A27</f>
        <v>Cottee</v>
      </c>
      <c r="BD92" s="20">
        <f t="shared" ref="BD92" si="2416">BD27</f>
        <v>0</v>
      </c>
      <c r="BE92" s="7"/>
      <c r="BF92" s="20" t="str">
        <f t="shared" ref="BF92" si="2417">$A27</f>
        <v>Cottee</v>
      </c>
      <c r="BG92" s="20">
        <f t="shared" ref="BG92" si="2418">BG27</f>
        <v>0</v>
      </c>
      <c r="BH92" s="7"/>
      <c r="BI92" s="20" t="str">
        <f t="shared" ref="BI92" si="2419">$A27</f>
        <v>Cottee</v>
      </c>
      <c r="BJ92" s="20">
        <f t="shared" ref="BJ92" si="2420">BJ27</f>
        <v>0</v>
      </c>
      <c r="BK92" s="7"/>
      <c r="BL92" s="20" t="str">
        <f t="shared" ref="BL92" si="2421">$A27</f>
        <v>Cottee</v>
      </c>
      <c r="BM92" s="20">
        <f t="shared" ref="BM92" si="2422">BM27</f>
        <v>30</v>
      </c>
      <c r="BN92" s="7"/>
      <c r="BO92" s="20" t="str">
        <f t="shared" ref="BO92" si="2423">$A27</f>
        <v>Cottee</v>
      </c>
      <c r="BP92" s="20">
        <f t="shared" ref="BP92" si="2424">BP27</f>
        <v>60</v>
      </c>
      <c r="BQ92" s="7"/>
      <c r="BR92" s="20" t="str">
        <f t="shared" ref="BR92" si="2425">$A27</f>
        <v>Cottee</v>
      </c>
      <c r="BS92" s="20">
        <f t="shared" ref="BS92" si="2426">BS27</f>
        <v>0</v>
      </c>
      <c r="BT92" s="7"/>
      <c r="BU92" s="20" t="str">
        <f t="shared" ref="BU92" si="2427">$A27</f>
        <v>Cottee</v>
      </c>
      <c r="BV92" s="20">
        <f t="shared" ref="BV92" si="2428">BV27</f>
        <v>0</v>
      </c>
      <c r="BW92" s="7"/>
      <c r="BX92" s="20" t="str">
        <f t="shared" ref="BX92" si="2429">$A27</f>
        <v>Cottee</v>
      </c>
      <c r="BY92" s="20">
        <f t="shared" ref="BY92" si="2430">BY27</f>
        <v>0</v>
      </c>
      <c r="BZ92" s="7"/>
      <c r="CA92" s="20" t="str">
        <f t="shared" ref="CA92" si="2431">$A27</f>
        <v>Cottee</v>
      </c>
      <c r="CB92" s="20">
        <f t="shared" ref="CB92" si="2432">CB27</f>
        <v>0</v>
      </c>
      <c r="CC92" s="7"/>
      <c r="CD92" s="20" t="str">
        <f t="shared" ref="CD92" si="2433">$A27</f>
        <v>Cottee</v>
      </c>
      <c r="CE92" s="20">
        <f t="shared" ref="CE92" si="2434">CE27</f>
        <v>0</v>
      </c>
      <c r="CF92" s="7"/>
      <c r="CG92" s="20" t="str">
        <f t="shared" ref="CG92" si="2435">$A27</f>
        <v>Cottee</v>
      </c>
      <c r="CH92" s="20">
        <f t="shared" ref="CH92" si="2436">CH27</f>
        <v>0</v>
      </c>
      <c r="CI92" s="7"/>
      <c r="CJ92" s="20" t="str">
        <f t="shared" ref="CJ92" si="2437">$A27</f>
        <v>Cottee</v>
      </c>
      <c r="CK92" s="20">
        <f t="shared" ref="CK92" si="2438">CK27</f>
        <v>0</v>
      </c>
      <c r="CL92" s="7"/>
      <c r="CM92" s="20" t="str">
        <f t="shared" ref="CM92" si="2439">$A27</f>
        <v>Cottee</v>
      </c>
      <c r="CN92" s="20">
        <f t="shared" ref="CN92" si="2440">CN27</f>
        <v>0</v>
      </c>
      <c r="CO92" s="7"/>
      <c r="CP92" s="20" t="str">
        <f t="shared" ref="CP92" si="2441">$A27</f>
        <v>Cottee</v>
      </c>
      <c r="CQ92" s="20">
        <f t="shared" ref="CQ92" si="2442">CQ27</f>
        <v>0</v>
      </c>
      <c r="CR92" s="7"/>
      <c r="CS92" s="20" t="str">
        <f t="shared" ref="CS92" si="2443">$A27</f>
        <v>Cottee</v>
      </c>
      <c r="CT92" s="20">
        <f t="shared" ref="CT92" si="2444">CT27</f>
        <v>0</v>
      </c>
      <c r="CU92" s="7"/>
      <c r="CV92" s="20" t="str">
        <f t="shared" ref="CV92" si="2445">$A27</f>
        <v>Cottee</v>
      </c>
      <c r="CW92" s="20">
        <f t="shared" ref="CW92" si="2446">CW27</f>
        <v>0</v>
      </c>
      <c r="CX92" s="7"/>
      <c r="CY92" s="20" t="str">
        <f t="shared" ref="CY92" si="2447">$A27</f>
        <v>Cottee</v>
      </c>
      <c r="CZ92" s="20">
        <f t="shared" ref="CZ92" si="2448">CZ27</f>
        <v>0</v>
      </c>
      <c r="DA92" s="7"/>
      <c r="DB92" s="20" t="str">
        <f t="shared" ref="DB92" si="2449">$A27</f>
        <v>Cottee</v>
      </c>
      <c r="DC92" s="20">
        <f t="shared" ref="DC92" si="2450">DC27</f>
        <v>0</v>
      </c>
      <c r="DD92" s="7"/>
      <c r="DE92" s="20" t="str">
        <f t="shared" ref="DE92" si="2451">$A27</f>
        <v>Cottee</v>
      </c>
      <c r="DF92" s="20">
        <f t="shared" ref="DF92" si="2452">DF27</f>
        <v>0</v>
      </c>
      <c r="DG92" s="7"/>
      <c r="DH92" s="20" t="str">
        <f t="shared" ref="DH92" si="2453">$A27</f>
        <v>Cottee</v>
      </c>
      <c r="DI92" s="20">
        <f t="shared" ref="DI92" si="2454">DI27</f>
        <v>0</v>
      </c>
      <c r="DJ92" s="7"/>
      <c r="DK92" s="20" t="str">
        <f t="shared" ref="DK92" si="2455">$A27</f>
        <v>Cottee</v>
      </c>
      <c r="DL92" s="20">
        <f t="shared" ref="DL92" si="2456">DL27</f>
        <v>0</v>
      </c>
      <c r="DM92" s="7"/>
      <c r="DN92" s="20" t="str">
        <f t="shared" ref="DN92" si="2457">$A27</f>
        <v>Cottee</v>
      </c>
      <c r="DO92" s="20">
        <f t="shared" ref="DO92" si="2458">DO27</f>
        <v>0</v>
      </c>
      <c r="DP92" s="7"/>
      <c r="DQ92" s="20" t="str">
        <f t="shared" ref="DQ92" si="2459">$A27</f>
        <v>Cottee</v>
      </c>
      <c r="DR92" s="20">
        <f t="shared" ref="DR92" si="2460">DR27</f>
        <v>0</v>
      </c>
      <c r="DS92" s="7"/>
      <c r="DT92" s="20" t="str">
        <f t="shared" ref="DT92" si="2461">$A27</f>
        <v>Cottee</v>
      </c>
      <c r="DU92" s="20">
        <f t="shared" ref="DU92" si="2462">DU27</f>
        <v>0</v>
      </c>
      <c r="DV92" s="7"/>
      <c r="DW92" s="20" t="str">
        <f t="shared" ref="DW92" si="2463">$A27</f>
        <v>Cottee</v>
      </c>
      <c r="DX92" s="20">
        <f t="shared" ref="DX92" si="2464">DX27</f>
        <v>0</v>
      </c>
      <c r="DY92" s="7"/>
      <c r="DZ92" s="20" t="str">
        <f t="shared" ref="DZ92" si="2465">$A27</f>
        <v>Cottee</v>
      </c>
      <c r="EA92" s="20">
        <f t="shared" ref="EA92" si="2466">EA27</f>
        <v>0</v>
      </c>
      <c r="EB92" s="7"/>
      <c r="EC92" s="20" t="str">
        <f t="shared" ref="EC92" si="2467">$A27</f>
        <v>Cottee</v>
      </c>
      <c r="ED92" s="20">
        <f t="shared" ref="ED92" si="2468">ED27</f>
        <v>0</v>
      </c>
      <c r="EE92" s="7"/>
      <c r="EF92" s="20" t="str">
        <f t="shared" ref="EF92" si="2469">$A27</f>
        <v>Cottee</v>
      </c>
      <c r="EG92" s="20">
        <f t="shared" ref="EG92" si="2470">EG27</f>
        <v>0</v>
      </c>
      <c r="EH92" s="7"/>
      <c r="EI92" s="20" t="str">
        <f t="shared" ref="EI92" si="2471">$A27</f>
        <v>Cottee</v>
      </c>
      <c r="EJ92" s="20">
        <f t="shared" ref="EJ92" si="2472">EJ27</f>
        <v>0</v>
      </c>
      <c r="EK92" s="7"/>
      <c r="EL92" s="20" t="str">
        <f t="shared" ref="EL92" si="2473">$A27</f>
        <v>Cottee</v>
      </c>
      <c r="EM92" s="20">
        <f t="shared" ref="EM92" si="2474">EM27</f>
        <v>0</v>
      </c>
      <c r="EN92" s="7"/>
      <c r="EO92" s="20" t="str">
        <f t="shared" ref="EO92" si="2475">$A27</f>
        <v>Cottee</v>
      </c>
      <c r="EP92" s="20">
        <f t="shared" ref="EP92" si="2476">EP27</f>
        <v>0</v>
      </c>
      <c r="EQ92" s="7"/>
      <c r="ER92" s="20" t="str">
        <f t="shared" ref="ER92" si="2477">$A27</f>
        <v>Cottee</v>
      </c>
      <c r="ES92" s="20">
        <f t="shared" ref="ES92" si="2478">ES27</f>
        <v>0</v>
      </c>
      <c r="ET92" s="7"/>
      <c r="EU92" s="20" t="str">
        <f t="shared" ref="EU92" si="2479">$A27</f>
        <v>Cottee</v>
      </c>
      <c r="EV92" s="20">
        <f t="shared" ref="EV92" si="2480">EV27</f>
        <v>0</v>
      </c>
      <c r="EW92" s="7"/>
      <c r="EX92" s="20" t="str">
        <f t="shared" ref="EX92" si="2481">$A27</f>
        <v>Cottee</v>
      </c>
      <c r="EY92" s="20">
        <f t="shared" ref="EY92" si="2482">EY27</f>
        <v>0</v>
      </c>
      <c r="EZ92" s="7"/>
      <c r="FA92" s="20" t="str">
        <f t="shared" ref="FA92" si="2483">$A27</f>
        <v>Cottee</v>
      </c>
      <c r="FB92" s="20">
        <f t="shared" ref="FB92" si="2484">FB27</f>
        <v>0</v>
      </c>
      <c r="FC92" s="7"/>
      <c r="FD92" s="20" t="str">
        <f t="shared" ref="FD92" si="2485">$A27</f>
        <v>Cottee</v>
      </c>
      <c r="FE92" s="32">
        <f t="shared" si="217"/>
        <v>0</v>
      </c>
    </row>
    <row r="93" spans="4:161" x14ac:dyDescent="0.3">
      <c r="D93" s="20" t="str">
        <f t="shared" si="218"/>
        <v>Culopip</v>
      </c>
      <c r="E93" s="20">
        <f t="shared" si="219"/>
        <v>0</v>
      </c>
      <c r="F93" s="7"/>
      <c r="G93" s="20" t="str">
        <f t="shared" ref="G93" si="2486">$A28</f>
        <v>Culopip</v>
      </c>
      <c r="H93" s="20">
        <f t="shared" ref="H93" si="2487">H28</f>
        <v>0</v>
      </c>
      <c r="I93" s="7"/>
      <c r="J93" s="20" t="str">
        <f t="shared" ref="J93" si="2488">$A28</f>
        <v>Culopip</v>
      </c>
      <c r="K93" s="20">
        <f t="shared" ref="K93" si="2489">K28</f>
        <v>0</v>
      </c>
      <c r="L93" s="7"/>
      <c r="M93" s="20" t="str">
        <f t="shared" ref="M93" si="2490">$A28</f>
        <v>Culopip</v>
      </c>
      <c r="N93" s="20">
        <f t="shared" ref="N93" si="2491">N28</f>
        <v>0</v>
      </c>
      <c r="O93" s="7"/>
      <c r="P93" s="20" t="str">
        <f t="shared" ref="P93" si="2492">$A28</f>
        <v>Culopip</v>
      </c>
      <c r="Q93" s="20">
        <f t="shared" ref="Q93" si="2493">Q28</f>
        <v>0</v>
      </c>
      <c r="R93" s="7"/>
      <c r="S93" s="20" t="str">
        <f t="shared" ref="S93" si="2494">$A28</f>
        <v>Culopip</v>
      </c>
      <c r="T93" s="20">
        <f t="shared" ref="T93" si="2495">T28</f>
        <v>0</v>
      </c>
      <c r="U93" s="7"/>
      <c r="V93" s="20" t="str">
        <f t="shared" ref="V93" si="2496">$A28</f>
        <v>Culopip</v>
      </c>
      <c r="W93" s="20">
        <f t="shared" ref="W93" si="2497">W28</f>
        <v>0</v>
      </c>
      <c r="X93" s="7"/>
      <c r="Y93" s="20" t="str">
        <f t="shared" ref="Y93" si="2498">$A28</f>
        <v>Culopip</v>
      </c>
      <c r="Z93" s="20">
        <f t="shared" ref="Z93" si="2499">Z28</f>
        <v>0</v>
      </c>
      <c r="AA93" s="7"/>
      <c r="AB93" s="20" t="str">
        <f t="shared" ref="AB93" si="2500">$A28</f>
        <v>Culopip</v>
      </c>
      <c r="AC93" s="20">
        <f t="shared" ref="AC93" si="2501">AC28</f>
        <v>0</v>
      </c>
      <c r="AD93" s="7"/>
      <c r="AE93" s="20" t="str">
        <f t="shared" ref="AE93" si="2502">$A28</f>
        <v>Culopip</v>
      </c>
      <c r="AF93" s="20">
        <f t="shared" ref="AF93" si="2503">AF28</f>
        <v>0</v>
      </c>
      <c r="AG93" s="7"/>
      <c r="AH93" s="20" t="str">
        <f t="shared" ref="AH93" si="2504">$A28</f>
        <v>Culopip</v>
      </c>
      <c r="AI93" s="20">
        <f t="shared" ref="AI93" si="2505">AI28</f>
        <v>0</v>
      </c>
      <c r="AJ93" s="7"/>
      <c r="AK93" s="20" t="str">
        <f t="shared" ref="AK93" si="2506">$A28</f>
        <v>Culopip</v>
      </c>
      <c r="AL93" s="20">
        <f t="shared" ref="AL93" si="2507">AL28</f>
        <v>0</v>
      </c>
      <c r="AM93" s="7"/>
      <c r="AN93" s="20" t="str">
        <f t="shared" ref="AN93" si="2508">$A28</f>
        <v>Culopip</v>
      </c>
      <c r="AO93" s="20">
        <f t="shared" ref="AO93" si="2509">AO28</f>
        <v>0</v>
      </c>
      <c r="AP93" s="7"/>
      <c r="AQ93" s="20" t="str">
        <f t="shared" ref="AQ93" si="2510">$A28</f>
        <v>Culopip</v>
      </c>
      <c r="AR93" s="20">
        <f t="shared" ref="AR93" si="2511">AR28</f>
        <v>0</v>
      </c>
      <c r="AS93" s="7"/>
      <c r="AT93" s="20" t="str">
        <f t="shared" ref="AT93" si="2512">$A28</f>
        <v>Culopip</v>
      </c>
      <c r="AU93" s="20">
        <f t="shared" ref="AU93" si="2513">AU28</f>
        <v>0</v>
      </c>
      <c r="AV93" s="7"/>
      <c r="AW93" s="20" t="str">
        <f t="shared" ref="AW93" si="2514">$A28</f>
        <v>Culopip</v>
      </c>
      <c r="AX93" s="20">
        <f t="shared" ref="AX93" si="2515">AX28</f>
        <v>0</v>
      </c>
      <c r="AY93" s="7"/>
      <c r="AZ93" s="20" t="str">
        <f t="shared" ref="AZ93" si="2516">$A28</f>
        <v>Culopip</v>
      </c>
      <c r="BA93" s="20">
        <f t="shared" ref="BA93" si="2517">BA28</f>
        <v>0</v>
      </c>
      <c r="BB93" s="7"/>
      <c r="BC93" s="20" t="str">
        <f t="shared" ref="BC93" si="2518">$A28</f>
        <v>Culopip</v>
      </c>
      <c r="BD93" s="20">
        <f t="shared" ref="BD93" si="2519">BD28</f>
        <v>60</v>
      </c>
      <c r="BE93" s="7"/>
      <c r="BF93" s="20" t="str">
        <f t="shared" ref="BF93" si="2520">$A28</f>
        <v>Culopip</v>
      </c>
      <c r="BG93" s="20">
        <f t="shared" ref="BG93" si="2521">BG28</f>
        <v>0</v>
      </c>
      <c r="BH93" s="7"/>
      <c r="BI93" s="20" t="str">
        <f t="shared" ref="BI93" si="2522">$A28</f>
        <v>Culopip</v>
      </c>
      <c r="BJ93" s="20">
        <f t="shared" ref="BJ93" si="2523">BJ28</f>
        <v>0</v>
      </c>
      <c r="BK93" s="7"/>
      <c r="BL93" s="20" t="str">
        <f t="shared" ref="BL93" si="2524">$A28</f>
        <v>Culopip</v>
      </c>
      <c r="BM93" s="20">
        <f t="shared" ref="BM93" si="2525">BM28</f>
        <v>0</v>
      </c>
      <c r="BN93" s="7"/>
      <c r="BO93" s="20" t="str">
        <f t="shared" ref="BO93" si="2526">$A28</f>
        <v>Culopip</v>
      </c>
      <c r="BP93" s="20">
        <f t="shared" ref="BP93" si="2527">BP28</f>
        <v>0</v>
      </c>
      <c r="BQ93" s="7"/>
      <c r="BR93" s="20" t="str">
        <f t="shared" ref="BR93" si="2528">$A28</f>
        <v>Culopip</v>
      </c>
      <c r="BS93" s="20">
        <f t="shared" ref="BS93" si="2529">BS28</f>
        <v>0</v>
      </c>
      <c r="BT93" s="7"/>
      <c r="BU93" s="20" t="str">
        <f t="shared" ref="BU93" si="2530">$A28</f>
        <v>Culopip</v>
      </c>
      <c r="BV93" s="20">
        <f t="shared" ref="BV93" si="2531">BV28</f>
        <v>0</v>
      </c>
      <c r="BW93" s="7"/>
      <c r="BX93" s="20" t="str">
        <f t="shared" ref="BX93" si="2532">$A28</f>
        <v>Culopip</v>
      </c>
      <c r="BY93" s="20">
        <f t="shared" ref="BY93" si="2533">BY28</f>
        <v>0</v>
      </c>
      <c r="BZ93" s="7"/>
      <c r="CA93" s="20" t="str">
        <f t="shared" ref="CA93" si="2534">$A28</f>
        <v>Culopip</v>
      </c>
      <c r="CB93" s="20">
        <f t="shared" ref="CB93" si="2535">CB28</f>
        <v>0</v>
      </c>
      <c r="CC93" s="7"/>
      <c r="CD93" s="20" t="str">
        <f t="shared" ref="CD93" si="2536">$A28</f>
        <v>Culopip</v>
      </c>
      <c r="CE93" s="20">
        <f t="shared" ref="CE93" si="2537">CE28</f>
        <v>0</v>
      </c>
      <c r="CF93" s="7"/>
      <c r="CG93" s="20" t="str">
        <f t="shared" ref="CG93" si="2538">$A28</f>
        <v>Culopip</v>
      </c>
      <c r="CH93" s="20">
        <f t="shared" ref="CH93" si="2539">CH28</f>
        <v>0</v>
      </c>
      <c r="CI93" s="7"/>
      <c r="CJ93" s="20" t="str">
        <f t="shared" ref="CJ93" si="2540">$A28</f>
        <v>Culopip</v>
      </c>
      <c r="CK93" s="20">
        <f t="shared" ref="CK93" si="2541">CK28</f>
        <v>0</v>
      </c>
      <c r="CL93" s="7"/>
      <c r="CM93" s="20" t="str">
        <f t="shared" ref="CM93" si="2542">$A28</f>
        <v>Culopip</v>
      </c>
      <c r="CN93" s="20">
        <f t="shared" ref="CN93" si="2543">CN28</f>
        <v>0</v>
      </c>
      <c r="CO93" s="7"/>
      <c r="CP93" s="20" t="str">
        <f t="shared" ref="CP93" si="2544">$A28</f>
        <v>Culopip</v>
      </c>
      <c r="CQ93" s="20">
        <f t="shared" ref="CQ93" si="2545">CQ28</f>
        <v>60</v>
      </c>
      <c r="CR93" s="7"/>
      <c r="CS93" s="20" t="str">
        <f t="shared" ref="CS93" si="2546">$A28</f>
        <v>Culopip</v>
      </c>
      <c r="CT93" s="20">
        <f t="shared" ref="CT93" si="2547">CT28</f>
        <v>0</v>
      </c>
      <c r="CU93" s="7"/>
      <c r="CV93" s="20" t="str">
        <f t="shared" ref="CV93" si="2548">$A28</f>
        <v>Culopip</v>
      </c>
      <c r="CW93" s="20">
        <f t="shared" ref="CW93" si="2549">CW28</f>
        <v>0</v>
      </c>
      <c r="CX93" s="7"/>
      <c r="CY93" s="20" t="str">
        <f t="shared" ref="CY93" si="2550">$A28</f>
        <v>Culopip</v>
      </c>
      <c r="CZ93" s="20">
        <f t="shared" ref="CZ93" si="2551">CZ28</f>
        <v>0</v>
      </c>
      <c r="DA93" s="7"/>
      <c r="DB93" s="20" t="str">
        <f t="shared" ref="DB93" si="2552">$A28</f>
        <v>Culopip</v>
      </c>
      <c r="DC93" s="20">
        <f t="shared" ref="DC93" si="2553">DC28</f>
        <v>0</v>
      </c>
      <c r="DD93" s="7"/>
      <c r="DE93" s="20" t="str">
        <f t="shared" ref="DE93" si="2554">$A28</f>
        <v>Culopip</v>
      </c>
      <c r="DF93" s="20">
        <f t="shared" ref="DF93" si="2555">DF28</f>
        <v>0</v>
      </c>
      <c r="DG93" s="7"/>
      <c r="DH93" s="20" t="str">
        <f t="shared" ref="DH93" si="2556">$A28</f>
        <v>Culopip</v>
      </c>
      <c r="DI93" s="20">
        <f t="shared" ref="DI93" si="2557">DI28</f>
        <v>0</v>
      </c>
      <c r="DJ93" s="7"/>
      <c r="DK93" s="20" t="str">
        <f t="shared" ref="DK93" si="2558">$A28</f>
        <v>Culopip</v>
      </c>
      <c r="DL93" s="20">
        <f t="shared" ref="DL93" si="2559">DL28</f>
        <v>0</v>
      </c>
      <c r="DM93" s="7"/>
      <c r="DN93" s="20" t="str">
        <f t="shared" ref="DN93" si="2560">$A28</f>
        <v>Culopip</v>
      </c>
      <c r="DO93" s="20">
        <f t="shared" ref="DO93" si="2561">DO28</f>
        <v>0</v>
      </c>
      <c r="DP93" s="7"/>
      <c r="DQ93" s="20" t="str">
        <f t="shared" ref="DQ93" si="2562">$A28</f>
        <v>Culopip</v>
      </c>
      <c r="DR93" s="20">
        <f t="shared" ref="DR93" si="2563">DR28</f>
        <v>0</v>
      </c>
      <c r="DS93" s="7"/>
      <c r="DT93" s="20" t="str">
        <f t="shared" ref="DT93" si="2564">$A28</f>
        <v>Culopip</v>
      </c>
      <c r="DU93" s="20">
        <f t="shared" ref="DU93" si="2565">DU28</f>
        <v>0</v>
      </c>
      <c r="DV93" s="7"/>
      <c r="DW93" s="20" t="str">
        <f t="shared" ref="DW93" si="2566">$A28</f>
        <v>Culopip</v>
      </c>
      <c r="DX93" s="20">
        <f t="shared" ref="DX93" si="2567">DX28</f>
        <v>0</v>
      </c>
      <c r="DY93" s="7"/>
      <c r="DZ93" s="20" t="str">
        <f t="shared" ref="DZ93" si="2568">$A28</f>
        <v>Culopip</v>
      </c>
      <c r="EA93" s="20">
        <f t="shared" ref="EA93" si="2569">EA28</f>
        <v>0</v>
      </c>
      <c r="EB93" s="7"/>
      <c r="EC93" s="20" t="str">
        <f t="shared" ref="EC93" si="2570">$A28</f>
        <v>Culopip</v>
      </c>
      <c r="ED93" s="20">
        <f t="shared" ref="ED93" si="2571">ED28</f>
        <v>0</v>
      </c>
      <c r="EE93" s="7"/>
      <c r="EF93" s="20" t="str">
        <f t="shared" ref="EF93" si="2572">$A28</f>
        <v>Culopip</v>
      </c>
      <c r="EG93" s="20">
        <f t="shared" ref="EG93" si="2573">EG28</f>
        <v>0</v>
      </c>
      <c r="EH93" s="7"/>
      <c r="EI93" s="20" t="str">
        <f t="shared" ref="EI93" si="2574">$A28</f>
        <v>Culopip</v>
      </c>
      <c r="EJ93" s="20">
        <f t="shared" ref="EJ93" si="2575">EJ28</f>
        <v>0</v>
      </c>
      <c r="EK93" s="7"/>
      <c r="EL93" s="20" t="str">
        <f t="shared" ref="EL93" si="2576">$A28</f>
        <v>Culopip</v>
      </c>
      <c r="EM93" s="20">
        <f t="shared" ref="EM93" si="2577">EM28</f>
        <v>0</v>
      </c>
      <c r="EN93" s="7"/>
      <c r="EO93" s="20" t="str">
        <f t="shared" ref="EO93" si="2578">$A28</f>
        <v>Culopip</v>
      </c>
      <c r="EP93" s="20">
        <f t="shared" ref="EP93" si="2579">EP28</f>
        <v>0</v>
      </c>
      <c r="EQ93" s="7"/>
      <c r="ER93" s="20" t="str">
        <f t="shared" ref="ER93" si="2580">$A28</f>
        <v>Culopip</v>
      </c>
      <c r="ES93" s="20">
        <f t="shared" ref="ES93" si="2581">ES28</f>
        <v>0</v>
      </c>
      <c r="ET93" s="7"/>
      <c r="EU93" s="20" t="str">
        <f t="shared" ref="EU93" si="2582">$A28</f>
        <v>Culopip</v>
      </c>
      <c r="EV93" s="20">
        <f t="shared" ref="EV93" si="2583">EV28</f>
        <v>0</v>
      </c>
      <c r="EW93" s="7"/>
      <c r="EX93" s="20" t="str">
        <f t="shared" ref="EX93" si="2584">$A28</f>
        <v>Culopip</v>
      </c>
      <c r="EY93" s="20">
        <f t="shared" ref="EY93" si="2585">EY28</f>
        <v>0</v>
      </c>
      <c r="EZ93" s="7"/>
      <c r="FA93" s="20" t="str">
        <f t="shared" ref="FA93" si="2586">$A28</f>
        <v>Culopip</v>
      </c>
      <c r="FB93" s="20">
        <f t="shared" ref="FB93" si="2587">FB28</f>
        <v>0</v>
      </c>
      <c r="FC93" s="7"/>
      <c r="FD93" s="20" t="str">
        <f t="shared" ref="FD93" si="2588">$A28</f>
        <v>Culopip</v>
      </c>
      <c r="FE93" s="32">
        <f t="shared" si="217"/>
        <v>0</v>
      </c>
    </row>
    <row r="94" spans="4:161" x14ac:dyDescent="0.3">
      <c r="D94" s="20" t="str">
        <f t="shared" si="218"/>
        <v>Forest</v>
      </c>
      <c r="E94" s="20">
        <f t="shared" si="219"/>
        <v>0</v>
      </c>
      <c r="F94" s="7"/>
      <c r="G94" s="20" t="str">
        <f t="shared" ref="G94" si="2589">$A29</f>
        <v>Forest</v>
      </c>
      <c r="H94" s="20">
        <f t="shared" ref="H94" si="2590">H29</f>
        <v>0</v>
      </c>
      <c r="I94" s="7"/>
      <c r="J94" s="20" t="str">
        <f t="shared" ref="J94" si="2591">$A29</f>
        <v>Forest</v>
      </c>
      <c r="K94" s="20">
        <f t="shared" ref="K94" si="2592">K29</f>
        <v>0</v>
      </c>
      <c r="L94" s="7"/>
      <c r="M94" s="20" t="str">
        <f t="shared" ref="M94" si="2593">$A29</f>
        <v>Forest</v>
      </c>
      <c r="N94" s="20">
        <f t="shared" ref="N94" si="2594">N29</f>
        <v>0</v>
      </c>
      <c r="O94" s="7"/>
      <c r="P94" s="20" t="str">
        <f t="shared" ref="P94" si="2595">$A29</f>
        <v>Forest</v>
      </c>
      <c r="Q94" s="20">
        <f t="shared" ref="Q94" si="2596">Q29</f>
        <v>0</v>
      </c>
      <c r="R94" s="7"/>
      <c r="S94" s="20" t="str">
        <f t="shared" ref="S94" si="2597">$A29</f>
        <v>Forest</v>
      </c>
      <c r="T94" s="20">
        <f t="shared" ref="T94" si="2598">T29</f>
        <v>0</v>
      </c>
      <c r="U94" s="7"/>
      <c r="V94" s="20" t="str">
        <f t="shared" ref="V94" si="2599">$A29</f>
        <v>Forest</v>
      </c>
      <c r="W94" s="20">
        <f t="shared" ref="W94" si="2600">W29</f>
        <v>0</v>
      </c>
      <c r="X94" s="7"/>
      <c r="Y94" s="20" t="str">
        <f t="shared" ref="Y94" si="2601">$A29</f>
        <v>Forest</v>
      </c>
      <c r="Z94" s="20">
        <f t="shared" ref="Z94" si="2602">Z29</f>
        <v>0</v>
      </c>
      <c r="AA94" s="7"/>
      <c r="AB94" s="20" t="str">
        <f t="shared" ref="AB94" si="2603">$A29</f>
        <v>Forest</v>
      </c>
      <c r="AC94" s="20">
        <f t="shared" ref="AC94" si="2604">AC29</f>
        <v>0</v>
      </c>
      <c r="AD94" s="7"/>
      <c r="AE94" s="20" t="str">
        <f t="shared" ref="AE94" si="2605">$A29</f>
        <v>Forest</v>
      </c>
      <c r="AF94" s="20">
        <f t="shared" ref="AF94" si="2606">AF29</f>
        <v>0</v>
      </c>
      <c r="AG94" s="7"/>
      <c r="AH94" s="20" t="str">
        <f t="shared" ref="AH94" si="2607">$A29</f>
        <v>Forest</v>
      </c>
      <c r="AI94" s="20">
        <f t="shared" ref="AI94" si="2608">AI29</f>
        <v>0</v>
      </c>
      <c r="AJ94" s="7"/>
      <c r="AK94" s="20" t="str">
        <f t="shared" ref="AK94" si="2609">$A29</f>
        <v>Forest</v>
      </c>
      <c r="AL94" s="20">
        <f t="shared" ref="AL94" si="2610">AL29</f>
        <v>0</v>
      </c>
      <c r="AM94" s="7"/>
      <c r="AN94" s="20" t="str">
        <f t="shared" ref="AN94" si="2611">$A29</f>
        <v>Forest</v>
      </c>
      <c r="AO94" s="20">
        <f t="shared" ref="AO94" si="2612">AO29</f>
        <v>0</v>
      </c>
      <c r="AP94" s="7"/>
      <c r="AQ94" s="20" t="str">
        <f t="shared" ref="AQ94" si="2613">$A29</f>
        <v>Forest</v>
      </c>
      <c r="AR94" s="20">
        <f t="shared" ref="AR94" si="2614">AR29</f>
        <v>0</v>
      </c>
      <c r="AS94" s="7"/>
      <c r="AT94" s="20" t="str">
        <f t="shared" ref="AT94" si="2615">$A29</f>
        <v>Forest</v>
      </c>
      <c r="AU94" s="20">
        <f t="shared" ref="AU94" si="2616">AU29</f>
        <v>0</v>
      </c>
      <c r="AV94" s="7"/>
      <c r="AW94" s="20" t="str">
        <f t="shared" ref="AW94" si="2617">$A29</f>
        <v>Forest</v>
      </c>
      <c r="AX94" s="20">
        <f t="shared" ref="AX94" si="2618">AX29</f>
        <v>0</v>
      </c>
      <c r="AY94" s="7"/>
      <c r="AZ94" s="20" t="str">
        <f t="shared" ref="AZ94" si="2619">$A29</f>
        <v>Forest</v>
      </c>
      <c r="BA94" s="20">
        <f t="shared" ref="BA94" si="2620">BA29</f>
        <v>0</v>
      </c>
      <c r="BB94" s="7"/>
      <c r="BC94" s="20" t="str">
        <f t="shared" ref="BC94" si="2621">$A29</f>
        <v>Forest</v>
      </c>
      <c r="BD94" s="20">
        <f t="shared" ref="BD94" si="2622">BD29</f>
        <v>0</v>
      </c>
      <c r="BE94" s="7"/>
      <c r="BF94" s="20" t="str">
        <f t="shared" ref="BF94" si="2623">$A29</f>
        <v>Forest</v>
      </c>
      <c r="BG94" s="20">
        <f t="shared" ref="BG94" si="2624">BG29</f>
        <v>0</v>
      </c>
      <c r="BH94" s="7"/>
      <c r="BI94" s="20" t="str">
        <f t="shared" ref="BI94" si="2625">$A29</f>
        <v>Forest</v>
      </c>
      <c r="BJ94" s="20">
        <f t="shared" ref="BJ94" si="2626">BJ29</f>
        <v>0</v>
      </c>
      <c r="BK94" s="7"/>
      <c r="BL94" s="20" t="str">
        <f t="shared" ref="BL94" si="2627">$A29</f>
        <v>Forest</v>
      </c>
      <c r="BM94" s="20">
        <f t="shared" ref="BM94" si="2628">BM29</f>
        <v>0</v>
      </c>
      <c r="BN94" s="7"/>
      <c r="BO94" s="20" t="str">
        <f t="shared" ref="BO94" si="2629">$A29</f>
        <v>Forest</v>
      </c>
      <c r="BP94" s="20">
        <f t="shared" ref="BP94" si="2630">BP29</f>
        <v>0</v>
      </c>
      <c r="BQ94" s="7"/>
      <c r="BR94" s="20" t="str">
        <f t="shared" ref="BR94" si="2631">$A29</f>
        <v>Forest</v>
      </c>
      <c r="BS94" s="20">
        <f t="shared" ref="BS94" si="2632">BS29</f>
        <v>0</v>
      </c>
      <c r="BT94" s="7"/>
      <c r="BU94" s="20" t="str">
        <f t="shared" ref="BU94" si="2633">$A29</f>
        <v>Forest</v>
      </c>
      <c r="BV94" s="20">
        <f t="shared" ref="BV94" si="2634">BV29</f>
        <v>0</v>
      </c>
      <c r="BW94" s="7"/>
      <c r="BX94" s="20" t="str">
        <f t="shared" ref="BX94" si="2635">$A29</f>
        <v>Forest</v>
      </c>
      <c r="BY94" s="20">
        <f t="shared" ref="BY94" si="2636">BY29</f>
        <v>0</v>
      </c>
      <c r="BZ94" s="7"/>
      <c r="CA94" s="20" t="str">
        <f t="shared" ref="CA94" si="2637">$A29</f>
        <v>Forest</v>
      </c>
      <c r="CB94" s="20">
        <f t="shared" ref="CB94" si="2638">CB29</f>
        <v>0</v>
      </c>
      <c r="CC94" s="7"/>
      <c r="CD94" s="20" t="str">
        <f t="shared" ref="CD94" si="2639">$A29</f>
        <v>Forest</v>
      </c>
      <c r="CE94" s="20">
        <f t="shared" ref="CE94" si="2640">CE29</f>
        <v>0</v>
      </c>
      <c r="CF94" s="7"/>
      <c r="CG94" s="20" t="str">
        <f t="shared" ref="CG94" si="2641">$A29</f>
        <v>Forest</v>
      </c>
      <c r="CH94" s="20">
        <f t="shared" ref="CH94" si="2642">CH29</f>
        <v>0</v>
      </c>
      <c r="CI94" s="7"/>
      <c r="CJ94" s="20" t="str">
        <f t="shared" ref="CJ94" si="2643">$A29</f>
        <v>Forest</v>
      </c>
      <c r="CK94" s="20">
        <f t="shared" ref="CK94" si="2644">CK29</f>
        <v>0</v>
      </c>
      <c r="CL94" s="7"/>
      <c r="CM94" s="20" t="str">
        <f t="shared" ref="CM94" si="2645">$A29</f>
        <v>Forest</v>
      </c>
      <c r="CN94" s="20">
        <f t="shared" ref="CN94" si="2646">CN29</f>
        <v>0</v>
      </c>
      <c r="CO94" s="7"/>
      <c r="CP94" s="20" t="str">
        <f t="shared" ref="CP94" si="2647">$A29</f>
        <v>Forest</v>
      </c>
      <c r="CQ94" s="20">
        <f t="shared" ref="CQ94" si="2648">CQ29</f>
        <v>0</v>
      </c>
      <c r="CR94" s="7"/>
      <c r="CS94" s="20" t="str">
        <f t="shared" ref="CS94" si="2649">$A29</f>
        <v>Forest</v>
      </c>
      <c r="CT94" s="20">
        <f t="shared" ref="CT94" si="2650">CT29</f>
        <v>0</v>
      </c>
      <c r="CU94" s="7"/>
      <c r="CV94" s="20" t="str">
        <f t="shared" ref="CV94" si="2651">$A29</f>
        <v>Forest</v>
      </c>
      <c r="CW94" s="20">
        <f t="shared" ref="CW94" si="2652">CW29</f>
        <v>0</v>
      </c>
      <c r="CX94" s="7"/>
      <c r="CY94" s="20" t="str">
        <f t="shared" ref="CY94" si="2653">$A29</f>
        <v>Forest</v>
      </c>
      <c r="CZ94" s="20">
        <f t="shared" ref="CZ94" si="2654">CZ29</f>
        <v>0</v>
      </c>
      <c r="DA94" s="7"/>
      <c r="DB94" s="20" t="str">
        <f t="shared" ref="DB94" si="2655">$A29</f>
        <v>Forest</v>
      </c>
      <c r="DC94" s="20">
        <f t="shared" ref="DC94" si="2656">DC29</f>
        <v>0</v>
      </c>
      <c r="DD94" s="7"/>
      <c r="DE94" s="20" t="str">
        <f t="shared" ref="DE94" si="2657">$A29</f>
        <v>Forest</v>
      </c>
      <c r="DF94" s="20">
        <f t="shared" ref="DF94" si="2658">DF29</f>
        <v>0</v>
      </c>
      <c r="DG94" s="7"/>
      <c r="DH94" s="20" t="str">
        <f t="shared" ref="DH94" si="2659">$A29</f>
        <v>Forest</v>
      </c>
      <c r="DI94" s="20">
        <f t="shared" ref="DI94" si="2660">DI29</f>
        <v>0</v>
      </c>
      <c r="DJ94" s="7"/>
      <c r="DK94" s="20" t="str">
        <f t="shared" ref="DK94" si="2661">$A29</f>
        <v>Forest</v>
      </c>
      <c r="DL94" s="20">
        <f t="shared" ref="DL94" si="2662">DL29</f>
        <v>0</v>
      </c>
      <c r="DM94" s="7"/>
      <c r="DN94" s="20" t="str">
        <f t="shared" ref="DN94" si="2663">$A29</f>
        <v>Forest</v>
      </c>
      <c r="DO94" s="20">
        <f t="shared" ref="DO94" si="2664">DO29</f>
        <v>0</v>
      </c>
      <c r="DP94" s="7"/>
      <c r="DQ94" s="20" t="str">
        <f t="shared" ref="DQ94" si="2665">$A29</f>
        <v>Forest</v>
      </c>
      <c r="DR94" s="20">
        <f t="shared" ref="DR94" si="2666">DR29</f>
        <v>0</v>
      </c>
      <c r="DS94" s="7"/>
      <c r="DT94" s="20" t="str">
        <f t="shared" ref="DT94" si="2667">$A29</f>
        <v>Forest</v>
      </c>
      <c r="DU94" s="20">
        <f t="shared" ref="DU94" si="2668">DU29</f>
        <v>0</v>
      </c>
      <c r="DV94" s="7"/>
      <c r="DW94" s="20" t="str">
        <f t="shared" ref="DW94" si="2669">$A29</f>
        <v>Forest</v>
      </c>
      <c r="DX94" s="20">
        <f t="shared" ref="DX94" si="2670">DX29</f>
        <v>0</v>
      </c>
      <c r="DY94" s="7"/>
      <c r="DZ94" s="20" t="str">
        <f t="shared" ref="DZ94" si="2671">$A29</f>
        <v>Forest</v>
      </c>
      <c r="EA94" s="20">
        <f t="shared" ref="EA94" si="2672">EA29</f>
        <v>0</v>
      </c>
      <c r="EB94" s="7"/>
      <c r="EC94" s="20" t="str">
        <f t="shared" ref="EC94" si="2673">$A29</f>
        <v>Forest</v>
      </c>
      <c r="ED94" s="20">
        <f t="shared" ref="ED94" si="2674">ED29</f>
        <v>0</v>
      </c>
      <c r="EE94" s="7"/>
      <c r="EF94" s="20" t="str">
        <f t="shared" ref="EF94" si="2675">$A29</f>
        <v>Forest</v>
      </c>
      <c r="EG94" s="20">
        <f t="shared" ref="EG94" si="2676">EG29</f>
        <v>0</v>
      </c>
      <c r="EH94" s="7"/>
      <c r="EI94" s="20" t="str">
        <f t="shared" ref="EI94" si="2677">$A29</f>
        <v>Forest</v>
      </c>
      <c r="EJ94" s="20">
        <f t="shared" ref="EJ94" si="2678">EJ29</f>
        <v>0</v>
      </c>
      <c r="EK94" s="7"/>
      <c r="EL94" s="20" t="str">
        <f t="shared" ref="EL94" si="2679">$A29</f>
        <v>Forest</v>
      </c>
      <c r="EM94" s="20">
        <f t="shared" ref="EM94" si="2680">EM29</f>
        <v>0</v>
      </c>
      <c r="EN94" s="7"/>
      <c r="EO94" s="20" t="str">
        <f t="shared" ref="EO94" si="2681">$A29</f>
        <v>Forest</v>
      </c>
      <c r="EP94" s="20">
        <f t="shared" ref="EP94" si="2682">EP29</f>
        <v>0</v>
      </c>
      <c r="EQ94" s="7"/>
      <c r="ER94" s="20" t="str">
        <f t="shared" ref="ER94" si="2683">$A29</f>
        <v>Forest</v>
      </c>
      <c r="ES94" s="20">
        <f t="shared" ref="ES94" si="2684">ES29</f>
        <v>0</v>
      </c>
      <c r="ET94" s="7"/>
      <c r="EU94" s="20" t="str">
        <f t="shared" ref="EU94" si="2685">$A29</f>
        <v>Forest</v>
      </c>
      <c r="EV94" s="20">
        <f t="shared" ref="EV94" si="2686">EV29</f>
        <v>0</v>
      </c>
      <c r="EW94" s="7"/>
      <c r="EX94" s="20" t="str">
        <f t="shared" ref="EX94" si="2687">$A29</f>
        <v>Forest</v>
      </c>
      <c r="EY94" s="20">
        <f t="shared" ref="EY94" si="2688">EY29</f>
        <v>0</v>
      </c>
      <c r="EZ94" s="7"/>
      <c r="FA94" s="20" t="str">
        <f t="shared" ref="FA94" si="2689">$A29</f>
        <v>Forest</v>
      </c>
      <c r="FB94" s="20">
        <f t="shared" ref="FB94" si="2690">FB29</f>
        <v>0</v>
      </c>
      <c r="FC94" s="7"/>
      <c r="FD94" s="20" t="str">
        <f t="shared" ref="FD94" si="2691">$A29</f>
        <v>Forest</v>
      </c>
      <c r="FE94" s="32">
        <f t="shared" si="217"/>
        <v>0</v>
      </c>
    </row>
    <row r="95" spans="4:161" x14ac:dyDescent="0.3">
      <c r="D95" s="20" t="str">
        <f t="shared" si="218"/>
        <v>Harry</v>
      </c>
      <c r="E95" s="20">
        <f t="shared" si="219"/>
        <v>0</v>
      </c>
      <c r="F95" s="7"/>
      <c r="G95" s="20" t="str">
        <f t="shared" ref="G95" si="2692">$A30</f>
        <v>Harry</v>
      </c>
      <c r="H95" s="20">
        <f t="shared" ref="H95" si="2693">H30</f>
        <v>0</v>
      </c>
      <c r="I95" s="7"/>
      <c r="J95" s="20" t="str">
        <f t="shared" ref="J95" si="2694">$A30</f>
        <v>Harry</v>
      </c>
      <c r="K95" s="20">
        <f t="shared" ref="K95" si="2695">K30</f>
        <v>0</v>
      </c>
      <c r="L95" s="7"/>
      <c r="M95" s="20" t="str">
        <f t="shared" ref="M95" si="2696">$A30</f>
        <v>Harry</v>
      </c>
      <c r="N95" s="20">
        <f t="shared" ref="N95" si="2697">N30</f>
        <v>0</v>
      </c>
      <c r="O95" s="7"/>
      <c r="P95" s="20" t="str">
        <f t="shared" ref="P95" si="2698">$A30</f>
        <v>Harry</v>
      </c>
      <c r="Q95" s="20">
        <f t="shared" ref="Q95" si="2699">Q30</f>
        <v>0</v>
      </c>
      <c r="R95" s="7"/>
      <c r="S95" s="20" t="str">
        <f t="shared" ref="S95" si="2700">$A30</f>
        <v>Harry</v>
      </c>
      <c r="T95" s="20">
        <f t="shared" ref="T95" si="2701">T30</f>
        <v>0</v>
      </c>
      <c r="U95" s="7"/>
      <c r="V95" s="20" t="str">
        <f t="shared" ref="V95" si="2702">$A30</f>
        <v>Harry</v>
      </c>
      <c r="W95" s="20">
        <f t="shared" ref="W95" si="2703">W30</f>
        <v>0</v>
      </c>
      <c r="X95" s="7"/>
      <c r="Y95" s="20" t="str">
        <f t="shared" ref="Y95" si="2704">$A30</f>
        <v>Harry</v>
      </c>
      <c r="Z95" s="20">
        <f t="shared" ref="Z95" si="2705">Z30</f>
        <v>0</v>
      </c>
      <c r="AA95" s="7"/>
      <c r="AB95" s="20" t="str">
        <f t="shared" ref="AB95" si="2706">$A30</f>
        <v>Harry</v>
      </c>
      <c r="AC95" s="20">
        <f t="shared" ref="AC95" si="2707">AC30</f>
        <v>0</v>
      </c>
      <c r="AD95" s="7"/>
      <c r="AE95" s="20" t="str">
        <f t="shared" ref="AE95" si="2708">$A30</f>
        <v>Harry</v>
      </c>
      <c r="AF95" s="20">
        <f t="shared" ref="AF95" si="2709">AF30</f>
        <v>0</v>
      </c>
      <c r="AG95" s="7"/>
      <c r="AH95" s="20" t="str">
        <f t="shared" ref="AH95" si="2710">$A30</f>
        <v>Harry</v>
      </c>
      <c r="AI95" s="20">
        <f t="shared" ref="AI95" si="2711">AI30</f>
        <v>0</v>
      </c>
      <c r="AJ95" s="7"/>
      <c r="AK95" s="20" t="str">
        <f t="shared" ref="AK95" si="2712">$A30</f>
        <v>Harry</v>
      </c>
      <c r="AL95" s="20">
        <f t="shared" ref="AL95" si="2713">AL30</f>
        <v>0</v>
      </c>
      <c r="AM95" s="7"/>
      <c r="AN95" s="20" t="str">
        <f t="shared" ref="AN95" si="2714">$A30</f>
        <v>Harry</v>
      </c>
      <c r="AO95" s="20">
        <f t="shared" ref="AO95" si="2715">AO30</f>
        <v>0</v>
      </c>
      <c r="AP95" s="7"/>
      <c r="AQ95" s="20" t="str">
        <f t="shared" ref="AQ95" si="2716">$A30</f>
        <v>Harry</v>
      </c>
      <c r="AR95" s="20">
        <f t="shared" ref="AR95" si="2717">AR30</f>
        <v>0</v>
      </c>
      <c r="AS95" s="7"/>
      <c r="AT95" s="20" t="str">
        <f t="shared" ref="AT95" si="2718">$A30</f>
        <v>Harry</v>
      </c>
      <c r="AU95" s="20">
        <f t="shared" ref="AU95" si="2719">AU30</f>
        <v>0</v>
      </c>
      <c r="AV95" s="7"/>
      <c r="AW95" s="20" t="str">
        <f t="shared" ref="AW95" si="2720">$A30</f>
        <v>Harry</v>
      </c>
      <c r="AX95" s="20">
        <f t="shared" ref="AX95" si="2721">AX30</f>
        <v>0</v>
      </c>
      <c r="AY95" s="7"/>
      <c r="AZ95" s="20" t="str">
        <f t="shared" ref="AZ95" si="2722">$A30</f>
        <v>Harry</v>
      </c>
      <c r="BA95" s="20">
        <f t="shared" ref="BA95" si="2723">BA30</f>
        <v>0</v>
      </c>
      <c r="BB95" s="7"/>
      <c r="BC95" s="20" t="str">
        <f t="shared" ref="BC95" si="2724">$A30</f>
        <v>Harry</v>
      </c>
      <c r="BD95" s="20">
        <f t="shared" ref="BD95" si="2725">BD30</f>
        <v>0</v>
      </c>
      <c r="BE95" s="7"/>
      <c r="BF95" s="20" t="str">
        <f t="shared" ref="BF95" si="2726">$A30</f>
        <v>Harry</v>
      </c>
      <c r="BG95" s="20">
        <f t="shared" ref="BG95" si="2727">BG30</f>
        <v>0</v>
      </c>
      <c r="BH95" s="7"/>
      <c r="BI95" s="20" t="str">
        <f t="shared" ref="BI95" si="2728">$A30</f>
        <v>Harry</v>
      </c>
      <c r="BJ95" s="20">
        <f t="shared" ref="BJ95" si="2729">BJ30</f>
        <v>0</v>
      </c>
      <c r="BK95" s="7"/>
      <c r="BL95" s="20" t="str">
        <f t="shared" ref="BL95" si="2730">$A30</f>
        <v>Harry</v>
      </c>
      <c r="BM95" s="20">
        <f t="shared" ref="BM95" si="2731">BM30</f>
        <v>0</v>
      </c>
      <c r="BN95" s="7"/>
      <c r="BO95" s="20" t="str">
        <f t="shared" ref="BO95" si="2732">$A30</f>
        <v>Harry</v>
      </c>
      <c r="BP95" s="20">
        <f t="shared" ref="BP95" si="2733">BP30</f>
        <v>0</v>
      </c>
      <c r="BQ95" s="7"/>
      <c r="BR95" s="20" t="str">
        <f t="shared" ref="BR95" si="2734">$A30</f>
        <v>Harry</v>
      </c>
      <c r="BS95" s="20">
        <f t="shared" ref="BS95" si="2735">BS30</f>
        <v>0</v>
      </c>
      <c r="BT95" s="7"/>
      <c r="BU95" s="20" t="str">
        <f t="shared" ref="BU95" si="2736">$A30</f>
        <v>Harry</v>
      </c>
      <c r="BV95" s="20">
        <f t="shared" ref="BV95" si="2737">BV30</f>
        <v>0</v>
      </c>
      <c r="BW95" s="7"/>
      <c r="BX95" s="20" t="str">
        <f t="shared" ref="BX95" si="2738">$A30</f>
        <v>Harry</v>
      </c>
      <c r="BY95" s="20">
        <f t="shared" ref="BY95" si="2739">BY30</f>
        <v>0</v>
      </c>
      <c r="BZ95" s="7"/>
      <c r="CA95" s="20" t="str">
        <f t="shared" ref="CA95" si="2740">$A30</f>
        <v>Harry</v>
      </c>
      <c r="CB95" s="20">
        <f t="shared" ref="CB95" si="2741">CB30</f>
        <v>0</v>
      </c>
      <c r="CC95" s="7"/>
      <c r="CD95" s="20" t="str">
        <f t="shared" ref="CD95" si="2742">$A30</f>
        <v>Harry</v>
      </c>
      <c r="CE95" s="20">
        <f t="shared" ref="CE95" si="2743">CE30</f>
        <v>0</v>
      </c>
      <c r="CF95" s="7"/>
      <c r="CG95" s="20" t="str">
        <f t="shared" ref="CG95" si="2744">$A30</f>
        <v>Harry</v>
      </c>
      <c r="CH95" s="20">
        <f t="shared" ref="CH95" si="2745">CH30</f>
        <v>0</v>
      </c>
      <c r="CI95" s="7"/>
      <c r="CJ95" s="20" t="str">
        <f t="shared" ref="CJ95" si="2746">$A30</f>
        <v>Harry</v>
      </c>
      <c r="CK95" s="20">
        <f t="shared" ref="CK95" si="2747">CK30</f>
        <v>0</v>
      </c>
      <c r="CL95" s="7"/>
      <c r="CM95" s="20" t="str">
        <f t="shared" ref="CM95" si="2748">$A30</f>
        <v>Harry</v>
      </c>
      <c r="CN95" s="20">
        <f t="shared" ref="CN95" si="2749">CN30</f>
        <v>0</v>
      </c>
      <c r="CO95" s="7"/>
      <c r="CP95" s="20" t="str">
        <f t="shared" ref="CP95" si="2750">$A30</f>
        <v>Harry</v>
      </c>
      <c r="CQ95" s="20">
        <f t="shared" ref="CQ95" si="2751">CQ30</f>
        <v>0</v>
      </c>
      <c r="CR95" s="7"/>
      <c r="CS95" s="20" t="str">
        <f t="shared" ref="CS95" si="2752">$A30</f>
        <v>Harry</v>
      </c>
      <c r="CT95" s="20">
        <f t="shared" ref="CT95" si="2753">CT30</f>
        <v>0</v>
      </c>
      <c r="CU95" s="7"/>
      <c r="CV95" s="20" t="str">
        <f t="shared" ref="CV95" si="2754">$A30</f>
        <v>Harry</v>
      </c>
      <c r="CW95" s="20">
        <f t="shared" ref="CW95" si="2755">CW30</f>
        <v>0</v>
      </c>
      <c r="CX95" s="7"/>
      <c r="CY95" s="20" t="str">
        <f t="shared" ref="CY95" si="2756">$A30</f>
        <v>Harry</v>
      </c>
      <c r="CZ95" s="20">
        <f t="shared" ref="CZ95" si="2757">CZ30</f>
        <v>0</v>
      </c>
      <c r="DA95" s="7"/>
      <c r="DB95" s="20" t="str">
        <f t="shared" ref="DB95" si="2758">$A30</f>
        <v>Harry</v>
      </c>
      <c r="DC95" s="20">
        <f t="shared" ref="DC95" si="2759">DC30</f>
        <v>0</v>
      </c>
      <c r="DD95" s="7"/>
      <c r="DE95" s="20" t="str">
        <f t="shared" ref="DE95" si="2760">$A30</f>
        <v>Harry</v>
      </c>
      <c r="DF95" s="20">
        <f t="shared" ref="DF95" si="2761">DF30</f>
        <v>0</v>
      </c>
      <c r="DG95" s="7"/>
      <c r="DH95" s="20" t="str">
        <f t="shared" ref="DH95" si="2762">$A30</f>
        <v>Harry</v>
      </c>
      <c r="DI95" s="20">
        <f t="shared" ref="DI95" si="2763">DI30</f>
        <v>0</v>
      </c>
      <c r="DJ95" s="7"/>
      <c r="DK95" s="20" t="str">
        <f t="shared" ref="DK95" si="2764">$A30</f>
        <v>Harry</v>
      </c>
      <c r="DL95" s="20">
        <f t="shared" ref="DL95" si="2765">DL30</f>
        <v>0</v>
      </c>
      <c r="DM95" s="7"/>
      <c r="DN95" s="20" t="str">
        <f t="shared" ref="DN95" si="2766">$A30</f>
        <v>Harry</v>
      </c>
      <c r="DO95" s="20">
        <f t="shared" ref="DO95" si="2767">DO30</f>
        <v>0</v>
      </c>
      <c r="DP95" s="7"/>
      <c r="DQ95" s="20" t="str">
        <f t="shared" ref="DQ95" si="2768">$A30</f>
        <v>Harry</v>
      </c>
      <c r="DR95" s="20">
        <f t="shared" ref="DR95" si="2769">DR30</f>
        <v>0</v>
      </c>
      <c r="DS95" s="7"/>
      <c r="DT95" s="20" t="str">
        <f t="shared" ref="DT95" si="2770">$A30</f>
        <v>Harry</v>
      </c>
      <c r="DU95" s="20">
        <f t="shared" ref="DU95" si="2771">DU30</f>
        <v>0</v>
      </c>
      <c r="DV95" s="7"/>
      <c r="DW95" s="20" t="str">
        <f t="shared" ref="DW95" si="2772">$A30</f>
        <v>Harry</v>
      </c>
      <c r="DX95" s="20">
        <f t="shared" ref="DX95" si="2773">DX30</f>
        <v>0</v>
      </c>
      <c r="DY95" s="7"/>
      <c r="DZ95" s="20" t="str">
        <f t="shared" ref="DZ95" si="2774">$A30</f>
        <v>Harry</v>
      </c>
      <c r="EA95" s="20">
        <f t="shared" ref="EA95" si="2775">EA30</f>
        <v>0</v>
      </c>
      <c r="EB95" s="7"/>
      <c r="EC95" s="20" t="str">
        <f t="shared" ref="EC95" si="2776">$A30</f>
        <v>Harry</v>
      </c>
      <c r="ED95" s="20">
        <f t="shared" ref="ED95" si="2777">ED30</f>
        <v>0</v>
      </c>
      <c r="EE95" s="7"/>
      <c r="EF95" s="20" t="str">
        <f t="shared" ref="EF95" si="2778">$A30</f>
        <v>Harry</v>
      </c>
      <c r="EG95" s="20">
        <f t="shared" ref="EG95" si="2779">EG30</f>
        <v>0</v>
      </c>
      <c r="EH95" s="7"/>
      <c r="EI95" s="20" t="str">
        <f t="shared" ref="EI95" si="2780">$A30</f>
        <v>Harry</v>
      </c>
      <c r="EJ95" s="20">
        <f t="shared" ref="EJ95" si="2781">EJ30</f>
        <v>0</v>
      </c>
      <c r="EK95" s="7"/>
      <c r="EL95" s="20" t="str">
        <f t="shared" ref="EL95" si="2782">$A30</f>
        <v>Harry</v>
      </c>
      <c r="EM95" s="20">
        <f t="shared" ref="EM95" si="2783">EM30</f>
        <v>0</v>
      </c>
      <c r="EN95" s="7"/>
      <c r="EO95" s="20" t="str">
        <f t="shared" ref="EO95" si="2784">$A30</f>
        <v>Harry</v>
      </c>
      <c r="EP95" s="20">
        <f t="shared" ref="EP95" si="2785">EP30</f>
        <v>0</v>
      </c>
      <c r="EQ95" s="7"/>
      <c r="ER95" s="20" t="str">
        <f t="shared" ref="ER95" si="2786">$A30</f>
        <v>Harry</v>
      </c>
      <c r="ES95" s="20">
        <f t="shared" ref="ES95" si="2787">ES30</f>
        <v>0</v>
      </c>
      <c r="ET95" s="7"/>
      <c r="EU95" s="20" t="str">
        <f t="shared" ref="EU95" si="2788">$A30</f>
        <v>Harry</v>
      </c>
      <c r="EV95" s="20">
        <f t="shared" ref="EV95" si="2789">EV30</f>
        <v>0</v>
      </c>
      <c r="EW95" s="7"/>
      <c r="EX95" s="20" t="str">
        <f t="shared" ref="EX95" si="2790">$A30</f>
        <v>Harry</v>
      </c>
      <c r="EY95" s="20">
        <f t="shared" ref="EY95" si="2791">EY30</f>
        <v>0</v>
      </c>
      <c r="EZ95" s="7"/>
      <c r="FA95" s="20" t="str">
        <f t="shared" ref="FA95" si="2792">$A30</f>
        <v>Harry</v>
      </c>
      <c r="FB95" s="20">
        <f t="shared" ref="FB95" si="2793">FB30</f>
        <v>0</v>
      </c>
      <c r="FC95" s="7"/>
      <c r="FD95" s="20" t="str">
        <f t="shared" ref="FD95" si="2794">$A30</f>
        <v>Harry</v>
      </c>
      <c r="FE95" s="32">
        <f t="shared" si="217"/>
        <v>0</v>
      </c>
    </row>
    <row r="96" spans="4:161" x14ac:dyDescent="0.3">
      <c r="D96" s="20" t="str">
        <f t="shared" si="218"/>
        <v>Højgård</v>
      </c>
      <c r="E96" s="20">
        <f t="shared" si="219"/>
        <v>0</v>
      </c>
      <c r="F96" s="7"/>
      <c r="G96" s="20" t="str">
        <f t="shared" ref="G96" si="2795">$A31</f>
        <v>Højgård</v>
      </c>
      <c r="H96" s="20">
        <f t="shared" ref="H96" si="2796">H31</f>
        <v>0</v>
      </c>
      <c r="I96" s="7"/>
      <c r="J96" s="20" t="str">
        <f t="shared" ref="J96" si="2797">$A31</f>
        <v>Højgård</v>
      </c>
      <c r="K96" s="20">
        <f t="shared" ref="K96" si="2798">K31</f>
        <v>0</v>
      </c>
      <c r="L96" s="7"/>
      <c r="M96" s="20" t="str">
        <f t="shared" ref="M96" si="2799">$A31</f>
        <v>Højgård</v>
      </c>
      <c r="N96" s="20">
        <f t="shared" ref="N96" si="2800">N31</f>
        <v>0</v>
      </c>
      <c r="O96" s="7"/>
      <c r="P96" s="20" t="str">
        <f t="shared" ref="P96" si="2801">$A31</f>
        <v>Højgård</v>
      </c>
      <c r="Q96" s="20">
        <f t="shared" ref="Q96" si="2802">Q31</f>
        <v>0</v>
      </c>
      <c r="R96" s="7"/>
      <c r="S96" s="20" t="str">
        <f t="shared" ref="S96" si="2803">$A31</f>
        <v>Højgård</v>
      </c>
      <c r="T96" s="20">
        <f t="shared" ref="T96" si="2804">T31</f>
        <v>0</v>
      </c>
      <c r="U96" s="7"/>
      <c r="V96" s="20" t="str">
        <f t="shared" ref="V96" si="2805">$A31</f>
        <v>Højgård</v>
      </c>
      <c r="W96" s="20">
        <f t="shared" ref="W96" si="2806">W31</f>
        <v>0</v>
      </c>
      <c r="X96" s="7"/>
      <c r="Y96" s="20" t="str">
        <f t="shared" ref="Y96" si="2807">$A31</f>
        <v>Højgård</v>
      </c>
      <c r="Z96" s="20">
        <f t="shared" ref="Z96" si="2808">Z31</f>
        <v>0</v>
      </c>
      <c r="AA96" s="7"/>
      <c r="AB96" s="20" t="str">
        <f t="shared" ref="AB96" si="2809">$A31</f>
        <v>Højgård</v>
      </c>
      <c r="AC96" s="20">
        <f t="shared" ref="AC96" si="2810">AC31</f>
        <v>0</v>
      </c>
      <c r="AD96" s="7"/>
      <c r="AE96" s="20" t="str">
        <f t="shared" ref="AE96" si="2811">$A31</f>
        <v>Højgård</v>
      </c>
      <c r="AF96" s="20">
        <f t="shared" ref="AF96" si="2812">AF31</f>
        <v>0</v>
      </c>
      <c r="AG96" s="7"/>
      <c r="AH96" s="20" t="str">
        <f t="shared" ref="AH96" si="2813">$A31</f>
        <v>Højgård</v>
      </c>
      <c r="AI96" s="20">
        <f t="shared" ref="AI96" si="2814">AI31</f>
        <v>0</v>
      </c>
      <c r="AJ96" s="7"/>
      <c r="AK96" s="20" t="str">
        <f t="shared" ref="AK96" si="2815">$A31</f>
        <v>Højgård</v>
      </c>
      <c r="AL96" s="20">
        <f t="shared" ref="AL96" si="2816">AL31</f>
        <v>0</v>
      </c>
      <c r="AM96" s="7"/>
      <c r="AN96" s="20" t="str">
        <f t="shared" ref="AN96" si="2817">$A31</f>
        <v>Højgård</v>
      </c>
      <c r="AO96" s="20">
        <f t="shared" ref="AO96" si="2818">AO31</f>
        <v>0</v>
      </c>
      <c r="AP96" s="7"/>
      <c r="AQ96" s="20" t="str">
        <f t="shared" ref="AQ96" si="2819">$A31</f>
        <v>Højgård</v>
      </c>
      <c r="AR96" s="20">
        <f t="shared" ref="AR96" si="2820">AR31</f>
        <v>0</v>
      </c>
      <c r="AS96" s="7"/>
      <c r="AT96" s="20" t="str">
        <f t="shared" ref="AT96" si="2821">$A31</f>
        <v>Højgård</v>
      </c>
      <c r="AU96" s="20">
        <f t="shared" ref="AU96" si="2822">AU31</f>
        <v>0</v>
      </c>
      <c r="AV96" s="7"/>
      <c r="AW96" s="20" t="str">
        <f t="shared" ref="AW96" si="2823">$A31</f>
        <v>Højgård</v>
      </c>
      <c r="AX96" s="20">
        <f t="shared" ref="AX96" si="2824">AX31</f>
        <v>0</v>
      </c>
      <c r="AY96" s="7"/>
      <c r="AZ96" s="20" t="str">
        <f t="shared" ref="AZ96" si="2825">$A31</f>
        <v>Højgård</v>
      </c>
      <c r="BA96" s="20">
        <f t="shared" ref="BA96" si="2826">BA31</f>
        <v>0</v>
      </c>
      <c r="BB96" s="7"/>
      <c r="BC96" s="20" t="str">
        <f t="shared" ref="BC96" si="2827">$A31</f>
        <v>Højgård</v>
      </c>
      <c r="BD96" s="20">
        <f t="shared" ref="BD96" si="2828">BD31</f>
        <v>0</v>
      </c>
      <c r="BE96" s="7"/>
      <c r="BF96" s="20" t="str">
        <f t="shared" ref="BF96" si="2829">$A31</f>
        <v>Højgård</v>
      </c>
      <c r="BG96" s="20">
        <f t="shared" ref="BG96" si="2830">BG31</f>
        <v>0</v>
      </c>
      <c r="BH96" s="7"/>
      <c r="BI96" s="20" t="str">
        <f t="shared" ref="BI96" si="2831">$A31</f>
        <v>Højgård</v>
      </c>
      <c r="BJ96" s="20">
        <f t="shared" ref="BJ96" si="2832">BJ31</f>
        <v>0</v>
      </c>
      <c r="BK96" s="7"/>
      <c r="BL96" s="20" t="str">
        <f t="shared" ref="BL96" si="2833">$A31</f>
        <v>Højgård</v>
      </c>
      <c r="BM96" s="20">
        <f t="shared" ref="BM96" si="2834">BM31</f>
        <v>0</v>
      </c>
      <c r="BN96" s="7"/>
      <c r="BO96" s="20" t="str">
        <f t="shared" ref="BO96" si="2835">$A31</f>
        <v>Højgård</v>
      </c>
      <c r="BP96" s="20">
        <f t="shared" ref="BP96" si="2836">BP31</f>
        <v>0</v>
      </c>
      <c r="BQ96" s="7"/>
      <c r="BR96" s="20" t="str">
        <f t="shared" ref="BR96" si="2837">$A31</f>
        <v>Højgård</v>
      </c>
      <c r="BS96" s="20">
        <f t="shared" ref="BS96" si="2838">BS31</f>
        <v>0</v>
      </c>
      <c r="BT96" s="7"/>
      <c r="BU96" s="20" t="str">
        <f t="shared" ref="BU96" si="2839">$A31</f>
        <v>Højgård</v>
      </c>
      <c r="BV96" s="20">
        <f t="shared" ref="BV96" si="2840">BV31</f>
        <v>0</v>
      </c>
      <c r="BW96" s="7"/>
      <c r="BX96" s="20" t="str">
        <f t="shared" ref="BX96" si="2841">$A31</f>
        <v>Højgård</v>
      </c>
      <c r="BY96" s="20">
        <f t="shared" ref="BY96" si="2842">BY31</f>
        <v>0</v>
      </c>
      <c r="BZ96" s="7"/>
      <c r="CA96" s="20" t="str">
        <f t="shared" ref="CA96" si="2843">$A31</f>
        <v>Højgård</v>
      </c>
      <c r="CB96" s="20">
        <f t="shared" ref="CB96" si="2844">CB31</f>
        <v>0</v>
      </c>
      <c r="CC96" s="7"/>
      <c r="CD96" s="20" t="str">
        <f t="shared" ref="CD96" si="2845">$A31</f>
        <v>Højgård</v>
      </c>
      <c r="CE96" s="20">
        <f t="shared" ref="CE96" si="2846">CE31</f>
        <v>0</v>
      </c>
      <c r="CF96" s="7"/>
      <c r="CG96" s="20" t="str">
        <f t="shared" ref="CG96" si="2847">$A31</f>
        <v>Højgård</v>
      </c>
      <c r="CH96" s="20">
        <f t="shared" ref="CH96" si="2848">CH31</f>
        <v>0</v>
      </c>
      <c r="CI96" s="7"/>
      <c r="CJ96" s="20" t="str">
        <f t="shared" ref="CJ96" si="2849">$A31</f>
        <v>Højgård</v>
      </c>
      <c r="CK96" s="20">
        <f t="shared" ref="CK96" si="2850">CK31</f>
        <v>0</v>
      </c>
      <c r="CL96" s="7"/>
      <c r="CM96" s="20" t="str">
        <f t="shared" ref="CM96" si="2851">$A31</f>
        <v>Højgård</v>
      </c>
      <c r="CN96" s="20">
        <f t="shared" ref="CN96" si="2852">CN31</f>
        <v>0</v>
      </c>
      <c r="CO96" s="7"/>
      <c r="CP96" s="20" t="str">
        <f t="shared" ref="CP96" si="2853">$A31</f>
        <v>Højgård</v>
      </c>
      <c r="CQ96" s="20">
        <f t="shared" ref="CQ96" si="2854">CQ31</f>
        <v>0</v>
      </c>
      <c r="CR96" s="7"/>
      <c r="CS96" s="20" t="str">
        <f t="shared" ref="CS96" si="2855">$A31</f>
        <v>Højgård</v>
      </c>
      <c r="CT96" s="20">
        <f t="shared" ref="CT96" si="2856">CT31</f>
        <v>0</v>
      </c>
      <c r="CU96" s="7"/>
      <c r="CV96" s="20" t="str">
        <f t="shared" ref="CV96" si="2857">$A31</f>
        <v>Højgård</v>
      </c>
      <c r="CW96" s="20">
        <f t="shared" ref="CW96" si="2858">CW31</f>
        <v>0</v>
      </c>
      <c r="CX96" s="7"/>
      <c r="CY96" s="20" t="str">
        <f t="shared" ref="CY96" si="2859">$A31</f>
        <v>Højgård</v>
      </c>
      <c r="CZ96" s="20">
        <f t="shared" ref="CZ96" si="2860">CZ31</f>
        <v>0</v>
      </c>
      <c r="DA96" s="7"/>
      <c r="DB96" s="20" t="str">
        <f t="shared" ref="DB96" si="2861">$A31</f>
        <v>Højgård</v>
      </c>
      <c r="DC96" s="20">
        <f t="shared" ref="DC96" si="2862">DC31</f>
        <v>0</v>
      </c>
      <c r="DD96" s="7"/>
      <c r="DE96" s="20" t="str">
        <f t="shared" ref="DE96" si="2863">$A31</f>
        <v>Højgård</v>
      </c>
      <c r="DF96" s="20">
        <f t="shared" ref="DF96" si="2864">DF31</f>
        <v>0</v>
      </c>
      <c r="DG96" s="7"/>
      <c r="DH96" s="20" t="str">
        <f t="shared" ref="DH96" si="2865">$A31</f>
        <v>Højgård</v>
      </c>
      <c r="DI96" s="20">
        <f t="shared" ref="DI96" si="2866">DI31</f>
        <v>0</v>
      </c>
      <c r="DJ96" s="7"/>
      <c r="DK96" s="20" t="str">
        <f t="shared" ref="DK96" si="2867">$A31</f>
        <v>Højgård</v>
      </c>
      <c r="DL96" s="20">
        <f t="shared" ref="DL96" si="2868">DL31</f>
        <v>0</v>
      </c>
      <c r="DM96" s="7"/>
      <c r="DN96" s="20" t="str">
        <f t="shared" ref="DN96" si="2869">$A31</f>
        <v>Højgård</v>
      </c>
      <c r="DO96" s="20">
        <f t="shared" ref="DO96" si="2870">DO31</f>
        <v>0</v>
      </c>
      <c r="DP96" s="7"/>
      <c r="DQ96" s="20" t="str">
        <f t="shared" ref="DQ96" si="2871">$A31</f>
        <v>Højgård</v>
      </c>
      <c r="DR96" s="20">
        <f t="shared" ref="DR96" si="2872">DR31</f>
        <v>0</v>
      </c>
      <c r="DS96" s="7"/>
      <c r="DT96" s="20" t="str">
        <f t="shared" ref="DT96" si="2873">$A31</f>
        <v>Højgård</v>
      </c>
      <c r="DU96" s="20">
        <f t="shared" ref="DU96" si="2874">DU31</f>
        <v>0</v>
      </c>
      <c r="DV96" s="7"/>
      <c r="DW96" s="20" t="str">
        <f t="shared" ref="DW96" si="2875">$A31</f>
        <v>Højgård</v>
      </c>
      <c r="DX96" s="20">
        <f t="shared" ref="DX96" si="2876">DX31</f>
        <v>0</v>
      </c>
      <c r="DY96" s="7"/>
      <c r="DZ96" s="20" t="str">
        <f t="shared" ref="DZ96" si="2877">$A31</f>
        <v>Højgård</v>
      </c>
      <c r="EA96" s="20">
        <f t="shared" ref="EA96" si="2878">EA31</f>
        <v>0</v>
      </c>
      <c r="EB96" s="7"/>
      <c r="EC96" s="20" t="str">
        <f t="shared" ref="EC96" si="2879">$A31</f>
        <v>Højgård</v>
      </c>
      <c r="ED96" s="20">
        <f t="shared" ref="ED96" si="2880">ED31</f>
        <v>0</v>
      </c>
      <c r="EE96" s="7"/>
      <c r="EF96" s="20" t="str">
        <f t="shared" ref="EF96" si="2881">$A31</f>
        <v>Højgård</v>
      </c>
      <c r="EG96" s="20">
        <f t="shared" ref="EG96" si="2882">EG31</f>
        <v>0</v>
      </c>
      <c r="EH96" s="7"/>
      <c r="EI96" s="20" t="str">
        <f t="shared" ref="EI96" si="2883">$A31</f>
        <v>Højgård</v>
      </c>
      <c r="EJ96" s="20">
        <f t="shared" ref="EJ96" si="2884">EJ31</f>
        <v>0</v>
      </c>
      <c r="EK96" s="7"/>
      <c r="EL96" s="20" t="str">
        <f t="shared" ref="EL96" si="2885">$A31</f>
        <v>Højgård</v>
      </c>
      <c r="EM96" s="20">
        <f t="shared" ref="EM96" si="2886">EM31</f>
        <v>0</v>
      </c>
      <c r="EN96" s="7"/>
      <c r="EO96" s="20" t="str">
        <f t="shared" ref="EO96" si="2887">$A31</f>
        <v>Højgård</v>
      </c>
      <c r="EP96" s="20">
        <f t="shared" ref="EP96" si="2888">EP31</f>
        <v>0</v>
      </c>
      <c r="EQ96" s="7"/>
      <c r="ER96" s="20" t="str">
        <f t="shared" ref="ER96" si="2889">$A31</f>
        <v>Højgård</v>
      </c>
      <c r="ES96" s="20">
        <f t="shared" ref="ES96" si="2890">ES31</f>
        <v>0</v>
      </c>
      <c r="ET96" s="7"/>
      <c r="EU96" s="20" t="str">
        <f t="shared" ref="EU96" si="2891">$A31</f>
        <v>Højgård</v>
      </c>
      <c r="EV96" s="20">
        <f t="shared" ref="EV96" si="2892">EV31</f>
        <v>0</v>
      </c>
      <c r="EW96" s="7"/>
      <c r="EX96" s="20" t="str">
        <f t="shared" ref="EX96" si="2893">$A31</f>
        <v>Højgård</v>
      </c>
      <c r="EY96" s="20">
        <f t="shared" ref="EY96" si="2894">EY31</f>
        <v>0</v>
      </c>
      <c r="EZ96" s="7"/>
      <c r="FA96" s="20" t="str">
        <f t="shared" ref="FA96" si="2895">$A31</f>
        <v>Højgård</v>
      </c>
      <c r="FB96" s="20">
        <f t="shared" ref="FB96" si="2896">FB31</f>
        <v>0</v>
      </c>
      <c r="FC96" s="7"/>
      <c r="FD96" s="20" t="str">
        <f t="shared" ref="FD96" si="2897">$A31</f>
        <v>Højgård</v>
      </c>
      <c r="FE96" s="32">
        <f t="shared" si="217"/>
        <v>0</v>
      </c>
    </row>
    <row r="97" spans="4:161" x14ac:dyDescent="0.3">
      <c r="D97" s="20" t="str">
        <f t="shared" si="218"/>
        <v>IanRush</v>
      </c>
      <c r="E97" s="20">
        <f t="shared" si="219"/>
        <v>0</v>
      </c>
      <c r="F97" s="7"/>
      <c r="G97" s="20" t="str">
        <f t="shared" ref="G97" si="2898">$A32</f>
        <v>IanRush</v>
      </c>
      <c r="H97" s="20">
        <f t="shared" ref="H97" si="2899">H32</f>
        <v>0</v>
      </c>
      <c r="I97" s="7"/>
      <c r="J97" s="20" t="str">
        <f t="shared" ref="J97" si="2900">$A32</f>
        <v>IanRush</v>
      </c>
      <c r="K97" s="20">
        <f t="shared" ref="K97" si="2901">K32</f>
        <v>0</v>
      </c>
      <c r="L97" s="7"/>
      <c r="M97" s="20" t="str">
        <f t="shared" ref="M97" si="2902">$A32</f>
        <v>IanRush</v>
      </c>
      <c r="N97" s="20">
        <f t="shared" ref="N97" si="2903">N32</f>
        <v>0</v>
      </c>
      <c r="O97" s="7"/>
      <c r="P97" s="20" t="str">
        <f t="shared" ref="P97" si="2904">$A32</f>
        <v>IanRush</v>
      </c>
      <c r="Q97" s="20">
        <f t="shared" ref="Q97" si="2905">Q32</f>
        <v>0</v>
      </c>
      <c r="R97" s="7"/>
      <c r="S97" s="20" t="str">
        <f t="shared" ref="S97" si="2906">$A32</f>
        <v>IanRush</v>
      </c>
      <c r="T97" s="20">
        <f t="shared" ref="T97" si="2907">T32</f>
        <v>0</v>
      </c>
      <c r="U97" s="7"/>
      <c r="V97" s="20" t="str">
        <f t="shared" ref="V97" si="2908">$A32</f>
        <v>IanRush</v>
      </c>
      <c r="W97" s="20">
        <f t="shared" ref="W97" si="2909">W32</f>
        <v>0</v>
      </c>
      <c r="X97" s="7"/>
      <c r="Y97" s="20" t="str">
        <f t="shared" ref="Y97" si="2910">$A32</f>
        <v>IanRush</v>
      </c>
      <c r="Z97" s="20">
        <f t="shared" ref="Z97" si="2911">Z32</f>
        <v>0</v>
      </c>
      <c r="AA97" s="7"/>
      <c r="AB97" s="20" t="str">
        <f t="shared" ref="AB97" si="2912">$A32</f>
        <v>IanRush</v>
      </c>
      <c r="AC97" s="20">
        <f t="shared" ref="AC97" si="2913">AC32</f>
        <v>0</v>
      </c>
      <c r="AD97" s="7"/>
      <c r="AE97" s="20" t="str">
        <f t="shared" ref="AE97" si="2914">$A32</f>
        <v>IanRush</v>
      </c>
      <c r="AF97" s="20">
        <f t="shared" ref="AF97" si="2915">AF32</f>
        <v>0</v>
      </c>
      <c r="AG97" s="7"/>
      <c r="AH97" s="20" t="str">
        <f t="shared" ref="AH97" si="2916">$A32</f>
        <v>IanRush</v>
      </c>
      <c r="AI97" s="20">
        <f t="shared" ref="AI97" si="2917">AI32</f>
        <v>15</v>
      </c>
      <c r="AJ97" s="7"/>
      <c r="AK97" s="20" t="str">
        <f t="shared" ref="AK97" si="2918">$A32</f>
        <v>IanRush</v>
      </c>
      <c r="AL97" s="20">
        <f t="shared" ref="AL97" si="2919">AL32</f>
        <v>0</v>
      </c>
      <c r="AM97" s="7"/>
      <c r="AN97" s="20" t="str">
        <f t="shared" ref="AN97" si="2920">$A32</f>
        <v>IanRush</v>
      </c>
      <c r="AO97" s="20">
        <f t="shared" ref="AO97" si="2921">AO32</f>
        <v>0</v>
      </c>
      <c r="AP97" s="7"/>
      <c r="AQ97" s="20" t="str">
        <f t="shared" ref="AQ97" si="2922">$A32</f>
        <v>IanRush</v>
      </c>
      <c r="AR97" s="20">
        <f t="shared" ref="AR97" si="2923">AR32</f>
        <v>0</v>
      </c>
      <c r="AS97" s="7"/>
      <c r="AT97" s="20" t="str">
        <f t="shared" ref="AT97" si="2924">$A32</f>
        <v>IanRush</v>
      </c>
      <c r="AU97" s="20">
        <f t="shared" ref="AU97" si="2925">AU32</f>
        <v>0</v>
      </c>
      <c r="AV97" s="7"/>
      <c r="AW97" s="20" t="str">
        <f t="shared" ref="AW97" si="2926">$A32</f>
        <v>IanRush</v>
      </c>
      <c r="AX97" s="20">
        <f t="shared" ref="AX97" si="2927">AX32</f>
        <v>0</v>
      </c>
      <c r="AY97" s="7"/>
      <c r="AZ97" s="20" t="str">
        <f t="shared" ref="AZ97" si="2928">$A32</f>
        <v>IanRush</v>
      </c>
      <c r="BA97" s="20">
        <f t="shared" ref="BA97" si="2929">BA32</f>
        <v>0</v>
      </c>
      <c r="BB97" s="7"/>
      <c r="BC97" s="20" t="str">
        <f t="shared" ref="BC97" si="2930">$A32</f>
        <v>IanRush</v>
      </c>
      <c r="BD97" s="20">
        <f t="shared" ref="BD97" si="2931">BD32</f>
        <v>0</v>
      </c>
      <c r="BE97" s="7"/>
      <c r="BF97" s="20" t="str">
        <f t="shared" ref="BF97" si="2932">$A32</f>
        <v>IanRush</v>
      </c>
      <c r="BG97" s="20">
        <f t="shared" ref="BG97" si="2933">BG32</f>
        <v>0</v>
      </c>
      <c r="BH97" s="7"/>
      <c r="BI97" s="20" t="str">
        <f t="shared" ref="BI97" si="2934">$A32</f>
        <v>IanRush</v>
      </c>
      <c r="BJ97" s="20">
        <f t="shared" ref="BJ97" si="2935">BJ32</f>
        <v>0</v>
      </c>
      <c r="BK97" s="7"/>
      <c r="BL97" s="20" t="str">
        <f t="shared" ref="BL97" si="2936">$A32</f>
        <v>IanRush</v>
      </c>
      <c r="BM97" s="20">
        <f t="shared" ref="BM97" si="2937">BM32</f>
        <v>0</v>
      </c>
      <c r="BN97" s="7"/>
      <c r="BO97" s="20" t="str">
        <f t="shared" ref="BO97" si="2938">$A32</f>
        <v>IanRush</v>
      </c>
      <c r="BP97" s="20">
        <f t="shared" ref="BP97" si="2939">BP32</f>
        <v>0</v>
      </c>
      <c r="BQ97" s="7"/>
      <c r="BR97" s="20" t="str">
        <f t="shared" ref="BR97" si="2940">$A32</f>
        <v>IanRush</v>
      </c>
      <c r="BS97" s="20">
        <f t="shared" ref="BS97" si="2941">BS32</f>
        <v>0</v>
      </c>
      <c r="BT97" s="7"/>
      <c r="BU97" s="20" t="str">
        <f t="shared" ref="BU97" si="2942">$A32</f>
        <v>IanRush</v>
      </c>
      <c r="BV97" s="20">
        <f t="shared" ref="BV97" si="2943">BV32</f>
        <v>20</v>
      </c>
      <c r="BW97" s="7"/>
      <c r="BX97" s="20" t="str">
        <f t="shared" ref="BX97" si="2944">$A32</f>
        <v>IanRush</v>
      </c>
      <c r="BY97" s="20">
        <f t="shared" ref="BY97" si="2945">BY32</f>
        <v>0</v>
      </c>
      <c r="BZ97" s="7"/>
      <c r="CA97" s="20" t="str">
        <f t="shared" ref="CA97" si="2946">$A32</f>
        <v>IanRush</v>
      </c>
      <c r="CB97" s="20">
        <f t="shared" ref="CB97" si="2947">CB32</f>
        <v>0</v>
      </c>
      <c r="CC97" s="7"/>
      <c r="CD97" s="20" t="str">
        <f t="shared" ref="CD97" si="2948">$A32</f>
        <v>IanRush</v>
      </c>
      <c r="CE97" s="20">
        <f t="shared" ref="CE97" si="2949">CE32</f>
        <v>0</v>
      </c>
      <c r="CF97" s="7"/>
      <c r="CG97" s="20" t="str">
        <f t="shared" ref="CG97" si="2950">$A32</f>
        <v>IanRush</v>
      </c>
      <c r="CH97" s="20">
        <f t="shared" ref="CH97" si="2951">CH32</f>
        <v>0</v>
      </c>
      <c r="CI97" s="7"/>
      <c r="CJ97" s="20" t="str">
        <f t="shared" ref="CJ97" si="2952">$A32</f>
        <v>IanRush</v>
      </c>
      <c r="CK97" s="20">
        <f t="shared" ref="CK97" si="2953">CK32</f>
        <v>0</v>
      </c>
      <c r="CL97" s="7"/>
      <c r="CM97" s="20" t="str">
        <f t="shared" ref="CM97" si="2954">$A32</f>
        <v>IanRush</v>
      </c>
      <c r="CN97" s="20">
        <f t="shared" ref="CN97" si="2955">CN32</f>
        <v>0</v>
      </c>
      <c r="CO97" s="7"/>
      <c r="CP97" s="20" t="str">
        <f t="shared" ref="CP97" si="2956">$A32</f>
        <v>IanRush</v>
      </c>
      <c r="CQ97" s="20">
        <f t="shared" ref="CQ97" si="2957">CQ32</f>
        <v>0</v>
      </c>
      <c r="CR97" s="7"/>
      <c r="CS97" s="20" t="str">
        <f t="shared" ref="CS97" si="2958">$A32</f>
        <v>IanRush</v>
      </c>
      <c r="CT97" s="20">
        <f t="shared" ref="CT97" si="2959">CT32</f>
        <v>0</v>
      </c>
      <c r="CU97" s="7"/>
      <c r="CV97" s="20" t="str">
        <f t="shared" ref="CV97" si="2960">$A32</f>
        <v>IanRush</v>
      </c>
      <c r="CW97" s="20">
        <f t="shared" ref="CW97" si="2961">CW32</f>
        <v>0</v>
      </c>
      <c r="CX97" s="7"/>
      <c r="CY97" s="20" t="str">
        <f t="shared" ref="CY97" si="2962">$A32</f>
        <v>IanRush</v>
      </c>
      <c r="CZ97" s="20">
        <f t="shared" ref="CZ97" si="2963">CZ32</f>
        <v>0</v>
      </c>
      <c r="DA97" s="7"/>
      <c r="DB97" s="20" t="str">
        <f t="shared" ref="DB97" si="2964">$A32</f>
        <v>IanRush</v>
      </c>
      <c r="DC97" s="20">
        <f t="shared" ref="DC97" si="2965">DC32</f>
        <v>0</v>
      </c>
      <c r="DD97" s="7"/>
      <c r="DE97" s="20" t="str">
        <f t="shared" ref="DE97" si="2966">$A32</f>
        <v>IanRush</v>
      </c>
      <c r="DF97" s="20">
        <f t="shared" ref="DF97" si="2967">DF32</f>
        <v>0</v>
      </c>
      <c r="DG97" s="7"/>
      <c r="DH97" s="20" t="str">
        <f t="shared" ref="DH97" si="2968">$A32</f>
        <v>IanRush</v>
      </c>
      <c r="DI97" s="20">
        <f t="shared" ref="DI97" si="2969">DI32</f>
        <v>0</v>
      </c>
      <c r="DJ97" s="7"/>
      <c r="DK97" s="20" t="str">
        <f t="shared" ref="DK97" si="2970">$A32</f>
        <v>IanRush</v>
      </c>
      <c r="DL97" s="20">
        <f t="shared" ref="DL97" si="2971">DL32</f>
        <v>0</v>
      </c>
      <c r="DM97" s="7"/>
      <c r="DN97" s="20" t="str">
        <f t="shared" ref="DN97" si="2972">$A32</f>
        <v>IanRush</v>
      </c>
      <c r="DO97" s="20">
        <f t="shared" ref="DO97" si="2973">DO32</f>
        <v>0</v>
      </c>
      <c r="DP97" s="7"/>
      <c r="DQ97" s="20" t="str">
        <f t="shared" ref="DQ97" si="2974">$A32</f>
        <v>IanRush</v>
      </c>
      <c r="DR97" s="20">
        <f t="shared" ref="DR97" si="2975">DR32</f>
        <v>0</v>
      </c>
      <c r="DS97" s="7"/>
      <c r="DT97" s="20" t="str">
        <f t="shared" ref="DT97" si="2976">$A32</f>
        <v>IanRush</v>
      </c>
      <c r="DU97" s="20">
        <f t="shared" ref="DU97" si="2977">DU32</f>
        <v>0</v>
      </c>
      <c r="DV97" s="7"/>
      <c r="DW97" s="20" t="str">
        <f t="shared" ref="DW97" si="2978">$A32</f>
        <v>IanRush</v>
      </c>
      <c r="DX97" s="20">
        <f t="shared" ref="DX97" si="2979">DX32</f>
        <v>0</v>
      </c>
      <c r="DY97" s="7"/>
      <c r="DZ97" s="20" t="str">
        <f t="shared" ref="DZ97" si="2980">$A32</f>
        <v>IanRush</v>
      </c>
      <c r="EA97" s="20">
        <f t="shared" ref="EA97" si="2981">EA32</f>
        <v>0</v>
      </c>
      <c r="EB97" s="7"/>
      <c r="EC97" s="20" t="str">
        <f t="shared" ref="EC97" si="2982">$A32</f>
        <v>IanRush</v>
      </c>
      <c r="ED97" s="20">
        <f t="shared" ref="ED97" si="2983">ED32</f>
        <v>0</v>
      </c>
      <c r="EE97" s="7"/>
      <c r="EF97" s="20" t="str">
        <f t="shared" ref="EF97" si="2984">$A32</f>
        <v>IanRush</v>
      </c>
      <c r="EG97" s="20">
        <f t="shared" ref="EG97" si="2985">EG32</f>
        <v>0</v>
      </c>
      <c r="EH97" s="7"/>
      <c r="EI97" s="20" t="str">
        <f t="shared" ref="EI97" si="2986">$A32</f>
        <v>IanRush</v>
      </c>
      <c r="EJ97" s="20">
        <f t="shared" ref="EJ97" si="2987">EJ32</f>
        <v>0</v>
      </c>
      <c r="EK97" s="7"/>
      <c r="EL97" s="20" t="str">
        <f t="shared" ref="EL97" si="2988">$A32</f>
        <v>IanRush</v>
      </c>
      <c r="EM97" s="20">
        <f t="shared" ref="EM97" si="2989">EM32</f>
        <v>0</v>
      </c>
      <c r="EN97" s="7"/>
      <c r="EO97" s="20" t="str">
        <f t="shared" ref="EO97" si="2990">$A32</f>
        <v>IanRush</v>
      </c>
      <c r="EP97" s="20">
        <f t="shared" ref="EP97" si="2991">EP32</f>
        <v>0</v>
      </c>
      <c r="EQ97" s="7"/>
      <c r="ER97" s="20" t="str">
        <f t="shared" ref="ER97" si="2992">$A32</f>
        <v>IanRush</v>
      </c>
      <c r="ES97" s="20">
        <f t="shared" ref="ES97" si="2993">ES32</f>
        <v>0</v>
      </c>
      <c r="ET97" s="7"/>
      <c r="EU97" s="20" t="str">
        <f t="shared" ref="EU97" si="2994">$A32</f>
        <v>IanRush</v>
      </c>
      <c r="EV97" s="20">
        <f t="shared" ref="EV97" si="2995">EV32</f>
        <v>0</v>
      </c>
      <c r="EW97" s="7"/>
      <c r="EX97" s="20" t="str">
        <f t="shared" ref="EX97" si="2996">$A32</f>
        <v>IanRush</v>
      </c>
      <c r="EY97" s="20">
        <f t="shared" ref="EY97" si="2997">EY32</f>
        <v>0</v>
      </c>
      <c r="EZ97" s="7"/>
      <c r="FA97" s="20" t="str">
        <f t="shared" ref="FA97" si="2998">$A32</f>
        <v>IanRush</v>
      </c>
      <c r="FB97" s="20">
        <f t="shared" ref="FB97" si="2999">FB32</f>
        <v>0</v>
      </c>
      <c r="FC97" s="7"/>
      <c r="FD97" s="20" t="str">
        <f t="shared" ref="FD97" si="3000">$A32</f>
        <v>IanRush</v>
      </c>
      <c r="FE97" s="32">
        <f t="shared" si="217"/>
        <v>0</v>
      </c>
    </row>
    <row r="98" spans="4:161" x14ac:dyDescent="0.3">
      <c r="D98" s="20" t="str">
        <f t="shared" si="218"/>
        <v>Lions</v>
      </c>
      <c r="E98" s="20">
        <f t="shared" si="219"/>
        <v>0</v>
      </c>
      <c r="F98" s="7"/>
      <c r="G98" s="20" t="str">
        <f t="shared" ref="G98" si="3001">$A33</f>
        <v>Lions</v>
      </c>
      <c r="H98" s="20">
        <f t="shared" ref="H98" si="3002">H33</f>
        <v>0</v>
      </c>
      <c r="I98" s="7"/>
      <c r="J98" s="20" t="str">
        <f t="shared" ref="J98" si="3003">$A33</f>
        <v>Lions</v>
      </c>
      <c r="K98" s="20">
        <f t="shared" ref="K98" si="3004">K33</f>
        <v>0</v>
      </c>
      <c r="L98" s="7"/>
      <c r="M98" s="20" t="str">
        <f t="shared" ref="M98" si="3005">$A33</f>
        <v>Lions</v>
      </c>
      <c r="N98" s="20">
        <f t="shared" ref="N98" si="3006">N33</f>
        <v>0</v>
      </c>
      <c r="O98" s="7"/>
      <c r="P98" s="20" t="str">
        <f t="shared" ref="P98" si="3007">$A33</f>
        <v>Lions</v>
      </c>
      <c r="Q98" s="20">
        <f t="shared" ref="Q98" si="3008">Q33</f>
        <v>0</v>
      </c>
      <c r="R98" s="7"/>
      <c r="S98" s="20" t="str">
        <f t="shared" ref="S98" si="3009">$A33</f>
        <v>Lions</v>
      </c>
      <c r="T98" s="20">
        <f t="shared" ref="T98" si="3010">T33</f>
        <v>0</v>
      </c>
      <c r="U98" s="7"/>
      <c r="V98" s="20" t="str">
        <f t="shared" ref="V98" si="3011">$A33</f>
        <v>Lions</v>
      </c>
      <c r="W98" s="20">
        <f t="shared" ref="W98" si="3012">W33</f>
        <v>0</v>
      </c>
      <c r="X98" s="7"/>
      <c r="Y98" s="20" t="str">
        <f t="shared" ref="Y98" si="3013">$A33</f>
        <v>Lions</v>
      </c>
      <c r="Z98" s="20">
        <f t="shared" ref="Z98" si="3014">Z33</f>
        <v>0</v>
      </c>
      <c r="AA98" s="7"/>
      <c r="AB98" s="20" t="str">
        <f t="shared" ref="AB98" si="3015">$A33</f>
        <v>Lions</v>
      </c>
      <c r="AC98" s="20">
        <f t="shared" ref="AC98" si="3016">AC33</f>
        <v>0</v>
      </c>
      <c r="AD98" s="7"/>
      <c r="AE98" s="20" t="str">
        <f t="shared" ref="AE98" si="3017">$A33</f>
        <v>Lions</v>
      </c>
      <c r="AF98" s="20">
        <f t="shared" ref="AF98" si="3018">AF33</f>
        <v>0</v>
      </c>
      <c r="AG98" s="7"/>
      <c r="AH98" s="20" t="str">
        <f t="shared" ref="AH98" si="3019">$A33</f>
        <v>Lions</v>
      </c>
      <c r="AI98" s="20">
        <f t="shared" ref="AI98" si="3020">AI33</f>
        <v>0</v>
      </c>
      <c r="AJ98" s="7"/>
      <c r="AK98" s="20" t="str">
        <f t="shared" ref="AK98" si="3021">$A33</f>
        <v>Lions</v>
      </c>
      <c r="AL98" s="20">
        <f t="shared" ref="AL98" si="3022">AL33</f>
        <v>0</v>
      </c>
      <c r="AM98" s="7"/>
      <c r="AN98" s="20" t="str">
        <f t="shared" ref="AN98" si="3023">$A33</f>
        <v>Lions</v>
      </c>
      <c r="AO98" s="20">
        <f t="shared" ref="AO98" si="3024">AO33</f>
        <v>0</v>
      </c>
      <c r="AP98" s="7"/>
      <c r="AQ98" s="20" t="str">
        <f t="shared" ref="AQ98" si="3025">$A33</f>
        <v>Lions</v>
      </c>
      <c r="AR98" s="20">
        <f t="shared" ref="AR98" si="3026">AR33</f>
        <v>0</v>
      </c>
      <c r="AS98" s="7"/>
      <c r="AT98" s="20" t="str">
        <f t="shared" ref="AT98" si="3027">$A33</f>
        <v>Lions</v>
      </c>
      <c r="AU98" s="20">
        <f t="shared" ref="AU98" si="3028">AU33</f>
        <v>0</v>
      </c>
      <c r="AV98" s="7"/>
      <c r="AW98" s="20" t="str">
        <f t="shared" ref="AW98" si="3029">$A33</f>
        <v>Lions</v>
      </c>
      <c r="AX98" s="20">
        <f t="shared" ref="AX98" si="3030">AX33</f>
        <v>0</v>
      </c>
      <c r="AY98" s="7"/>
      <c r="AZ98" s="20" t="str">
        <f t="shared" ref="AZ98" si="3031">$A33</f>
        <v>Lions</v>
      </c>
      <c r="BA98" s="20">
        <f t="shared" ref="BA98" si="3032">BA33</f>
        <v>0</v>
      </c>
      <c r="BB98" s="7"/>
      <c r="BC98" s="20" t="str">
        <f t="shared" ref="BC98" si="3033">$A33</f>
        <v>Lions</v>
      </c>
      <c r="BD98" s="20">
        <f t="shared" ref="BD98" si="3034">BD33</f>
        <v>0</v>
      </c>
      <c r="BE98" s="7"/>
      <c r="BF98" s="20" t="str">
        <f t="shared" ref="BF98" si="3035">$A33</f>
        <v>Lions</v>
      </c>
      <c r="BG98" s="20">
        <f t="shared" ref="BG98" si="3036">BG33</f>
        <v>0</v>
      </c>
      <c r="BH98" s="7"/>
      <c r="BI98" s="20" t="str">
        <f t="shared" ref="BI98" si="3037">$A33</f>
        <v>Lions</v>
      </c>
      <c r="BJ98" s="20">
        <f t="shared" ref="BJ98" si="3038">BJ33</f>
        <v>0</v>
      </c>
      <c r="BK98" s="7"/>
      <c r="BL98" s="20" t="str">
        <f t="shared" ref="BL98" si="3039">$A33</f>
        <v>Lions</v>
      </c>
      <c r="BM98" s="20">
        <f t="shared" ref="BM98" si="3040">BM33</f>
        <v>0</v>
      </c>
      <c r="BN98" s="7"/>
      <c r="BO98" s="20" t="str">
        <f t="shared" ref="BO98" si="3041">$A33</f>
        <v>Lions</v>
      </c>
      <c r="BP98" s="20">
        <f t="shared" ref="BP98" si="3042">BP33</f>
        <v>0</v>
      </c>
      <c r="BQ98" s="7"/>
      <c r="BR98" s="20" t="str">
        <f t="shared" ref="BR98" si="3043">$A33</f>
        <v>Lions</v>
      </c>
      <c r="BS98" s="20">
        <f t="shared" ref="BS98" si="3044">BS33</f>
        <v>0</v>
      </c>
      <c r="BT98" s="7"/>
      <c r="BU98" s="20" t="str">
        <f t="shared" ref="BU98" si="3045">$A33</f>
        <v>Lions</v>
      </c>
      <c r="BV98" s="20">
        <f t="shared" ref="BV98" si="3046">BV33</f>
        <v>0</v>
      </c>
      <c r="BW98" s="7"/>
      <c r="BX98" s="20" t="str">
        <f t="shared" ref="BX98" si="3047">$A33</f>
        <v>Lions</v>
      </c>
      <c r="BY98" s="20">
        <f t="shared" ref="BY98" si="3048">BY33</f>
        <v>0</v>
      </c>
      <c r="BZ98" s="7"/>
      <c r="CA98" s="20" t="str">
        <f t="shared" ref="CA98" si="3049">$A33</f>
        <v>Lions</v>
      </c>
      <c r="CB98" s="20">
        <f t="shared" ref="CB98" si="3050">CB33</f>
        <v>0</v>
      </c>
      <c r="CC98" s="7"/>
      <c r="CD98" s="20" t="str">
        <f t="shared" ref="CD98" si="3051">$A33</f>
        <v>Lions</v>
      </c>
      <c r="CE98" s="20">
        <f t="shared" ref="CE98" si="3052">CE33</f>
        <v>0</v>
      </c>
      <c r="CF98" s="7"/>
      <c r="CG98" s="20" t="str">
        <f t="shared" ref="CG98" si="3053">$A33</f>
        <v>Lions</v>
      </c>
      <c r="CH98" s="20">
        <f t="shared" ref="CH98" si="3054">CH33</f>
        <v>0</v>
      </c>
      <c r="CI98" s="7"/>
      <c r="CJ98" s="20" t="str">
        <f t="shared" ref="CJ98" si="3055">$A33</f>
        <v>Lions</v>
      </c>
      <c r="CK98" s="20">
        <f t="shared" ref="CK98" si="3056">CK33</f>
        <v>0</v>
      </c>
      <c r="CL98" s="7"/>
      <c r="CM98" s="20" t="str">
        <f t="shared" ref="CM98" si="3057">$A33</f>
        <v>Lions</v>
      </c>
      <c r="CN98" s="20">
        <f t="shared" ref="CN98" si="3058">CN33</f>
        <v>0</v>
      </c>
      <c r="CO98" s="7"/>
      <c r="CP98" s="20" t="str">
        <f t="shared" ref="CP98" si="3059">$A33</f>
        <v>Lions</v>
      </c>
      <c r="CQ98" s="20">
        <f t="shared" ref="CQ98" si="3060">CQ33</f>
        <v>0</v>
      </c>
      <c r="CR98" s="7"/>
      <c r="CS98" s="20" t="str">
        <f t="shared" ref="CS98" si="3061">$A33</f>
        <v>Lions</v>
      </c>
      <c r="CT98" s="20">
        <f t="shared" ref="CT98" si="3062">CT33</f>
        <v>0</v>
      </c>
      <c r="CU98" s="7"/>
      <c r="CV98" s="20" t="str">
        <f t="shared" ref="CV98" si="3063">$A33</f>
        <v>Lions</v>
      </c>
      <c r="CW98" s="20">
        <f t="shared" ref="CW98" si="3064">CW33</f>
        <v>0</v>
      </c>
      <c r="CX98" s="7"/>
      <c r="CY98" s="20" t="str">
        <f t="shared" ref="CY98" si="3065">$A33</f>
        <v>Lions</v>
      </c>
      <c r="CZ98" s="20">
        <f t="shared" ref="CZ98" si="3066">CZ33</f>
        <v>0</v>
      </c>
      <c r="DA98" s="7"/>
      <c r="DB98" s="20" t="str">
        <f t="shared" ref="DB98" si="3067">$A33</f>
        <v>Lions</v>
      </c>
      <c r="DC98" s="20">
        <f t="shared" ref="DC98" si="3068">DC33</f>
        <v>0</v>
      </c>
      <c r="DD98" s="7"/>
      <c r="DE98" s="20" t="str">
        <f t="shared" ref="DE98" si="3069">$A33</f>
        <v>Lions</v>
      </c>
      <c r="DF98" s="20">
        <f t="shared" ref="DF98" si="3070">DF33</f>
        <v>0</v>
      </c>
      <c r="DG98" s="7"/>
      <c r="DH98" s="20" t="str">
        <f t="shared" ref="DH98" si="3071">$A33</f>
        <v>Lions</v>
      </c>
      <c r="DI98" s="20">
        <f t="shared" ref="DI98" si="3072">DI33</f>
        <v>0</v>
      </c>
      <c r="DJ98" s="7"/>
      <c r="DK98" s="20" t="str">
        <f t="shared" ref="DK98" si="3073">$A33</f>
        <v>Lions</v>
      </c>
      <c r="DL98" s="20">
        <f t="shared" ref="DL98" si="3074">DL33</f>
        <v>0</v>
      </c>
      <c r="DM98" s="7"/>
      <c r="DN98" s="20" t="str">
        <f t="shared" ref="DN98" si="3075">$A33</f>
        <v>Lions</v>
      </c>
      <c r="DO98" s="20">
        <f t="shared" ref="DO98" si="3076">DO33</f>
        <v>0</v>
      </c>
      <c r="DP98" s="7"/>
      <c r="DQ98" s="20" t="str">
        <f t="shared" ref="DQ98" si="3077">$A33</f>
        <v>Lions</v>
      </c>
      <c r="DR98" s="20">
        <f t="shared" ref="DR98" si="3078">DR33</f>
        <v>0</v>
      </c>
      <c r="DS98" s="7"/>
      <c r="DT98" s="20" t="str">
        <f t="shared" ref="DT98" si="3079">$A33</f>
        <v>Lions</v>
      </c>
      <c r="DU98" s="20">
        <f t="shared" ref="DU98" si="3080">DU33</f>
        <v>0</v>
      </c>
      <c r="DV98" s="7"/>
      <c r="DW98" s="20" t="str">
        <f t="shared" ref="DW98" si="3081">$A33</f>
        <v>Lions</v>
      </c>
      <c r="DX98" s="20">
        <f t="shared" ref="DX98" si="3082">DX33</f>
        <v>0</v>
      </c>
      <c r="DY98" s="7"/>
      <c r="DZ98" s="20" t="str">
        <f t="shared" ref="DZ98" si="3083">$A33</f>
        <v>Lions</v>
      </c>
      <c r="EA98" s="20">
        <f t="shared" ref="EA98" si="3084">EA33</f>
        <v>0</v>
      </c>
      <c r="EB98" s="7"/>
      <c r="EC98" s="20" t="str">
        <f t="shared" ref="EC98" si="3085">$A33</f>
        <v>Lions</v>
      </c>
      <c r="ED98" s="20">
        <f t="shared" ref="ED98" si="3086">ED33</f>
        <v>0</v>
      </c>
      <c r="EE98" s="7"/>
      <c r="EF98" s="20" t="str">
        <f t="shared" ref="EF98" si="3087">$A33</f>
        <v>Lions</v>
      </c>
      <c r="EG98" s="20">
        <f t="shared" ref="EG98" si="3088">EG33</f>
        <v>0</v>
      </c>
      <c r="EH98" s="7"/>
      <c r="EI98" s="20" t="str">
        <f t="shared" ref="EI98" si="3089">$A33</f>
        <v>Lions</v>
      </c>
      <c r="EJ98" s="20">
        <f t="shared" ref="EJ98" si="3090">EJ33</f>
        <v>0</v>
      </c>
      <c r="EK98" s="7"/>
      <c r="EL98" s="20" t="str">
        <f t="shared" ref="EL98" si="3091">$A33</f>
        <v>Lions</v>
      </c>
      <c r="EM98" s="20">
        <f t="shared" ref="EM98" si="3092">EM33</f>
        <v>0</v>
      </c>
      <c r="EN98" s="7"/>
      <c r="EO98" s="20" t="str">
        <f t="shared" ref="EO98" si="3093">$A33</f>
        <v>Lions</v>
      </c>
      <c r="EP98" s="20">
        <f t="shared" ref="EP98" si="3094">EP33</f>
        <v>0</v>
      </c>
      <c r="EQ98" s="7"/>
      <c r="ER98" s="20" t="str">
        <f t="shared" ref="ER98" si="3095">$A33</f>
        <v>Lions</v>
      </c>
      <c r="ES98" s="20">
        <f t="shared" ref="ES98" si="3096">ES33</f>
        <v>0</v>
      </c>
      <c r="ET98" s="7"/>
      <c r="EU98" s="20" t="str">
        <f t="shared" ref="EU98" si="3097">$A33</f>
        <v>Lions</v>
      </c>
      <c r="EV98" s="20">
        <f t="shared" ref="EV98" si="3098">EV33</f>
        <v>0</v>
      </c>
      <c r="EW98" s="7"/>
      <c r="EX98" s="20" t="str">
        <f t="shared" ref="EX98" si="3099">$A33</f>
        <v>Lions</v>
      </c>
      <c r="EY98" s="20">
        <f t="shared" ref="EY98" si="3100">EY33</f>
        <v>0</v>
      </c>
      <c r="EZ98" s="7"/>
      <c r="FA98" s="20" t="str">
        <f t="shared" ref="FA98" si="3101">$A33</f>
        <v>Lions</v>
      </c>
      <c r="FB98" s="20">
        <f t="shared" ref="FB98" si="3102">FB33</f>
        <v>0</v>
      </c>
      <c r="FC98" s="7"/>
      <c r="FD98" s="20" t="str">
        <f t="shared" ref="FD98" si="3103">$A33</f>
        <v>Lions</v>
      </c>
      <c r="FE98" s="32">
        <f t="shared" si="217"/>
        <v>0</v>
      </c>
    </row>
    <row r="99" spans="4:161" x14ac:dyDescent="0.3">
      <c r="D99" s="20" t="str">
        <f t="shared" si="218"/>
        <v>Livpool</v>
      </c>
      <c r="E99" s="20">
        <f t="shared" si="219"/>
        <v>0</v>
      </c>
      <c r="F99" s="7"/>
      <c r="G99" s="20" t="str">
        <f t="shared" ref="G99" si="3104">$A34</f>
        <v>Livpool</v>
      </c>
      <c r="H99" s="20">
        <f t="shared" ref="H99" si="3105">H34</f>
        <v>0</v>
      </c>
      <c r="I99" s="7"/>
      <c r="J99" s="20" t="str">
        <f t="shared" ref="J99" si="3106">$A34</f>
        <v>Livpool</v>
      </c>
      <c r="K99" s="20">
        <f t="shared" ref="K99" si="3107">K34</f>
        <v>0</v>
      </c>
      <c r="L99" s="7"/>
      <c r="M99" s="20" t="str">
        <f t="shared" ref="M99" si="3108">$A34</f>
        <v>Livpool</v>
      </c>
      <c r="N99" s="20">
        <f t="shared" ref="N99" si="3109">N34</f>
        <v>0</v>
      </c>
      <c r="O99" s="7"/>
      <c r="P99" s="20" t="str">
        <f t="shared" ref="P99" si="3110">$A34</f>
        <v>Livpool</v>
      </c>
      <c r="Q99" s="20">
        <f t="shared" ref="Q99" si="3111">Q34</f>
        <v>0</v>
      </c>
      <c r="R99" s="7"/>
      <c r="S99" s="20" t="str">
        <f t="shared" ref="S99" si="3112">$A34</f>
        <v>Livpool</v>
      </c>
      <c r="T99" s="20">
        <f t="shared" ref="T99" si="3113">T34</f>
        <v>0</v>
      </c>
      <c r="U99" s="7"/>
      <c r="V99" s="20" t="str">
        <f t="shared" ref="V99" si="3114">$A34</f>
        <v>Livpool</v>
      </c>
      <c r="W99" s="20">
        <f t="shared" ref="W99" si="3115">W34</f>
        <v>0</v>
      </c>
      <c r="X99" s="7"/>
      <c r="Y99" s="20" t="str">
        <f t="shared" ref="Y99" si="3116">$A34</f>
        <v>Livpool</v>
      </c>
      <c r="Z99" s="20">
        <f t="shared" ref="Z99" si="3117">Z34</f>
        <v>0</v>
      </c>
      <c r="AA99" s="7"/>
      <c r="AB99" s="20" t="str">
        <f t="shared" ref="AB99" si="3118">$A34</f>
        <v>Livpool</v>
      </c>
      <c r="AC99" s="20">
        <f t="shared" ref="AC99" si="3119">AC34</f>
        <v>0</v>
      </c>
      <c r="AD99" s="7"/>
      <c r="AE99" s="20" t="str">
        <f t="shared" ref="AE99" si="3120">$A34</f>
        <v>Livpool</v>
      </c>
      <c r="AF99" s="20">
        <f t="shared" ref="AF99" si="3121">AF34</f>
        <v>0</v>
      </c>
      <c r="AG99" s="7"/>
      <c r="AH99" s="20" t="str">
        <f t="shared" ref="AH99" si="3122">$A34</f>
        <v>Livpool</v>
      </c>
      <c r="AI99" s="20">
        <f t="shared" ref="AI99" si="3123">AI34</f>
        <v>0</v>
      </c>
      <c r="AJ99" s="7"/>
      <c r="AK99" s="20" t="str">
        <f t="shared" ref="AK99" si="3124">$A34</f>
        <v>Livpool</v>
      </c>
      <c r="AL99" s="20">
        <f t="shared" ref="AL99" si="3125">AL34</f>
        <v>0</v>
      </c>
      <c r="AM99" s="7"/>
      <c r="AN99" s="20" t="str">
        <f t="shared" ref="AN99" si="3126">$A34</f>
        <v>Livpool</v>
      </c>
      <c r="AO99" s="20">
        <f t="shared" ref="AO99" si="3127">AO34</f>
        <v>0</v>
      </c>
      <c r="AP99" s="7"/>
      <c r="AQ99" s="20" t="str">
        <f t="shared" ref="AQ99" si="3128">$A34</f>
        <v>Livpool</v>
      </c>
      <c r="AR99" s="20">
        <f t="shared" ref="AR99" si="3129">AR34</f>
        <v>0</v>
      </c>
      <c r="AS99" s="7"/>
      <c r="AT99" s="20" t="str">
        <f t="shared" ref="AT99" si="3130">$A34</f>
        <v>Livpool</v>
      </c>
      <c r="AU99" s="20">
        <f t="shared" ref="AU99" si="3131">AU34</f>
        <v>0</v>
      </c>
      <c r="AV99" s="7"/>
      <c r="AW99" s="20" t="str">
        <f t="shared" ref="AW99" si="3132">$A34</f>
        <v>Livpool</v>
      </c>
      <c r="AX99" s="20">
        <f t="shared" ref="AX99" si="3133">AX34</f>
        <v>0</v>
      </c>
      <c r="AY99" s="7"/>
      <c r="AZ99" s="20" t="str">
        <f t="shared" ref="AZ99" si="3134">$A34</f>
        <v>Livpool</v>
      </c>
      <c r="BA99" s="20">
        <f t="shared" ref="BA99" si="3135">BA34</f>
        <v>0</v>
      </c>
      <c r="BB99" s="7"/>
      <c r="BC99" s="20" t="str">
        <f t="shared" ref="BC99" si="3136">$A34</f>
        <v>Livpool</v>
      </c>
      <c r="BD99" s="20">
        <f t="shared" ref="BD99" si="3137">BD34</f>
        <v>0</v>
      </c>
      <c r="BE99" s="7"/>
      <c r="BF99" s="20" t="str">
        <f t="shared" ref="BF99" si="3138">$A34</f>
        <v>Livpool</v>
      </c>
      <c r="BG99" s="20">
        <f t="shared" ref="BG99" si="3139">BG34</f>
        <v>0</v>
      </c>
      <c r="BH99" s="7"/>
      <c r="BI99" s="20" t="str">
        <f t="shared" ref="BI99" si="3140">$A34</f>
        <v>Livpool</v>
      </c>
      <c r="BJ99" s="20">
        <f t="shared" ref="BJ99" si="3141">BJ34</f>
        <v>0</v>
      </c>
      <c r="BK99" s="7"/>
      <c r="BL99" s="20" t="str">
        <f t="shared" ref="BL99" si="3142">$A34</f>
        <v>Livpool</v>
      </c>
      <c r="BM99" s="20">
        <f t="shared" ref="BM99" si="3143">BM34</f>
        <v>0</v>
      </c>
      <c r="BN99" s="7"/>
      <c r="BO99" s="20" t="str">
        <f t="shared" ref="BO99" si="3144">$A34</f>
        <v>Livpool</v>
      </c>
      <c r="BP99" s="20">
        <f t="shared" ref="BP99" si="3145">BP34</f>
        <v>0</v>
      </c>
      <c r="BQ99" s="7"/>
      <c r="BR99" s="20" t="str">
        <f t="shared" ref="BR99" si="3146">$A34</f>
        <v>Livpool</v>
      </c>
      <c r="BS99" s="20">
        <f t="shared" ref="BS99" si="3147">BS34</f>
        <v>0</v>
      </c>
      <c r="BT99" s="7"/>
      <c r="BU99" s="20" t="str">
        <f t="shared" ref="BU99" si="3148">$A34</f>
        <v>Livpool</v>
      </c>
      <c r="BV99" s="20">
        <f t="shared" ref="BV99" si="3149">BV34</f>
        <v>0</v>
      </c>
      <c r="BW99" s="7"/>
      <c r="BX99" s="20" t="str">
        <f t="shared" ref="BX99" si="3150">$A34</f>
        <v>Livpool</v>
      </c>
      <c r="BY99" s="20">
        <f t="shared" ref="BY99" si="3151">BY34</f>
        <v>0</v>
      </c>
      <c r="BZ99" s="7"/>
      <c r="CA99" s="20" t="str">
        <f t="shared" ref="CA99" si="3152">$A34</f>
        <v>Livpool</v>
      </c>
      <c r="CB99" s="20">
        <f t="shared" ref="CB99" si="3153">CB34</f>
        <v>0</v>
      </c>
      <c r="CC99" s="7"/>
      <c r="CD99" s="20" t="str">
        <f t="shared" ref="CD99" si="3154">$A34</f>
        <v>Livpool</v>
      </c>
      <c r="CE99" s="20">
        <f t="shared" ref="CE99" si="3155">CE34</f>
        <v>0</v>
      </c>
      <c r="CF99" s="7"/>
      <c r="CG99" s="20" t="str">
        <f t="shared" ref="CG99" si="3156">$A34</f>
        <v>Livpool</v>
      </c>
      <c r="CH99" s="20">
        <f t="shared" ref="CH99" si="3157">CH34</f>
        <v>0</v>
      </c>
      <c r="CI99" s="7"/>
      <c r="CJ99" s="20" t="str">
        <f t="shared" ref="CJ99" si="3158">$A34</f>
        <v>Livpool</v>
      </c>
      <c r="CK99" s="20">
        <f t="shared" ref="CK99" si="3159">CK34</f>
        <v>0</v>
      </c>
      <c r="CL99" s="7"/>
      <c r="CM99" s="20" t="str">
        <f t="shared" ref="CM99" si="3160">$A34</f>
        <v>Livpool</v>
      </c>
      <c r="CN99" s="20">
        <f t="shared" ref="CN99" si="3161">CN34</f>
        <v>0</v>
      </c>
      <c r="CO99" s="7"/>
      <c r="CP99" s="20" t="str">
        <f t="shared" ref="CP99" si="3162">$A34</f>
        <v>Livpool</v>
      </c>
      <c r="CQ99" s="20">
        <f t="shared" ref="CQ99" si="3163">CQ34</f>
        <v>0</v>
      </c>
      <c r="CR99" s="7"/>
      <c r="CS99" s="20" t="str">
        <f t="shared" ref="CS99" si="3164">$A34</f>
        <v>Livpool</v>
      </c>
      <c r="CT99" s="20">
        <f t="shared" ref="CT99" si="3165">CT34</f>
        <v>0</v>
      </c>
      <c r="CU99" s="7"/>
      <c r="CV99" s="20" t="str">
        <f t="shared" ref="CV99" si="3166">$A34</f>
        <v>Livpool</v>
      </c>
      <c r="CW99" s="20">
        <f t="shared" ref="CW99" si="3167">CW34</f>
        <v>0</v>
      </c>
      <c r="CX99" s="7"/>
      <c r="CY99" s="20" t="str">
        <f t="shared" ref="CY99" si="3168">$A34</f>
        <v>Livpool</v>
      </c>
      <c r="CZ99" s="20">
        <f t="shared" ref="CZ99" si="3169">CZ34</f>
        <v>0</v>
      </c>
      <c r="DA99" s="7"/>
      <c r="DB99" s="20" t="str">
        <f t="shared" ref="DB99" si="3170">$A34</f>
        <v>Livpool</v>
      </c>
      <c r="DC99" s="20">
        <f t="shared" ref="DC99" si="3171">DC34</f>
        <v>0</v>
      </c>
      <c r="DD99" s="7"/>
      <c r="DE99" s="20" t="str">
        <f t="shared" ref="DE99" si="3172">$A34</f>
        <v>Livpool</v>
      </c>
      <c r="DF99" s="20">
        <f t="shared" ref="DF99" si="3173">DF34</f>
        <v>0</v>
      </c>
      <c r="DG99" s="7"/>
      <c r="DH99" s="20" t="str">
        <f t="shared" ref="DH99" si="3174">$A34</f>
        <v>Livpool</v>
      </c>
      <c r="DI99" s="20">
        <f t="shared" ref="DI99" si="3175">DI34</f>
        <v>0</v>
      </c>
      <c r="DJ99" s="7"/>
      <c r="DK99" s="20" t="str">
        <f t="shared" ref="DK99" si="3176">$A34</f>
        <v>Livpool</v>
      </c>
      <c r="DL99" s="20">
        <f t="shared" ref="DL99" si="3177">DL34</f>
        <v>0</v>
      </c>
      <c r="DM99" s="7"/>
      <c r="DN99" s="20" t="str">
        <f t="shared" ref="DN99" si="3178">$A34</f>
        <v>Livpool</v>
      </c>
      <c r="DO99" s="20">
        <f t="shared" ref="DO99" si="3179">DO34</f>
        <v>0</v>
      </c>
      <c r="DP99" s="7"/>
      <c r="DQ99" s="20" t="str">
        <f t="shared" ref="DQ99" si="3180">$A34</f>
        <v>Livpool</v>
      </c>
      <c r="DR99" s="20">
        <f t="shared" ref="DR99" si="3181">DR34</f>
        <v>0</v>
      </c>
      <c r="DS99" s="7"/>
      <c r="DT99" s="20" t="str">
        <f t="shared" ref="DT99" si="3182">$A34</f>
        <v>Livpool</v>
      </c>
      <c r="DU99" s="20">
        <f t="shared" ref="DU99" si="3183">DU34</f>
        <v>0</v>
      </c>
      <c r="DV99" s="7"/>
      <c r="DW99" s="20" t="str">
        <f t="shared" ref="DW99" si="3184">$A34</f>
        <v>Livpool</v>
      </c>
      <c r="DX99" s="20">
        <f t="shared" ref="DX99" si="3185">DX34</f>
        <v>0</v>
      </c>
      <c r="DY99" s="7"/>
      <c r="DZ99" s="20" t="str">
        <f t="shared" ref="DZ99" si="3186">$A34</f>
        <v>Livpool</v>
      </c>
      <c r="EA99" s="20">
        <f t="shared" ref="EA99" si="3187">EA34</f>
        <v>0</v>
      </c>
      <c r="EB99" s="7"/>
      <c r="EC99" s="20" t="str">
        <f t="shared" ref="EC99" si="3188">$A34</f>
        <v>Livpool</v>
      </c>
      <c r="ED99" s="20">
        <f t="shared" ref="ED99" si="3189">ED34</f>
        <v>0</v>
      </c>
      <c r="EE99" s="7"/>
      <c r="EF99" s="20" t="str">
        <f t="shared" ref="EF99" si="3190">$A34</f>
        <v>Livpool</v>
      </c>
      <c r="EG99" s="20">
        <f t="shared" ref="EG99" si="3191">EG34</f>
        <v>0</v>
      </c>
      <c r="EH99" s="7"/>
      <c r="EI99" s="20" t="str">
        <f t="shared" ref="EI99" si="3192">$A34</f>
        <v>Livpool</v>
      </c>
      <c r="EJ99" s="20">
        <f t="shared" ref="EJ99" si="3193">EJ34</f>
        <v>0</v>
      </c>
      <c r="EK99" s="7"/>
      <c r="EL99" s="20" t="str">
        <f t="shared" ref="EL99" si="3194">$A34</f>
        <v>Livpool</v>
      </c>
      <c r="EM99" s="20">
        <f t="shared" ref="EM99" si="3195">EM34</f>
        <v>0</v>
      </c>
      <c r="EN99" s="7"/>
      <c r="EO99" s="20" t="str">
        <f t="shared" ref="EO99" si="3196">$A34</f>
        <v>Livpool</v>
      </c>
      <c r="EP99" s="20">
        <f t="shared" ref="EP99" si="3197">EP34</f>
        <v>0</v>
      </c>
      <c r="EQ99" s="7"/>
      <c r="ER99" s="20" t="str">
        <f t="shared" ref="ER99" si="3198">$A34</f>
        <v>Livpool</v>
      </c>
      <c r="ES99" s="20">
        <f t="shared" ref="ES99" si="3199">ES34</f>
        <v>0</v>
      </c>
      <c r="ET99" s="7"/>
      <c r="EU99" s="20" t="str">
        <f t="shared" ref="EU99" si="3200">$A34</f>
        <v>Livpool</v>
      </c>
      <c r="EV99" s="20">
        <f t="shared" ref="EV99" si="3201">EV34</f>
        <v>0</v>
      </c>
      <c r="EW99" s="7"/>
      <c r="EX99" s="20" t="str">
        <f t="shared" ref="EX99" si="3202">$A34</f>
        <v>Livpool</v>
      </c>
      <c r="EY99" s="20">
        <f t="shared" ref="EY99" si="3203">EY34</f>
        <v>0</v>
      </c>
      <c r="EZ99" s="7"/>
      <c r="FA99" s="20" t="str">
        <f t="shared" ref="FA99" si="3204">$A34</f>
        <v>Livpool</v>
      </c>
      <c r="FB99" s="20">
        <f t="shared" ref="FB99" si="3205">FB34</f>
        <v>0</v>
      </c>
      <c r="FC99" s="7"/>
      <c r="FD99" s="20" t="str">
        <f t="shared" ref="FD99" si="3206">$A34</f>
        <v>Livpool</v>
      </c>
      <c r="FE99" s="32">
        <f t="shared" si="217"/>
        <v>0</v>
      </c>
    </row>
    <row r="100" spans="4:161" x14ac:dyDescent="0.3">
      <c r="D100" s="20" t="str">
        <f t="shared" si="218"/>
        <v>LUFCMOT</v>
      </c>
      <c r="E100" s="20">
        <f t="shared" si="219"/>
        <v>0</v>
      </c>
      <c r="F100" s="7"/>
      <c r="G100" s="20" t="str">
        <f t="shared" ref="G100" si="3207">$A35</f>
        <v>LUFCMOT</v>
      </c>
      <c r="H100" s="20">
        <f t="shared" ref="H100" si="3208">H35</f>
        <v>0</v>
      </c>
      <c r="I100" s="7"/>
      <c r="J100" s="20" t="str">
        <f t="shared" ref="J100" si="3209">$A35</f>
        <v>LUFCMOT</v>
      </c>
      <c r="K100" s="20">
        <f t="shared" ref="K100" si="3210">K35</f>
        <v>0</v>
      </c>
      <c r="L100" s="7"/>
      <c r="M100" s="20" t="str">
        <f t="shared" ref="M100" si="3211">$A35</f>
        <v>LUFCMOT</v>
      </c>
      <c r="N100" s="20">
        <f t="shared" ref="N100" si="3212">N35</f>
        <v>0</v>
      </c>
      <c r="O100" s="7"/>
      <c r="P100" s="20" t="str">
        <f t="shared" ref="P100" si="3213">$A35</f>
        <v>LUFCMOT</v>
      </c>
      <c r="Q100" s="20">
        <f t="shared" ref="Q100" si="3214">Q35</f>
        <v>0</v>
      </c>
      <c r="R100" s="7"/>
      <c r="S100" s="20" t="str">
        <f t="shared" ref="S100" si="3215">$A35</f>
        <v>LUFCMOT</v>
      </c>
      <c r="T100" s="20">
        <f t="shared" ref="T100" si="3216">T35</f>
        <v>0</v>
      </c>
      <c r="U100" s="7"/>
      <c r="V100" s="20" t="str">
        <f t="shared" ref="V100" si="3217">$A35</f>
        <v>LUFCMOT</v>
      </c>
      <c r="W100" s="20">
        <f t="shared" ref="W100" si="3218">W35</f>
        <v>0</v>
      </c>
      <c r="X100" s="7"/>
      <c r="Y100" s="20" t="str">
        <f t="shared" ref="Y100" si="3219">$A35</f>
        <v>LUFCMOT</v>
      </c>
      <c r="Z100" s="20">
        <f t="shared" ref="Z100" si="3220">Z35</f>
        <v>0</v>
      </c>
      <c r="AA100" s="7"/>
      <c r="AB100" s="20" t="str">
        <f t="shared" ref="AB100" si="3221">$A35</f>
        <v>LUFCMOT</v>
      </c>
      <c r="AC100" s="20">
        <f t="shared" ref="AC100" si="3222">AC35</f>
        <v>0</v>
      </c>
      <c r="AD100" s="7"/>
      <c r="AE100" s="20" t="str">
        <f t="shared" ref="AE100" si="3223">$A35</f>
        <v>LUFCMOT</v>
      </c>
      <c r="AF100" s="20">
        <f t="shared" ref="AF100" si="3224">AF35</f>
        <v>0</v>
      </c>
      <c r="AG100" s="7"/>
      <c r="AH100" s="20" t="str">
        <f t="shared" ref="AH100" si="3225">$A35</f>
        <v>LUFCMOT</v>
      </c>
      <c r="AI100" s="20">
        <f t="shared" ref="AI100" si="3226">AI35</f>
        <v>0</v>
      </c>
      <c r="AJ100" s="7"/>
      <c r="AK100" s="20" t="str">
        <f t="shared" ref="AK100" si="3227">$A35</f>
        <v>LUFCMOT</v>
      </c>
      <c r="AL100" s="20">
        <f t="shared" ref="AL100" si="3228">AL35</f>
        <v>0</v>
      </c>
      <c r="AM100" s="7"/>
      <c r="AN100" s="20" t="str">
        <f t="shared" ref="AN100" si="3229">$A35</f>
        <v>LUFCMOT</v>
      </c>
      <c r="AO100" s="20">
        <f t="shared" ref="AO100" si="3230">AO35</f>
        <v>0</v>
      </c>
      <c r="AP100" s="7"/>
      <c r="AQ100" s="20" t="str">
        <f t="shared" ref="AQ100" si="3231">$A35</f>
        <v>LUFCMOT</v>
      </c>
      <c r="AR100" s="20">
        <f t="shared" ref="AR100" si="3232">AR35</f>
        <v>0</v>
      </c>
      <c r="AS100" s="7"/>
      <c r="AT100" s="20" t="str">
        <f t="shared" ref="AT100" si="3233">$A35</f>
        <v>LUFCMOT</v>
      </c>
      <c r="AU100" s="20">
        <f t="shared" ref="AU100" si="3234">AU35</f>
        <v>0</v>
      </c>
      <c r="AV100" s="7"/>
      <c r="AW100" s="20" t="str">
        <f t="shared" ref="AW100" si="3235">$A35</f>
        <v>LUFCMOT</v>
      </c>
      <c r="AX100" s="20">
        <f t="shared" ref="AX100" si="3236">AX35</f>
        <v>0</v>
      </c>
      <c r="AY100" s="7"/>
      <c r="AZ100" s="20" t="str">
        <f t="shared" ref="AZ100" si="3237">$A35</f>
        <v>LUFCMOT</v>
      </c>
      <c r="BA100" s="20">
        <f t="shared" ref="BA100" si="3238">BA35</f>
        <v>0</v>
      </c>
      <c r="BB100" s="7"/>
      <c r="BC100" s="20" t="str">
        <f t="shared" ref="BC100" si="3239">$A35</f>
        <v>LUFCMOT</v>
      </c>
      <c r="BD100" s="20">
        <f t="shared" ref="BD100" si="3240">BD35</f>
        <v>0</v>
      </c>
      <c r="BE100" s="7"/>
      <c r="BF100" s="20" t="str">
        <f t="shared" ref="BF100" si="3241">$A35</f>
        <v>LUFCMOT</v>
      </c>
      <c r="BG100" s="20">
        <f t="shared" ref="BG100" si="3242">BG35</f>
        <v>0</v>
      </c>
      <c r="BH100" s="7"/>
      <c r="BI100" s="20" t="str">
        <f t="shared" ref="BI100" si="3243">$A35</f>
        <v>LUFCMOT</v>
      </c>
      <c r="BJ100" s="20">
        <f t="shared" ref="BJ100" si="3244">BJ35</f>
        <v>0</v>
      </c>
      <c r="BK100" s="7"/>
      <c r="BL100" s="20" t="str">
        <f t="shared" ref="BL100" si="3245">$A35</f>
        <v>LUFCMOT</v>
      </c>
      <c r="BM100" s="20">
        <f t="shared" ref="BM100" si="3246">BM35</f>
        <v>0</v>
      </c>
      <c r="BN100" s="7"/>
      <c r="BO100" s="20" t="str">
        <f t="shared" ref="BO100" si="3247">$A35</f>
        <v>LUFCMOT</v>
      </c>
      <c r="BP100" s="20">
        <f t="shared" ref="BP100" si="3248">BP35</f>
        <v>0</v>
      </c>
      <c r="BQ100" s="7"/>
      <c r="BR100" s="20" t="str">
        <f t="shared" ref="BR100" si="3249">$A35</f>
        <v>LUFCMOT</v>
      </c>
      <c r="BS100" s="20">
        <f t="shared" ref="BS100" si="3250">BS35</f>
        <v>0</v>
      </c>
      <c r="BT100" s="7"/>
      <c r="BU100" s="20" t="str">
        <f t="shared" ref="BU100" si="3251">$A35</f>
        <v>LUFCMOT</v>
      </c>
      <c r="BV100" s="20">
        <f t="shared" ref="BV100" si="3252">BV35</f>
        <v>0</v>
      </c>
      <c r="BW100" s="7"/>
      <c r="BX100" s="20" t="str">
        <f t="shared" ref="BX100" si="3253">$A35</f>
        <v>LUFCMOT</v>
      </c>
      <c r="BY100" s="20">
        <f t="shared" ref="BY100" si="3254">BY35</f>
        <v>0</v>
      </c>
      <c r="BZ100" s="7"/>
      <c r="CA100" s="20" t="str">
        <f t="shared" ref="CA100" si="3255">$A35</f>
        <v>LUFCMOT</v>
      </c>
      <c r="CB100" s="20">
        <f t="shared" ref="CB100" si="3256">CB35</f>
        <v>0</v>
      </c>
      <c r="CC100" s="7"/>
      <c r="CD100" s="20" t="str">
        <f t="shared" ref="CD100" si="3257">$A35</f>
        <v>LUFCMOT</v>
      </c>
      <c r="CE100" s="20">
        <f t="shared" ref="CE100" si="3258">CE35</f>
        <v>0</v>
      </c>
      <c r="CF100" s="7"/>
      <c r="CG100" s="20" t="str">
        <f t="shared" ref="CG100" si="3259">$A35</f>
        <v>LUFCMOT</v>
      </c>
      <c r="CH100" s="20">
        <f t="shared" ref="CH100" si="3260">CH35</f>
        <v>0</v>
      </c>
      <c r="CI100" s="7"/>
      <c r="CJ100" s="20" t="str">
        <f t="shared" ref="CJ100" si="3261">$A35</f>
        <v>LUFCMOT</v>
      </c>
      <c r="CK100" s="20">
        <f t="shared" ref="CK100" si="3262">CK35</f>
        <v>0</v>
      </c>
      <c r="CL100" s="7"/>
      <c r="CM100" s="20" t="str">
        <f t="shared" ref="CM100" si="3263">$A35</f>
        <v>LUFCMOT</v>
      </c>
      <c r="CN100" s="20">
        <f t="shared" ref="CN100" si="3264">CN35</f>
        <v>0</v>
      </c>
      <c r="CO100" s="7"/>
      <c r="CP100" s="20" t="str">
        <f t="shared" ref="CP100" si="3265">$A35</f>
        <v>LUFCMOT</v>
      </c>
      <c r="CQ100" s="20">
        <f t="shared" ref="CQ100" si="3266">CQ35</f>
        <v>0</v>
      </c>
      <c r="CR100" s="7"/>
      <c r="CS100" s="20" t="str">
        <f t="shared" ref="CS100" si="3267">$A35</f>
        <v>LUFCMOT</v>
      </c>
      <c r="CT100" s="20">
        <f t="shared" ref="CT100" si="3268">CT35</f>
        <v>0</v>
      </c>
      <c r="CU100" s="7"/>
      <c r="CV100" s="20" t="str">
        <f t="shared" ref="CV100" si="3269">$A35</f>
        <v>LUFCMOT</v>
      </c>
      <c r="CW100" s="20">
        <f t="shared" ref="CW100" si="3270">CW35</f>
        <v>0</v>
      </c>
      <c r="CX100" s="7"/>
      <c r="CY100" s="20" t="str">
        <f t="shared" ref="CY100" si="3271">$A35</f>
        <v>LUFCMOT</v>
      </c>
      <c r="CZ100" s="20">
        <f t="shared" ref="CZ100" si="3272">CZ35</f>
        <v>0</v>
      </c>
      <c r="DA100" s="7"/>
      <c r="DB100" s="20" t="str">
        <f t="shared" ref="DB100" si="3273">$A35</f>
        <v>LUFCMOT</v>
      </c>
      <c r="DC100" s="20">
        <f t="shared" ref="DC100" si="3274">DC35</f>
        <v>0</v>
      </c>
      <c r="DD100" s="7"/>
      <c r="DE100" s="20" t="str">
        <f t="shared" ref="DE100" si="3275">$A35</f>
        <v>LUFCMOT</v>
      </c>
      <c r="DF100" s="20">
        <f t="shared" ref="DF100" si="3276">DF35</f>
        <v>0</v>
      </c>
      <c r="DG100" s="7"/>
      <c r="DH100" s="20" t="str">
        <f t="shared" ref="DH100" si="3277">$A35</f>
        <v>LUFCMOT</v>
      </c>
      <c r="DI100" s="20">
        <f t="shared" ref="DI100" si="3278">DI35</f>
        <v>0</v>
      </c>
      <c r="DJ100" s="7"/>
      <c r="DK100" s="20" t="str">
        <f t="shared" ref="DK100" si="3279">$A35</f>
        <v>LUFCMOT</v>
      </c>
      <c r="DL100" s="20">
        <f t="shared" ref="DL100" si="3280">DL35</f>
        <v>0</v>
      </c>
      <c r="DM100" s="7"/>
      <c r="DN100" s="20" t="str">
        <f t="shared" ref="DN100" si="3281">$A35</f>
        <v>LUFCMOT</v>
      </c>
      <c r="DO100" s="20">
        <f t="shared" ref="DO100" si="3282">DO35</f>
        <v>0</v>
      </c>
      <c r="DP100" s="7"/>
      <c r="DQ100" s="20" t="str">
        <f t="shared" ref="DQ100" si="3283">$A35</f>
        <v>LUFCMOT</v>
      </c>
      <c r="DR100" s="20">
        <f t="shared" ref="DR100" si="3284">DR35</f>
        <v>0</v>
      </c>
      <c r="DS100" s="7"/>
      <c r="DT100" s="20" t="str">
        <f t="shared" ref="DT100" si="3285">$A35</f>
        <v>LUFCMOT</v>
      </c>
      <c r="DU100" s="20">
        <f t="shared" ref="DU100" si="3286">DU35</f>
        <v>0</v>
      </c>
      <c r="DV100" s="7"/>
      <c r="DW100" s="20" t="str">
        <f t="shared" ref="DW100" si="3287">$A35</f>
        <v>LUFCMOT</v>
      </c>
      <c r="DX100" s="20">
        <f t="shared" ref="DX100" si="3288">DX35</f>
        <v>0</v>
      </c>
      <c r="DY100" s="7"/>
      <c r="DZ100" s="20" t="str">
        <f t="shared" ref="DZ100" si="3289">$A35</f>
        <v>LUFCMOT</v>
      </c>
      <c r="EA100" s="20">
        <f t="shared" ref="EA100" si="3290">EA35</f>
        <v>0</v>
      </c>
      <c r="EB100" s="7"/>
      <c r="EC100" s="20" t="str">
        <f t="shared" ref="EC100" si="3291">$A35</f>
        <v>LUFCMOT</v>
      </c>
      <c r="ED100" s="20">
        <f t="shared" ref="ED100" si="3292">ED35</f>
        <v>0</v>
      </c>
      <c r="EE100" s="7"/>
      <c r="EF100" s="20" t="str">
        <f t="shared" ref="EF100" si="3293">$A35</f>
        <v>LUFCMOT</v>
      </c>
      <c r="EG100" s="20">
        <f t="shared" ref="EG100" si="3294">EG35</f>
        <v>0</v>
      </c>
      <c r="EH100" s="7"/>
      <c r="EI100" s="20" t="str">
        <f t="shared" ref="EI100" si="3295">$A35</f>
        <v>LUFCMOT</v>
      </c>
      <c r="EJ100" s="20">
        <f t="shared" ref="EJ100" si="3296">EJ35</f>
        <v>0</v>
      </c>
      <c r="EK100" s="7"/>
      <c r="EL100" s="20" t="str">
        <f t="shared" ref="EL100" si="3297">$A35</f>
        <v>LUFCMOT</v>
      </c>
      <c r="EM100" s="20">
        <f t="shared" ref="EM100" si="3298">EM35</f>
        <v>0</v>
      </c>
      <c r="EN100" s="7"/>
      <c r="EO100" s="20" t="str">
        <f t="shared" ref="EO100" si="3299">$A35</f>
        <v>LUFCMOT</v>
      </c>
      <c r="EP100" s="20">
        <f t="shared" ref="EP100" si="3300">EP35</f>
        <v>0</v>
      </c>
      <c r="EQ100" s="7"/>
      <c r="ER100" s="20" t="str">
        <f t="shared" ref="ER100" si="3301">$A35</f>
        <v>LUFCMOT</v>
      </c>
      <c r="ES100" s="20">
        <f t="shared" ref="ES100" si="3302">ES35</f>
        <v>0</v>
      </c>
      <c r="ET100" s="7"/>
      <c r="EU100" s="20" t="str">
        <f t="shared" ref="EU100" si="3303">$A35</f>
        <v>LUFCMOT</v>
      </c>
      <c r="EV100" s="20">
        <f t="shared" ref="EV100" si="3304">EV35</f>
        <v>0</v>
      </c>
      <c r="EW100" s="7"/>
      <c r="EX100" s="20" t="str">
        <f t="shared" ref="EX100" si="3305">$A35</f>
        <v>LUFCMOT</v>
      </c>
      <c r="EY100" s="20">
        <f t="shared" ref="EY100" si="3306">EY35</f>
        <v>0</v>
      </c>
      <c r="EZ100" s="7"/>
      <c r="FA100" s="20" t="str">
        <f t="shared" ref="FA100" si="3307">$A35</f>
        <v>LUFCMOT</v>
      </c>
      <c r="FB100" s="20">
        <f t="shared" ref="FB100" si="3308">FB35</f>
        <v>0</v>
      </c>
      <c r="FC100" s="7"/>
      <c r="FD100" s="20" t="str">
        <f t="shared" ref="FD100" si="3309">$A35</f>
        <v>LUFCMOT</v>
      </c>
      <c r="FE100" s="32">
        <f t="shared" si="217"/>
        <v>0</v>
      </c>
    </row>
    <row r="101" spans="4:161" x14ac:dyDescent="0.3">
      <c r="D101" s="20" t="str">
        <f t="shared" si="218"/>
        <v>Malthe</v>
      </c>
      <c r="E101" s="20">
        <f t="shared" si="219"/>
        <v>0</v>
      </c>
      <c r="F101" s="7"/>
      <c r="G101" s="20" t="str">
        <f t="shared" ref="G101" si="3310">$A36</f>
        <v>Malthe</v>
      </c>
      <c r="H101" s="20">
        <f t="shared" ref="H101" si="3311">H36</f>
        <v>0</v>
      </c>
      <c r="I101" s="7"/>
      <c r="J101" s="20" t="str">
        <f t="shared" ref="J101" si="3312">$A36</f>
        <v>Malthe</v>
      </c>
      <c r="K101" s="20">
        <f t="shared" ref="K101" si="3313">K36</f>
        <v>0</v>
      </c>
      <c r="L101" s="7"/>
      <c r="M101" s="20" t="str">
        <f t="shared" ref="M101" si="3314">$A36</f>
        <v>Malthe</v>
      </c>
      <c r="N101" s="20">
        <f t="shared" ref="N101" si="3315">N36</f>
        <v>0</v>
      </c>
      <c r="O101" s="7"/>
      <c r="P101" s="20" t="str">
        <f t="shared" ref="P101" si="3316">$A36</f>
        <v>Malthe</v>
      </c>
      <c r="Q101" s="20">
        <f t="shared" ref="Q101" si="3317">Q36</f>
        <v>0</v>
      </c>
      <c r="R101" s="7"/>
      <c r="S101" s="20" t="str">
        <f t="shared" ref="S101" si="3318">$A36</f>
        <v>Malthe</v>
      </c>
      <c r="T101" s="20">
        <f t="shared" ref="T101" si="3319">T36</f>
        <v>0</v>
      </c>
      <c r="U101" s="7"/>
      <c r="V101" s="20" t="str">
        <f t="shared" ref="V101" si="3320">$A36</f>
        <v>Malthe</v>
      </c>
      <c r="W101" s="20">
        <f t="shared" ref="W101" si="3321">W36</f>
        <v>0</v>
      </c>
      <c r="X101" s="7"/>
      <c r="Y101" s="20" t="str">
        <f t="shared" ref="Y101" si="3322">$A36</f>
        <v>Malthe</v>
      </c>
      <c r="Z101" s="20">
        <f t="shared" ref="Z101" si="3323">Z36</f>
        <v>0</v>
      </c>
      <c r="AA101" s="7"/>
      <c r="AB101" s="20" t="str">
        <f t="shared" ref="AB101" si="3324">$A36</f>
        <v>Malthe</v>
      </c>
      <c r="AC101" s="20">
        <f t="shared" ref="AC101" si="3325">AC36</f>
        <v>0</v>
      </c>
      <c r="AD101" s="7"/>
      <c r="AE101" s="20" t="str">
        <f t="shared" ref="AE101" si="3326">$A36</f>
        <v>Malthe</v>
      </c>
      <c r="AF101" s="20">
        <f t="shared" ref="AF101" si="3327">AF36</f>
        <v>0</v>
      </c>
      <c r="AG101" s="7"/>
      <c r="AH101" s="20" t="str">
        <f t="shared" ref="AH101" si="3328">$A36</f>
        <v>Malthe</v>
      </c>
      <c r="AI101" s="20">
        <f t="shared" ref="AI101" si="3329">AI36</f>
        <v>0</v>
      </c>
      <c r="AJ101" s="7"/>
      <c r="AK101" s="20" t="str">
        <f t="shared" ref="AK101" si="3330">$A36</f>
        <v>Malthe</v>
      </c>
      <c r="AL101" s="20">
        <f t="shared" ref="AL101" si="3331">AL36</f>
        <v>0</v>
      </c>
      <c r="AM101" s="7"/>
      <c r="AN101" s="20" t="str">
        <f t="shared" ref="AN101" si="3332">$A36</f>
        <v>Malthe</v>
      </c>
      <c r="AO101" s="20">
        <f t="shared" ref="AO101" si="3333">AO36</f>
        <v>0</v>
      </c>
      <c r="AP101" s="7"/>
      <c r="AQ101" s="20" t="str">
        <f t="shared" ref="AQ101" si="3334">$A36</f>
        <v>Malthe</v>
      </c>
      <c r="AR101" s="20">
        <f t="shared" ref="AR101" si="3335">AR36</f>
        <v>0</v>
      </c>
      <c r="AS101" s="7"/>
      <c r="AT101" s="20" t="str">
        <f t="shared" ref="AT101" si="3336">$A36</f>
        <v>Malthe</v>
      </c>
      <c r="AU101" s="20">
        <f t="shared" ref="AU101" si="3337">AU36</f>
        <v>30</v>
      </c>
      <c r="AV101" s="7"/>
      <c r="AW101" s="20" t="str">
        <f t="shared" ref="AW101" si="3338">$A36</f>
        <v>Malthe</v>
      </c>
      <c r="AX101" s="20">
        <f t="shared" ref="AX101" si="3339">AX36</f>
        <v>0</v>
      </c>
      <c r="AY101" s="7"/>
      <c r="AZ101" s="20" t="str">
        <f t="shared" ref="AZ101" si="3340">$A36</f>
        <v>Malthe</v>
      </c>
      <c r="BA101" s="20">
        <f t="shared" ref="BA101" si="3341">BA36</f>
        <v>0</v>
      </c>
      <c r="BB101" s="7"/>
      <c r="BC101" s="20" t="str">
        <f t="shared" ref="BC101" si="3342">$A36</f>
        <v>Malthe</v>
      </c>
      <c r="BD101" s="20">
        <f t="shared" ref="BD101" si="3343">BD36</f>
        <v>0</v>
      </c>
      <c r="BE101" s="7"/>
      <c r="BF101" s="20" t="str">
        <f t="shared" ref="BF101" si="3344">$A36</f>
        <v>Malthe</v>
      </c>
      <c r="BG101" s="20">
        <f t="shared" ref="BG101" si="3345">BG36</f>
        <v>0</v>
      </c>
      <c r="BH101" s="7"/>
      <c r="BI101" s="20" t="str">
        <f t="shared" ref="BI101" si="3346">$A36</f>
        <v>Malthe</v>
      </c>
      <c r="BJ101" s="20">
        <f t="shared" ref="BJ101" si="3347">BJ36</f>
        <v>0</v>
      </c>
      <c r="BK101" s="7"/>
      <c r="BL101" s="20" t="str">
        <f t="shared" ref="BL101" si="3348">$A36</f>
        <v>Malthe</v>
      </c>
      <c r="BM101" s="20">
        <f t="shared" ref="BM101" si="3349">BM36</f>
        <v>0</v>
      </c>
      <c r="BN101" s="7"/>
      <c r="BO101" s="20" t="str">
        <f t="shared" ref="BO101" si="3350">$A36</f>
        <v>Malthe</v>
      </c>
      <c r="BP101" s="20">
        <f t="shared" ref="BP101" si="3351">BP36</f>
        <v>0</v>
      </c>
      <c r="BQ101" s="7"/>
      <c r="BR101" s="20" t="str">
        <f t="shared" ref="BR101" si="3352">$A36</f>
        <v>Malthe</v>
      </c>
      <c r="BS101" s="20">
        <f t="shared" ref="BS101" si="3353">BS36</f>
        <v>0</v>
      </c>
      <c r="BT101" s="7"/>
      <c r="BU101" s="20" t="str">
        <f t="shared" ref="BU101" si="3354">$A36</f>
        <v>Malthe</v>
      </c>
      <c r="BV101" s="20">
        <f t="shared" ref="BV101" si="3355">BV36</f>
        <v>0</v>
      </c>
      <c r="BW101" s="7"/>
      <c r="BX101" s="20" t="str">
        <f t="shared" ref="BX101" si="3356">$A36</f>
        <v>Malthe</v>
      </c>
      <c r="BY101" s="20">
        <f t="shared" ref="BY101" si="3357">BY36</f>
        <v>0</v>
      </c>
      <c r="BZ101" s="7"/>
      <c r="CA101" s="20" t="str">
        <f t="shared" ref="CA101" si="3358">$A36</f>
        <v>Malthe</v>
      </c>
      <c r="CB101" s="20">
        <f t="shared" ref="CB101" si="3359">CB36</f>
        <v>0</v>
      </c>
      <c r="CC101" s="7"/>
      <c r="CD101" s="20" t="str">
        <f t="shared" ref="CD101" si="3360">$A36</f>
        <v>Malthe</v>
      </c>
      <c r="CE101" s="20">
        <f t="shared" ref="CE101" si="3361">CE36</f>
        <v>0</v>
      </c>
      <c r="CF101" s="7"/>
      <c r="CG101" s="20" t="str">
        <f t="shared" ref="CG101" si="3362">$A36</f>
        <v>Malthe</v>
      </c>
      <c r="CH101" s="20">
        <f t="shared" ref="CH101" si="3363">CH36</f>
        <v>0</v>
      </c>
      <c r="CI101" s="7"/>
      <c r="CJ101" s="20" t="str">
        <f t="shared" ref="CJ101" si="3364">$A36</f>
        <v>Malthe</v>
      </c>
      <c r="CK101" s="20">
        <f t="shared" ref="CK101" si="3365">CK36</f>
        <v>0</v>
      </c>
      <c r="CL101" s="7"/>
      <c r="CM101" s="20" t="str">
        <f t="shared" ref="CM101" si="3366">$A36</f>
        <v>Malthe</v>
      </c>
      <c r="CN101" s="20">
        <f t="shared" ref="CN101" si="3367">CN36</f>
        <v>0</v>
      </c>
      <c r="CO101" s="7"/>
      <c r="CP101" s="20" t="str">
        <f t="shared" ref="CP101" si="3368">$A36</f>
        <v>Malthe</v>
      </c>
      <c r="CQ101" s="20">
        <f t="shared" ref="CQ101" si="3369">CQ36</f>
        <v>0</v>
      </c>
      <c r="CR101" s="7"/>
      <c r="CS101" s="20" t="str">
        <f t="shared" ref="CS101" si="3370">$A36</f>
        <v>Malthe</v>
      </c>
      <c r="CT101" s="20">
        <f t="shared" ref="CT101" si="3371">CT36</f>
        <v>0</v>
      </c>
      <c r="CU101" s="7"/>
      <c r="CV101" s="20" t="str">
        <f t="shared" ref="CV101" si="3372">$A36</f>
        <v>Malthe</v>
      </c>
      <c r="CW101" s="20">
        <f t="shared" ref="CW101" si="3373">CW36</f>
        <v>0</v>
      </c>
      <c r="CX101" s="7"/>
      <c r="CY101" s="20" t="str">
        <f t="shared" ref="CY101" si="3374">$A36</f>
        <v>Malthe</v>
      </c>
      <c r="CZ101" s="20">
        <f t="shared" ref="CZ101" si="3375">CZ36</f>
        <v>0</v>
      </c>
      <c r="DA101" s="7"/>
      <c r="DB101" s="20" t="str">
        <f t="shared" ref="DB101" si="3376">$A36</f>
        <v>Malthe</v>
      </c>
      <c r="DC101" s="20">
        <f t="shared" ref="DC101" si="3377">DC36</f>
        <v>0</v>
      </c>
      <c r="DD101" s="7"/>
      <c r="DE101" s="20" t="str">
        <f t="shared" ref="DE101" si="3378">$A36</f>
        <v>Malthe</v>
      </c>
      <c r="DF101" s="20">
        <f t="shared" ref="DF101" si="3379">DF36</f>
        <v>0</v>
      </c>
      <c r="DG101" s="7"/>
      <c r="DH101" s="20" t="str">
        <f t="shared" ref="DH101" si="3380">$A36</f>
        <v>Malthe</v>
      </c>
      <c r="DI101" s="20">
        <f t="shared" ref="DI101" si="3381">DI36</f>
        <v>0</v>
      </c>
      <c r="DJ101" s="7"/>
      <c r="DK101" s="20" t="str">
        <f t="shared" ref="DK101" si="3382">$A36</f>
        <v>Malthe</v>
      </c>
      <c r="DL101" s="20">
        <f t="shared" ref="DL101" si="3383">DL36</f>
        <v>0</v>
      </c>
      <c r="DM101" s="7"/>
      <c r="DN101" s="20" t="str">
        <f t="shared" ref="DN101" si="3384">$A36</f>
        <v>Malthe</v>
      </c>
      <c r="DO101" s="20">
        <f t="shared" ref="DO101" si="3385">DO36</f>
        <v>0</v>
      </c>
      <c r="DP101" s="7"/>
      <c r="DQ101" s="20" t="str">
        <f t="shared" ref="DQ101" si="3386">$A36</f>
        <v>Malthe</v>
      </c>
      <c r="DR101" s="20">
        <f t="shared" ref="DR101" si="3387">DR36</f>
        <v>0</v>
      </c>
      <c r="DS101" s="7"/>
      <c r="DT101" s="20" t="str">
        <f t="shared" ref="DT101" si="3388">$A36</f>
        <v>Malthe</v>
      </c>
      <c r="DU101" s="20">
        <f t="shared" ref="DU101" si="3389">DU36</f>
        <v>0</v>
      </c>
      <c r="DV101" s="7"/>
      <c r="DW101" s="20" t="str">
        <f t="shared" ref="DW101" si="3390">$A36</f>
        <v>Malthe</v>
      </c>
      <c r="DX101" s="20">
        <f t="shared" ref="DX101" si="3391">DX36</f>
        <v>0</v>
      </c>
      <c r="DY101" s="7"/>
      <c r="DZ101" s="20" t="str">
        <f t="shared" ref="DZ101" si="3392">$A36</f>
        <v>Malthe</v>
      </c>
      <c r="EA101" s="20">
        <f t="shared" ref="EA101" si="3393">EA36</f>
        <v>0</v>
      </c>
      <c r="EB101" s="7"/>
      <c r="EC101" s="20" t="str">
        <f t="shared" ref="EC101" si="3394">$A36</f>
        <v>Malthe</v>
      </c>
      <c r="ED101" s="20">
        <f t="shared" ref="ED101" si="3395">ED36</f>
        <v>0</v>
      </c>
      <c r="EE101" s="7"/>
      <c r="EF101" s="20" t="str">
        <f t="shared" ref="EF101" si="3396">$A36</f>
        <v>Malthe</v>
      </c>
      <c r="EG101" s="20">
        <f t="shared" ref="EG101" si="3397">EG36</f>
        <v>0</v>
      </c>
      <c r="EH101" s="7"/>
      <c r="EI101" s="20" t="str">
        <f t="shared" ref="EI101" si="3398">$A36</f>
        <v>Malthe</v>
      </c>
      <c r="EJ101" s="20">
        <f t="shared" ref="EJ101" si="3399">EJ36</f>
        <v>0</v>
      </c>
      <c r="EK101" s="7"/>
      <c r="EL101" s="20" t="str">
        <f t="shared" ref="EL101" si="3400">$A36</f>
        <v>Malthe</v>
      </c>
      <c r="EM101" s="20">
        <f t="shared" ref="EM101" si="3401">EM36</f>
        <v>0</v>
      </c>
      <c r="EN101" s="7"/>
      <c r="EO101" s="20" t="str">
        <f t="shared" ref="EO101" si="3402">$A36</f>
        <v>Malthe</v>
      </c>
      <c r="EP101" s="20">
        <f t="shared" ref="EP101" si="3403">EP36</f>
        <v>0</v>
      </c>
      <c r="EQ101" s="7"/>
      <c r="ER101" s="20" t="str">
        <f t="shared" ref="ER101" si="3404">$A36</f>
        <v>Malthe</v>
      </c>
      <c r="ES101" s="20">
        <f t="shared" ref="ES101" si="3405">ES36</f>
        <v>0</v>
      </c>
      <c r="ET101" s="7"/>
      <c r="EU101" s="20" t="str">
        <f t="shared" ref="EU101" si="3406">$A36</f>
        <v>Malthe</v>
      </c>
      <c r="EV101" s="20">
        <f t="shared" ref="EV101" si="3407">EV36</f>
        <v>0</v>
      </c>
      <c r="EW101" s="7"/>
      <c r="EX101" s="20" t="str">
        <f t="shared" ref="EX101" si="3408">$A36</f>
        <v>Malthe</v>
      </c>
      <c r="EY101" s="20">
        <f t="shared" ref="EY101" si="3409">EY36</f>
        <v>0</v>
      </c>
      <c r="EZ101" s="7"/>
      <c r="FA101" s="20" t="str">
        <f t="shared" ref="FA101" si="3410">$A36</f>
        <v>Malthe</v>
      </c>
      <c r="FB101" s="20">
        <f t="shared" ref="FB101" si="3411">FB36</f>
        <v>0</v>
      </c>
      <c r="FC101" s="7"/>
      <c r="FD101" s="20" t="str">
        <f t="shared" ref="FD101" si="3412">$A36</f>
        <v>Malthe</v>
      </c>
      <c r="FE101" s="32">
        <f t="shared" si="217"/>
        <v>0</v>
      </c>
    </row>
    <row r="102" spans="4:161" x14ac:dyDescent="0.3">
      <c r="D102" s="20" t="str">
        <f t="shared" si="218"/>
        <v>McCoist</v>
      </c>
      <c r="E102" s="20">
        <f t="shared" si="219"/>
        <v>0</v>
      </c>
      <c r="F102" s="7"/>
      <c r="G102" s="20" t="str">
        <f t="shared" ref="G102" si="3413">$A37</f>
        <v>McCoist</v>
      </c>
      <c r="H102" s="20">
        <f t="shared" ref="H102" si="3414">H37</f>
        <v>0</v>
      </c>
      <c r="I102" s="7"/>
      <c r="J102" s="20" t="str">
        <f t="shared" ref="J102" si="3415">$A37</f>
        <v>McCoist</v>
      </c>
      <c r="K102" s="20">
        <f t="shared" ref="K102" si="3416">K37</f>
        <v>0</v>
      </c>
      <c r="L102" s="7"/>
      <c r="M102" s="20" t="str">
        <f t="shared" ref="M102" si="3417">$A37</f>
        <v>McCoist</v>
      </c>
      <c r="N102" s="20">
        <f t="shared" ref="N102" si="3418">N37</f>
        <v>0</v>
      </c>
      <c r="O102" s="7"/>
      <c r="P102" s="20" t="str">
        <f t="shared" ref="P102" si="3419">$A37</f>
        <v>McCoist</v>
      </c>
      <c r="Q102" s="20">
        <f t="shared" ref="Q102" si="3420">Q37</f>
        <v>0</v>
      </c>
      <c r="R102" s="7"/>
      <c r="S102" s="20" t="str">
        <f t="shared" ref="S102" si="3421">$A37</f>
        <v>McCoist</v>
      </c>
      <c r="T102" s="20">
        <f t="shared" ref="T102" si="3422">T37</f>
        <v>0</v>
      </c>
      <c r="U102" s="7"/>
      <c r="V102" s="20" t="str">
        <f t="shared" ref="V102" si="3423">$A37</f>
        <v>McCoist</v>
      </c>
      <c r="W102" s="20">
        <f t="shared" ref="W102" si="3424">W37</f>
        <v>0</v>
      </c>
      <c r="X102" s="7"/>
      <c r="Y102" s="20" t="str">
        <f t="shared" ref="Y102" si="3425">$A37</f>
        <v>McCoist</v>
      </c>
      <c r="Z102" s="20">
        <f t="shared" ref="Z102" si="3426">Z37</f>
        <v>0</v>
      </c>
      <c r="AA102" s="7"/>
      <c r="AB102" s="20" t="str">
        <f t="shared" ref="AB102" si="3427">$A37</f>
        <v>McCoist</v>
      </c>
      <c r="AC102" s="20">
        <f t="shared" ref="AC102" si="3428">AC37</f>
        <v>0</v>
      </c>
      <c r="AD102" s="7"/>
      <c r="AE102" s="20" t="str">
        <f t="shared" ref="AE102" si="3429">$A37</f>
        <v>McCoist</v>
      </c>
      <c r="AF102" s="20">
        <f t="shared" ref="AF102" si="3430">AF37</f>
        <v>0</v>
      </c>
      <c r="AG102" s="7"/>
      <c r="AH102" s="20" t="str">
        <f t="shared" ref="AH102" si="3431">$A37</f>
        <v>McCoist</v>
      </c>
      <c r="AI102" s="20">
        <f t="shared" ref="AI102" si="3432">AI37</f>
        <v>0</v>
      </c>
      <c r="AJ102" s="7"/>
      <c r="AK102" s="20" t="str">
        <f t="shared" ref="AK102" si="3433">$A37</f>
        <v>McCoist</v>
      </c>
      <c r="AL102" s="20">
        <f t="shared" ref="AL102" si="3434">AL37</f>
        <v>0</v>
      </c>
      <c r="AM102" s="7"/>
      <c r="AN102" s="20" t="str">
        <f t="shared" ref="AN102" si="3435">$A37</f>
        <v>McCoist</v>
      </c>
      <c r="AO102" s="20">
        <f t="shared" ref="AO102" si="3436">AO37</f>
        <v>0</v>
      </c>
      <c r="AP102" s="7"/>
      <c r="AQ102" s="20" t="str">
        <f t="shared" ref="AQ102" si="3437">$A37</f>
        <v>McCoist</v>
      </c>
      <c r="AR102" s="20">
        <f t="shared" ref="AR102" si="3438">AR37</f>
        <v>0</v>
      </c>
      <c r="AS102" s="7"/>
      <c r="AT102" s="20" t="str">
        <f t="shared" ref="AT102" si="3439">$A37</f>
        <v>McCoist</v>
      </c>
      <c r="AU102" s="20">
        <f t="shared" ref="AU102" si="3440">AU37</f>
        <v>0</v>
      </c>
      <c r="AV102" s="7"/>
      <c r="AW102" s="20" t="str">
        <f t="shared" ref="AW102" si="3441">$A37</f>
        <v>McCoist</v>
      </c>
      <c r="AX102" s="20">
        <f t="shared" ref="AX102" si="3442">AX37</f>
        <v>0</v>
      </c>
      <c r="AY102" s="7"/>
      <c r="AZ102" s="20" t="str">
        <f t="shared" ref="AZ102" si="3443">$A37</f>
        <v>McCoist</v>
      </c>
      <c r="BA102" s="20">
        <f t="shared" ref="BA102" si="3444">BA37</f>
        <v>0</v>
      </c>
      <c r="BB102" s="7"/>
      <c r="BC102" s="20" t="str">
        <f t="shared" ref="BC102" si="3445">$A37</f>
        <v>McCoist</v>
      </c>
      <c r="BD102" s="20">
        <f t="shared" ref="BD102" si="3446">BD37</f>
        <v>0</v>
      </c>
      <c r="BE102" s="7"/>
      <c r="BF102" s="20" t="str">
        <f t="shared" ref="BF102" si="3447">$A37</f>
        <v>McCoist</v>
      </c>
      <c r="BG102" s="20">
        <f t="shared" ref="BG102" si="3448">BG37</f>
        <v>0</v>
      </c>
      <c r="BH102" s="7"/>
      <c r="BI102" s="20" t="str">
        <f t="shared" ref="BI102" si="3449">$A37</f>
        <v>McCoist</v>
      </c>
      <c r="BJ102" s="20">
        <f t="shared" ref="BJ102" si="3450">BJ37</f>
        <v>0</v>
      </c>
      <c r="BK102" s="7"/>
      <c r="BL102" s="20" t="str">
        <f t="shared" ref="BL102" si="3451">$A37</f>
        <v>McCoist</v>
      </c>
      <c r="BM102" s="20">
        <f t="shared" ref="BM102" si="3452">BM37</f>
        <v>0</v>
      </c>
      <c r="BN102" s="7"/>
      <c r="BO102" s="20" t="str">
        <f t="shared" ref="BO102" si="3453">$A37</f>
        <v>McCoist</v>
      </c>
      <c r="BP102" s="20">
        <f t="shared" ref="BP102" si="3454">BP37</f>
        <v>0</v>
      </c>
      <c r="BQ102" s="7"/>
      <c r="BR102" s="20" t="str">
        <f t="shared" ref="BR102" si="3455">$A37</f>
        <v>McCoist</v>
      </c>
      <c r="BS102" s="20">
        <f t="shared" ref="BS102" si="3456">BS37</f>
        <v>0</v>
      </c>
      <c r="BT102" s="7"/>
      <c r="BU102" s="20" t="str">
        <f t="shared" ref="BU102" si="3457">$A37</f>
        <v>McCoist</v>
      </c>
      <c r="BV102" s="20">
        <f t="shared" ref="BV102" si="3458">BV37</f>
        <v>0</v>
      </c>
      <c r="BW102" s="7"/>
      <c r="BX102" s="20" t="str">
        <f t="shared" ref="BX102" si="3459">$A37</f>
        <v>McCoist</v>
      </c>
      <c r="BY102" s="20">
        <f t="shared" ref="BY102" si="3460">BY37</f>
        <v>0</v>
      </c>
      <c r="BZ102" s="7"/>
      <c r="CA102" s="20" t="str">
        <f t="shared" ref="CA102" si="3461">$A37</f>
        <v>McCoist</v>
      </c>
      <c r="CB102" s="20">
        <f t="shared" ref="CB102" si="3462">CB37</f>
        <v>0</v>
      </c>
      <c r="CC102" s="7"/>
      <c r="CD102" s="20" t="str">
        <f t="shared" ref="CD102" si="3463">$A37</f>
        <v>McCoist</v>
      </c>
      <c r="CE102" s="20">
        <f t="shared" ref="CE102" si="3464">CE37</f>
        <v>0</v>
      </c>
      <c r="CF102" s="7"/>
      <c r="CG102" s="20" t="str">
        <f t="shared" ref="CG102" si="3465">$A37</f>
        <v>McCoist</v>
      </c>
      <c r="CH102" s="20">
        <f t="shared" ref="CH102" si="3466">CH37</f>
        <v>0</v>
      </c>
      <c r="CI102" s="7"/>
      <c r="CJ102" s="20" t="str">
        <f t="shared" ref="CJ102" si="3467">$A37</f>
        <v>McCoist</v>
      </c>
      <c r="CK102" s="20">
        <f t="shared" ref="CK102" si="3468">CK37</f>
        <v>0</v>
      </c>
      <c r="CL102" s="7"/>
      <c r="CM102" s="20" t="str">
        <f t="shared" ref="CM102" si="3469">$A37</f>
        <v>McCoist</v>
      </c>
      <c r="CN102" s="20">
        <f t="shared" ref="CN102" si="3470">CN37</f>
        <v>0</v>
      </c>
      <c r="CO102" s="7"/>
      <c r="CP102" s="20" t="str">
        <f t="shared" ref="CP102" si="3471">$A37</f>
        <v>McCoist</v>
      </c>
      <c r="CQ102" s="20">
        <f t="shared" ref="CQ102" si="3472">CQ37</f>
        <v>0</v>
      </c>
      <c r="CR102" s="7"/>
      <c r="CS102" s="20" t="str">
        <f t="shared" ref="CS102" si="3473">$A37</f>
        <v>McCoist</v>
      </c>
      <c r="CT102" s="20">
        <f t="shared" ref="CT102" si="3474">CT37</f>
        <v>0</v>
      </c>
      <c r="CU102" s="7"/>
      <c r="CV102" s="20" t="str">
        <f t="shared" ref="CV102" si="3475">$A37</f>
        <v>McCoist</v>
      </c>
      <c r="CW102" s="20">
        <f t="shared" ref="CW102" si="3476">CW37</f>
        <v>0</v>
      </c>
      <c r="CX102" s="7"/>
      <c r="CY102" s="20" t="str">
        <f t="shared" ref="CY102" si="3477">$A37</f>
        <v>McCoist</v>
      </c>
      <c r="CZ102" s="20">
        <f t="shared" ref="CZ102" si="3478">CZ37</f>
        <v>0</v>
      </c>
      <c r="DA102" s="7"/>
      <c r="DB102" s="20" t="str">
        <f t="shared" ref="DB102" si="3479">$A37</f>
        <v>McCoist</v>
      </c>
      <c r="DC102" s="20">
        <f t="shared" ref="DC102" si="3480">DC37</f>
        <v>0</v>
      </c>
      <c r="DD102" s="7"/>
      <c r="DE102" s="20" t="str">
        <f t="shared" ref="DE102" si="3481">$A37</f>
        <v>McCoist</v>
      </c>
      <c r="DF102" s="20">
        <f t="shared" ref="DF102" si="3482">DF37</f>
        <v>0</v>
      </c>
      <c r="DG102" s="7"/>
      <c r="DH102" s="20" t="str">
        <f t="shared" ref="DH102" si="3483">$A37</f>
        <v>McCoist</v>
      </c>
      <c r="DI102" s="20">
        <f t="shared" ref="DI102" si="3484">DI37</f>
        <v>0</v>
      </c>
      <c r="DJ102" s="7"/>
      <c r="DK102" s="20" t="str">
        <f t="shared" ref="DK102" si="3485">$A37</f>
        <v>McCoist</v>
      </c>
      <c r="DL102" s="20">
        <f t="shared" ref="DL102" si="3486">DL37</f>
        <v>0</v>
      </c>
      <c r="DM102" s="7"/>
      <c r="DN102" s="20" t="str">
        <f t="shared" ref="DN102" si="3487">$A37</f>
        <v>McCoist</v>
      </c>
      <c r="DO102" s="20">
        <f t="shared" ref="DO102" si="3488">DO37</f>
        <v>0</v>
      </c>
      <c r="DP102" s="7"/>
      <c r="DQ102" s="20" t="str">
        <f t="shared" ref="DQ102" si="3489">$A37</f>
        <v>McCoist</v>
      </c>
      <c r="DR102" s="20">
        <f t="shared" ref="DR102" si="3490">DR37</f>
        <v>0</v>
      </c>
      <c r="DS102" s="7"/>
      <c r="DT102" s="20" t="str">
        <f t="shared" ref="DT102" si="3491">$A37</f>
        <v>McCoist</v>
      </c>
      <c r="DU102" s="20">
        <f t="shared" ref="DU102" si="3492">DU37</f>
        <v>0</v>
      </c>
      <c r="DV102" s="7"/>
      <c r="DW102" s="20" t="str">
        <f t="shared" ref="DW102" si="3493">$A37</f>
        <v>McCoist</v>
      </c>
      <c r="DX102" s="20">
        <f t="shared" ref="DX102" si="3494">DX37</f>
        <v>0</v>
      </c>
      <c r="DY102" s="7"/>
      <c r="DZ102" s="20" t="str">
        <f t="shared" ref="DZ102" si="3495">$A37</f>
        <v>McCoist</v>
      </c>
      <c r="EA102" s="20">
        <f t="shared" ref="EA102" si="3496">EA37</f>
        <v>0</v>
      </c>
      <c r="EB102" s="7"/>
      <c r="EC102" s="20" t="str">
        <f t="shared" ref="EC102" si="3497">$A37</f>
        <v>McCoist</v>
      </c>
      <c r="ED102" s="20">
        <f t="shared" ref="ED102" si="3498">ED37</f>
        <v>0</v>
      </c>
      <c r="EE102" s="7"/>
      <c r="EF102" s="20" t="str">
        <f t="shared" ref="EF102" si="3499">$A37</f>
        <v>McCoist</v>
      </c>
      <c r="EG102" s="20">
        <f t="shared" ref="EG102" si="3500">EG37</f>
        <v>0</v>
      </c>
      <c r="EH102" s="7"/>
      <c r="EI102" s="20" t="str">
        <f t="shared" ref="EI102" si="3501">$A37</f>
        <v>McCoist</v>
      </c>
      <c r="EJ102" s="20">
        <f t="shared" ref="EJ102" si="3502">EJ37</f>
        <v>0</v>
      </c>
      <c r="EK102" s="7"/>
      <c r="EL102" s="20" t="str">
        <f t="shared" ref="EL102" si="3503">$A37</f>
        <v>McCoist</v>
      </c>
      <c r="EM102" s="20">
        <f t="shared" ref="EM102" si="3504">EM37</f>
        <v>0</v>
      </c>
      <c r="EN102" s="7"/>
      <c r="EO102" s="20" t="str">
        <f t="shared" ref="EO102" si="3505">$A37</f>
        <v>McCoist</v>
      </c>
      <c r="EP102" s="20">
        <f t="shared" ref="EP102" si="3506">EP37</f>
        <v>0</v>
      </c>
      <c r="EQ102" s="7"/>
      <c r="ER102" s="20" t="str">
        <f t="shared" ref="ER102" si="3507">$A37</f>
        <v>McCoist</v>
      </c>
      <c r="ES102" s="20">
        <f t="shared" ref="ES102" si="3508">ES37</f>
        <v>0</v>
      </c>
      <c r="ET102" s="7"/>
      <c r="EU102" s="20" t="str">
        <f t="shared" ref="EU102" si="3509">$A37</f>
        <v>McCoist</v>
      </c>
      <c r="EV102" s="20">
        <f t="shared" ref="EV102" si="3510">EV37</f>
        <v>0</v>
      </c>
      <c r="EW102" s="7"/>
      <c r="EX102" s="20" t="str">
        <f t="shared" ref="EX102" si="3511">$A37</f>
        <v>McCoist</v>
      </c>
      <c r="EY102" s="20">
        <f t="shared" ref="EY102" si="3512">EY37</f>
        <v>0</v>
      </c>
      <c r="EZ102" s="7"/>
      <c r="FA102" s="20" t="str">
        <f t="shared" ref="FA102" si="3513">$A37</f>
        <v>McCoist</v>
      </c>
      <c r="FB102" s="20">
        <f t="shared" ref="FB102" si="3514">FB37</f>
        <v>0</v>
      </c>
      <c r="FC102" s="7"/>
      <c r="FD102" s="20" t="str">
        <f t="shared" ref="FD102" si="3515">$A37</f>
        <v>McCoist</v>
      </c>
      <c r="FE102" s="32">
        <f t="shared" si="217"/>
        <v>0</v>
      </c>
    </row>
    <row r="103" spans="4:161" x14ac:dyDescent="0.3">
      <c r="D103" s="20" t="str">
        <f t="shared" si="218"/>
        <v>MFP</v>
      </c>
      <c r="E103" s="20">
        <f t="shared" si="219"/>
        <v>0</v>
      </c>
      <c r="F103" s="7"/>
      <c r="G103" s="20" t="str">
        <f t="shared" ref="G103" si="3516">$A38</f>
        <v>MFP</v>
      </c>
      <c r="H103" s="20">
        <f t="shared" ref="H103" si="3517">H38</f>
        <v>0</v>
      </c>
      <c r="I103" s="7"/>
      <c r="J103" s="20" t="str">
        <f t="shared" ref="J103" si="3518">$A38</f>
        <v>MFP</v>
      </c>
      <c r="K103" s="20">
        <f t="shared" ref="K103" si="3519">K38</f>
        <v>0</v>
      </c>
      <c r="L103" s="7"/>
      <c r="M103" s="20" t="str">
        <f t="shared" ref="M103" si="3520">$A38</f>
        <v>MFP</v>
      </c>
      <c r="N103" s="20">
        <f t="shared" ref="N103" si="3521">N38</f>
        <v>0</v>
      </c>
      <c r="O103" s="7"/>
      <c r="P103" s="20" t="str">
        <f t="shared" ref="P103" si="3522">$A38</f>
        <v>MFP</v>
      </c>
      <c r="Q103" s="20">
        <f t="shared" ref="Q103" si="3523">Q38</f>
        <v>0</v>
      </c>
      <c r="R103" s="7"/>
      <c r="S103" s="20" t="str">
        <f t="shared" ref="S103" si="3524">$A38</f>
        <v>MFP</v>
      </c>
      <c r="T103" s="20">
        <f t="shared" ref="T103" si="3525">T38</f>
        <v>0</v>
      </c>
      <c r="U103" s="7"/>
      <c r="V103" s="20" t="str">
        <f t="shared" ref="V103" si="3526">$A38</f>
        <v>MFP</v>
      </c>
      <c r="W103" s="20">
        <f t="shared" ref="W103" si="3527">W38</f>
        <v>0</v>
      </c>
      <c r="X103" s="7"/>
      <c r="Y103" s="20" t="str">
        <f t="shared" ref="Y103" si="3528">$A38</f>
        <v>MFP</v>
      </c>
      <c r="Z103" s="20">
        <f t="shared" ref="Z103" si="3529">Z38</f>
        <v>0</v>
      </c>
      <c r="AA103" s="7"/>
      <c r="AB103" s="20" t="str">
        <f t="shared" ref="AB103" si="3530">$A38</f>
        <v>MFP</v>
      </c>
      <c r="AC103" s="20">
        <f t="shared" ref="AC103" si="3531">AC38</f>
        <v>0</v>
      </c>
      <c r="AD103" s="7"/>
      <c r="AE103" s="20" t="str">
        <f t="shared" ref="AE103" si="3532">$A38</f>
        <v>MFP</v>
      </c>
      <c r="AF103" s="20">
        <f t="shared" ref="AF103" si="3533">AF38</f>
        <v>0</v>
      </c>
      <c r="AG103" s="7"/>
      <c r="AH103" s="20" t="str">
        <f t="shared" ref="AH103" si="3534">$A38</f>
        <v>MFP</v>
      </c>
      <c r="AI103" s="20">
        <f t="shared" ref="AI103" si="3535">AI38</f>
        <v>0</v>
      </c>
      <c r="AJ103" s="7"/>
      <c r="AK103" s="20" t="str">
        <f t="shared" ref="AK103" si="3536">$A38</f>
        <v>MFP</v>
      </c>
      <c r="AL103" s="20">
        <f t="shared" ref="AL103" si="3537">AL38</f>
        <v>0</v>
      </c>
      <c r="AM103" s="7"/>
      <c r="AN103" s="20" t="str">
        <f t="shared" ref="AN103" si="3538">$A38</f>
        <v>MFP</v>
      </c>
      <c r="AO103" s="20">
        <f t="shared" ref="AO103" si="3539">AO38</f>
        <v>0</v>
      </c>
      <c r="AP103" s="7"/>
      <c r="AQ103" s="20" t="str">
        <f t="shared" ref="AQ103" si="3540">$A38</f>
        <v>MFP</v>
      </c>
      <c r="AR103" s="20">
        <f t="shared" ref="AR103" si="3541">AR38</f>
        <v>0</v>
      </c>
      <c r="AS103" s="7"/>
      <c r="AT103" s="20" t="str">
        <f t="shared" ref="AT103" si="3542">$A38</f>
        <v>MFP</v>
      </c>
      <c r="AU103" s="20">
        <f t="shared" ref="AU103" si="3543">AU38</f>
        <v>0</v>
      </c>
      <c r="AV103" s="7"/>
      <c r="AW103" s="20" t="str">
        <f t="shared" ref="AW103" si="3544">$A38</f>
        <v>MFP</v>
      </c>
      <c r="AX103" s="20">
        <f t="shared" ref="AX103" si="3545">AX38</f>
        <v>0</v>
      </c>
      <c r="AY103" s="7"/>
      <c r="AZ103" s="20" t="str">
        <f t="shared" ref="AZ103" si="3546">$A38</f>
        <v>MFP</v>
      </c>
      <c r="BA103" s="20">
        <f t="shared" ref="BA103" si="3547">BA38</f>
        <v>0</v>
      </c>
      <c r="BB103" s="7"/>
      <c r="BC103" s="20" t="str">
        <f t="shared" ref="BC103" si="3548">$A38</f>
        <v>MFP</v>
      </c>
      <c r="BD103" s="20">
        <f t="shared" ref="BD103" si="3549">BD38</f>
        <v>0</v>
      </c>
      <c r="BE103" s="7"/>
      <c r="BF103" s="20" t="str">
        <f t="shared" ref="BF103" si="3550">$A38</f>
        <v>MFP</v>
      </c>
      <c r="BG103" s="20">
        <f t="shared" ref="BG103" si="3551">BG38</f>
        <v>0</v>
      </c>
      <c r="BH103" s="7"/>
      <c r="BI103" s="20" t="str">
        <f t="shared" ref="BI103" si="3552">$A38</f>
        <v>MFP</v>
      </c>
      <c r="BJ103" s="20">
        <f t="shared" ref="BJ103" si="3553">BJ38</f>
        <v>0</v>
      </c>
      <c r="BK103" s="7"/>
      <c r="BL103" s="20" t="str">
        <f t="shared" ref="BL103" si="3554">$A38</f>
        <v>MFP</v>
      </c>
      <c r="BM103" s="20">
        <f t="shared" ref="BM103" si="3555">BM38</f>
        <v>0</v>
      </c>
      <c r="BN103" s="7"/>
      <c r="BO103" s="20" t="str">
        <f t="shared" ref="BO103" si="3556">$A38</f>
        <v>MFP</v>
      </c>
      <c r="BP103" s="20">
        <f t="shared" ref="BP103" si="3557">BP38</f>
        <v>0</v>
      </c>
      <c r="BQ103" s="7"/>
      <c r="BR103" s="20" t="str">
        <f t="shared" ref="BR103" si="3558">$A38</f>
        <v>MFP</v>
      </c>
      <c r="BS103" s="20">
        <f t="shared" ref="BS103" si="3559">BS38</f>
        <v>0</v>
      </c>
      <c r="BT103" s="7"/>
      <c r="BU103" s="20" t="str">
        <f t="shared" ref="BU103" si="3560">$A38</f>
        <v>MFP</v>
      </c>
      <c r="BV103" s="20">
        <f t="shared" ref="BV103" si="3561">BV38</f>
        <v>0</v>
      </c>
      <c r="BW103" s="7"/>
      <c r="BX103" s="20" t="str">
        <f t="shared" ref="BX103" si="3562">$A38</f>
        <v>MFP</v>
      </c>
      <c r="BY103" s="20">
        <f t="shared" ref="BY103" si="3563">BY38</f>
        <v>0</v>
      </c>
      <c r="BZ103" s="7"/>
      <c r="CA103" s="20" t="str">
        <f t="shared" ref="CA103" si="3564">$A38</f>
        <v>MFP</v>
      </c>
      <c r="CB103" s="20">
        <f t="shared" ref="CB103" si="3565">CB38</f>
        <v>0</v>
      </c>
      <c r="CC103" s="7"/>
      <c r="CD103" s="20" t="str">
        <f t="shared" ref="CD103" si="3566">$A38</f>
        <v>MFP</v>
      </c>
      <c r="CE103" s="20">
        <f t="shared" ref="CE103" si="3567">CE38</f>
        <v>0</v>
      </c>
      <c r="CF103" s="7"/>
      <c r="CG103" s="20" t="str">
        <f t="shared" ref="CG103" si="3568">$A38</f>
        <v>MFP</v>
      </c>
      <c r="CH103" s="20">
        <f t="shared" ref="CH103" si="3569">CH38</f>
        <v>0</v>
      </c>
      <c r="CI103" s="7"/>
      <c r="CJ103" s="20" t="str">
        <f t="shared" ref="CJ103" si="3570">$A38</f>
        <v>MFP</v>
      </c>
      <c r="CK103" s="20">
        <f t="shared" ref="CK103" si="3571">CK38</f>
        <v>0</v>
      </c>
      <c r="CL103" s="7"/>
      <c r="CM103" s="20" t="str">
        <f t="shared" ref="CM103" si="3572">$A38</f>
        <v>MFP</v>
      </c>
      <c r="CN103" s="20">
        <f t="shared" ref="CN103" si="3573">CN38</f>
        <v>0</v>
      </c>
      <c r="CO103" s="7"/>
      <c r="CP103" s="20" t="str">
        <f t="shared" ref="CP103" si="3574">$A38</f>
        <v>MFP</v>
      </c>
      <c r="CQ103" s="20">
        <f t="shared" ref="CQ103" si="3575">CQ38</f>
        <v>0</v>
      </c>
      <c r="CR103" s="7"/>
      <c r="CS103" s="20" t="str">
        <f t="shared" ref="CS103" si="3576">$A38</f>
        <v>MFP</v>
      </c>
      <c r="CT103" s="20">
        <f t="shared" ref="CT103" si="3577">CT38</f>
        <v>0</v>
      </c>
      <c r="CU103" s="7"/>
      <c r="CV103" s="20" t="str">
        <f t="shared" ref="CV103" si="3578">$A38</f>
        <v>MFP</v>
      </c>
      <c r="CW103" s="20">
        <f t="shared" ref="CW103" si="3579">CW38</f>
        <v>0</v>
      </c>
      <c r="CX103" s="7"/>
      <c r="CY103" s="20" t="str">
        <f t="shared" ref="CY103" si="3580">$A38</f>
        <v>MFP</v>
      </c>
      <c r="CZ103" s="20">
        <f t="shared" ref="CZ103" si="3581">CZ38</f>
        <v>0</v>
      </c>
      <c r="DA103" s="7"/>
      <c r="DB103" s="20" t="str">
        <f t="shared" ref="DB103" si="3582">$A38</f>
        <v>MFP</v>
      </c>
      <c r="DC103" s="20">
        <f t="shared" ref="DC103" si="3583">DC38</f>
        <v>0</v>
      </c>
      <c r="DD103" s="7"/>
      <c r="DE103" s="20" t="str">
        <f t="shared" ref="DE103" si="3584">$A38</f>
        <v>MFP</v>
      </c>
      <c r="DF103" s="20">
        <f t="shared" ref="DF103" si="3585">DF38</f>
        <v>0</v>
      </c>
      <c r="DG103" s="7"/>
      <c r="DH103" s="20" t="str">
        <f t="shared" ref="DH103" si="3586">$A38</f>
        <v>MFP</v>
      </c>
      <c r="DI103" s="20">
        <f t="shared" ref="DI103" si="3587">DI38</f>
        <v>0</v>
      </c>
      <c r="DJ103" s="7"/>
      <c r="DK103" s="20" t="str">
        <f t="shared" ref="DK103" si="3588">$A38</f>
        <v>MFP</v>
      </c>
      <c r="DL103" s="20">
        <f t="shared" ref="DL103" si="3589">DL38</f>
        <v>0</v>
      </c>
      <c r="DM103" s="7"/>
      <c r="DN103" s="20" t="str">
        <f t="shared" ref="DN103" si="3590">$A38</f>
        <v>MFP</v>
      </c>
      <c r="DO103" s="20">
        <f t="shared" ref="DO103" si="3591">DO38</f>
        <v>0</v>
      </c>
      <c r="DP103" s="7"/>
      <c r="DQ103" s="20" t="str">
        <f t="shared" ref="DQ103" si="3592">$A38</f>
        <v>MFP</v>
      </c>
      <c r="DR103" s="20">
        <f t="shared" ref="DR103" si="3593">DR38</f>
        <v>0</v>
      </c>
      <c r="DS103" s="7"/>
      <c r="DT103" s="20" t="str">
        <f t="shared" ref="DT103" si="3594">$A38</f>
        <v>MFP</v>
      </c>
      <c r="DU103" s="20">
        <f t="shared" ref="DU103" si="3595">DU38</f>
        <v>0</v>
      </c>
      <c r="DV103" s="7"/>
      <c r="DW103" s="20" t="str">
        <f t="shared" ref="DW103" si="3596">$A38</f>
        <v>MFP</v>
      </c>
      <c r="DX103" s="20">
        <f t="shared" ref="DX103" si="3597">DX38</f>
        <v>0</v>
      </c>
      <c r="DY103" s="7"/>
      <c r="DZ103" s="20" t="str">
        <f t="shared" ref="DZ103" si="3598">$A38</f>
        <v>MFP</v>
      </c>
      <c r="EA103" s="20">
        <f t="shared" ref="EA103" si="3599">EA38</f>
        <v>0</v>
      </c>
      <c r="EB103" s="7"/>
      <c r="EC103" s="20" t="str">
        <f t="shared" ref="EC103" si="3600">$A38</f>
        <v>MFP</v>
      </c>
      <c r="ED103" s="20">
        <f t="shared" ref="ED103" si="3601">ED38</f>
        <v>0</v>
      </c>
      <c r="EE103" s="7"/>
      <c r="EF103" s="20" t="str">
        <f t="shared" ref="EF103" si="3602">$A38</f>
        <v>MFP</v>
      </c>
      <c r="EG103" s="20">
        <f t="shared" ref="EG103" si="3603">EG38</f>
        <v>0</v>
      </c>
      <c r="EH103" s="7"/>
      <c r="EI103" s="20" t="str">
        <f t="shared" ref="EI103" si="3604">$A38</f>
        <v>MFP</v>
      </c>
      <c r="EJ103" s="20">
        <f t="shared" ref="EJ103" si="3605">EJ38</f>
        <v>0</v>
      </c>
      <c r="EK103" s="7"/>
      <c r="EL103" s="20" t="str">
        <f t="shared" ref="EL103" si="3606">$A38</f>
        <v>MFP</v>
      </c>
      <c r="EM103" s="20">
        <f t="shared" ref="EM103" si="3607">EM38</f>
        <v>0</v>
      </c>
      <c r="EN103" s="7"/>
      <c r="EO103" s="20" t="str">
        <f t="shared" ref="EO103" si="3608">$A38</f>
        <v>MFP</v>
      </c>
      <c r="EP103" s="20">
        <f t="shared" ref="EP103" si="3609">EP38</f>
        <v>0</v>
      </c>
      <c r="EQ103" s="7"/>
      <c r="ER103" s="20" t="str">
        <f t="shared" ref="ER103" si="3610">$A38</f>
        <v>MFP</v>
      </c>
      <c r="ES103" s="20">
        <f t="shared" ref="ES103" si="3611">ES38</f>
        <v>0</v>
      </c>
      <c r="ET103" s="7"/>
      <c r="EU103" s="20" t="str">
        <f t="shared" ref="EU103" si="3612">$A38</f>
        <v>MFP</v>
      </c>
      <c r="EV103" s="20">
        <f t="shared" ref="EV103" si="3613">EV38</f>
        <v>0</v>
      </c>
      <c r="EW103" s="7"/>
      <c r="EX103" s="20" t="str">
        <f t="shared" ref="EX103" si="3614">$A38</f>
        <v>MFP</v>
      </c>
      <c r="EY103" s="20">
        <f t="shared" ref="EY103" si="3615">EY38</f>
        <v>0</v>
      </c>
      <c r="EZ103" s="7"/>
      <c r="FA103" s="20" t="str">
        <f t="shared" ref="FA103" si="3616">$A38</f>
        <v>MFP</v>
      </c>
      <c r="FB103" s="20">
        <f t="shared" ref="FB103" si="3617">FB38</f>
        <v>0</v>
      </c>
      <c r="FC103" s="7"/>
      <c r="FD103" s="20" t="str">
        <f t="shared" ref="FD103" si="3618">$A38</f>
        <v>MFP</v>
      </c>
      <c r="FE103" s="32">
        <f t="shared" si="217"/>
        <v>0</v>
      </c>
    </row>
    <row r="104" spans="4:161" x14ac:dyDescent="0.3">
      <c r="D104" s="20" t="str">
        <f t="shared" si="218"/>
        <v>Nielsen</v>
      </c>
      <c r="E104" s="20">
        <f t="shared" si="219"/>
        <v>0</v>
      </c>
      <c r="F104" s="7"/>
      <c r="G104" s="20" t="str">
        <f t="shared" ref="G104" si="3619">$A39</f>
        <v>Nielsen</v>
      </c>
      <c r="H104" s="20">
        <f t="shared" ref="H104" si="3620">H39</f>
        <v>0</v>
      </c>
      <c r="I104" s="7"/>
      <c r="J104" s="20" t="str">
        <f t="shared" ref="J104" si="3621">$A39</f>
        <v>Nielsen</v>
      </c>
      <c r="K104" s="20">
        <f t="shared" ref="K104" si="3622">K39</f>
        <v>0</v>
      </c>
      <c r="L104" s="7"/>
      <c r="M104" s="20" t="str">
        <f t="shared" ref="M104" si="3623">$A39</f>
        <v>Nielsen</v>
      </c>
      <c r="N104" s="20">
        <f t="shared" ref="N104" si="3624">N39</f>
        <v>0</v>
      </c>
      <c r="O104" s="7"/>
      <c r="P104" s="20" t="str">
        <f t="shared" ref="P104" si="3625">$A39</f>
        <v>Nielsen</v>
      </c>
      <c r="Q104" s="20">
        <f t="shared" ref="Q104" si="3626">Q39</f>
        <v>0</v>
      </c>
      <c r="R104" s="7"/>
      <c r="S104" s="20" t="str">
        <f t="shared" ref="S104" si="3627">$A39</f>
        <v>Nielsen</v>
      </c>
      <c r="T104" s="20">
        <f t="shared" ref="T104" si="3628">T39</f>
        <v>0</v>
      </c>
      <c r="U104" s="7"/>
      <c r="V104" s="20" t="str">
        <f t="shared" ref="V104" si="3629">$A39</f>
        <v>Nielsen</v>
      </c>
      <c r="W104" s="20">
        <f t="shared" ref="W104" si="3630">W39</f>
        <v>0</v>
      </c>
      <c r="X104" s="7"/>
      <c r="Y104" s="20" t="str">
        <f t="shared" ref="Y104" si="3631">$A39</f>
        <v>Nielsen</v>
      </c>
      <c r="Z104" s="20">
        <f t="shared" ref="Z104" si="3632">Z39</f>
        <v>0</v>
      </c>
      <c r="AA104" s="7"/>
      <c r="AB104" s="20" t="str">
        <f t="shared" ref="AB104" si="3633">$A39</f>
        <v>Nielsen</v>
      </c>
      <c r="AC104" s="20">
        <f t="shared" ref="AC104" si="3634">AC39</f>
        <v>0</v>
      </c>
      <c r="AD104" s="7"/>
      <c r="AE104" s="20" t="str">
        <f t="shared" ref="AE104" si="3635">$A39</f>
        <v>Nielsen</v>
      </c>
      <c r="AF104" s="20">
        <f t="shared" ref="AF104" si="3636">AF39</f>
        <v>0</v>
      </c>
      <c r="AG104" s="7"/>
      <c r="AH104" s="20" t="str">
        <f t="shared" ref="AH104" si="3637">$A39</f>
        <v>Nielsen</v>
      </c>
      <c r="AI104" s="20">
        <f t="shared" ref="AI104" si="3638">AI39</f>
        <v>0</v>
      </c>
      <c r="AJ104" s="7"/>
      <c r="AK104" s="20" t="str">
        <f t="shared" ref="AK104" si="3639">$A39</f>
        <v>Nielsen</v>
      </c>
      <c r="AL104" s="20">
        <f t="shared" ref="AL104" si="3640">AL39</f>
        <v>0</v>
      </c>
      <c r="AM104" s="7"/>
      <c r="AN104" s="20" t="str">
        <f t="shared" ref="AN104" si="3641">$A39</f>
        <v>Nielsen</v>
      </c>
      <c r="AO104" s="20">
        <f t="shared" ref="AO104" si="3642">AO39</f>
        <v>0</v>
      </c>
      <c r="AP104" s="7"/>
      <c r="AQ104" s="20" t="str">
        <f t="shared" ref="AQ104" si="3643">$A39</f>
        <v>Nielsen</v>
      </c>
      <c r="AR104" s="20">
        <f t="shared" ref="AR104" si="3644">AR39</f>
        <v>0</v>
      </c>
      <c r="AS104" s="7"/>
      <c r="AT104" s="20" t="str">
        <f t="shared" ref="AT104" si="3645">$A39</f>
        <v>Nielsen</v>
      </c>
      <c r="AU104" s="20">
        <f t="shared" ref="AU104" si="3646">AU39</f>
        <v>0</v>
      </c>
      <c r="AV104" s="7"/>
      <c r="AW104" s="20" t="str">
        <f t="shared" ref="AW104" si="3647">$A39</f>
        <v>Nielsen</v>
      </c>
      <c r="AX104" s="20">
        <f t="shared" ref="AX104" si="3648">AX39</f>
        <v>0</v>
      </c>
      <c r="AY104" s="7"/>
      <c r="AZ104" s="20" t="str">
        <f t="shared" ref="AZ104" si="3649">$A39</f>
        <v>Nielsen</v>
      </c>
      <c r="BA104" s="20">
        <f t="shared" ref="BA104" si="3650">BA39</f>
        <v>0</v>
      </c>
      <c r="BB104" s="7"/>
      <c r="BC104" s="20" t="str">
        <f t="shared" ref="BC104" si="3651">$A39</f>
        <v>Nielsen</v>
      </c>
      <c r="BD104" s="20">
        <f t="shared" ref="BD104" si="3652">BD39</f>
        <v>0</v>
      </c>
      <c r="BE104" s="7"/>
      <c r="BF104" s="20" t="str">
        <f t="shared" ref="BF104" si="3653">$A39</f>
        <v>Nielsen</v>
      </c>
      <c r="BG104" s="20">
        <f t="shared" ref="BG104" si="3654">BG39</f>
        <v>0</v>
      </c>
      <c r="BH104" s="7"/>
      <c r="BI104" s="20" t="str">
        <f t="shared" ref="BI104" si="3655">$A39</f>
        <v>Nielsen</v>
      </c>
      <c r="BJ104" s="20">
        <f t="shared" ref="BJ104" si="3656">BJ39</f>
        <v>0</v>
      </c>
      <c r="BK104" s="7"/>
      <c r="BL104" s="20" t="str">
        <f t="shared" ref="BL104" si="3657">$A39</f>
        <v>Nielsen</v>
      </c>
      <c r="BM104" s="20">
        <f t="shared" ref="BM104" si="3658">BM39</f>
        <v>0</v>
      </c>
      <c r="BN104" s="7"/>
      <c r="BO104" s="20" t="str">
        <f t="shared" ref="BO104" si="3659">$A39</f>
        <v>Nielsen</v>
      </c>
      <c r="BP104" s="20">
        <f t="shared" ref="BP104" si="3660">BP39</f>
        <v>0</v>
      </c>
      <c r="BQ104" s="7"/>
      <c r="BR104" s="20" t="str">
        <f t="shared" ref="BR104" si="3661">$A39</f>
        <v>Nielsen</v>
      </c>
      <c r="BS104" s="20">
        <f t="shared" ref="BS104" si="3662">BS39</f>
        <v>0</v>
      </c>
      <c r="BT104" s="7"/>
      <c r="BU104" s="20" t="str">
        <f t="shared" ref="BU104" si="3663">$A39</f>
        <v>Nielsen</v>
      </c>
      <c r="BV104" s="20">
        <f t="shared" ref="BV104" si="3664">BV39</f>
        <v>0</v>
      </c>
      <c r="BW104" s="7"/>
      <c r="BX104" s="20" t="str">
        <f t="shared" ref="BX104" si="3665">$A39</f>
        <v>Nielsen</v>
      </c>
      <c r="BY104" s="20">
        <f t="shared" ref="BY104" si="3666">BY39</f>
        <v>0</v>
      </c>
      <c r="BZ104" s="7"/>
      <c r="CA104" s="20" t="str">
        <f t="shared" ref="CA104" si="3667">$A39</f>
        <v>Nielsen</v>
      </c>
      <c r="CB104" s="20">
        <f t="shared" ref="CB104" si="3668">CB39</f>
        <v>0</v>
      </c>
      <c r="CC104" s="7"/>
      <c r="CD104" s="20" t="str">
        <f t="shared" ref="CD104" si="3669">$A39</f>
        <v>Nielsen</v>
      </c>
      <c r="CE104" s="20">
        <f t="shared" ref="CE104" si="3670">CE39</f>
        <v>0</v>
      </c>
      <c r="CF104" s="7"/>
      <c r="CG104" s="20" t="str">
        <f t="shared" ref="CG104" si="3671">$A39</f>
        <v>Nielsen</v>
      </c>
      <c r="CH104" s="20">
        <f t="shared" ref="CH104" si="3672">CH39</f>
        <v>0</v>
      </c>
      <c r="CI104" s="7"/>
      <c r="CJ104" s="20" t="str">
        <f t="shared" ref="CJ104" si="3673">$A39</f>
        <v>Nielsen</v>
      </c>
      <c r="CK104" s="20">
        <f t="shared" ref="CK104" si="3674">CK39</f>
        <v>0</v>
      </c>
      <c r="CL104" s="7"/>
      <c r="CM104" s="20" t="str">
        <f t="shared" ref="CM104" si="3675">$A39</f>
        <v>Nielsen</v>
      </c>
      <c r="CN104" s="20">
        <f t="shared" ref="CN104" si="3676">CN39</f>
        <v>0</v>
      </c>
      <c r="CO104" s="7"/>
      <c r="CP104" s="20" t="str">
        <f t="shared" ref="CP104" si="3677">$A39</f>
        <v>Nielsen</v>
      </c>
      <c r="CQ104" s="20">
        <f t="shared" ref="CQ104" si="3678">CQ39</f>
        <v>0</v>
      </c>
      <c r="CR104" s="7"/>
      <c r="CS104" s="20" t="str">
        <f t="shared" ref="CS104" si="3679">$A39</f>
        <v>Nielsen</v>
      </c>
      <c r="CT104" s="20">
        <f t="shared" ref="CT104" si="3680">CT39</f>
        <v>0</v>
      </c>
      <c r="CU104" s="7"/>
      <c r="CV104" s="20" t="str">
        <f t="shared" ref="CV104" si="3681">$A39</f>
        <v>Nielsen</v>
      </c>
      <c r="CW104" s="20">
        <f t="shared" ref="CW104" si="3682">CW39</f>
        <v>0</v>
      </c>
      <c r="CX104" s="7"/>
      <c r="CY104" s="20" t="str">
        <f t="shared" ref="CY104" si="3683">$A39</f>
        <v>Nielsen</v>
      </c>
      <c r="CZ104" s="20">
        <f t="shared" ref="CZ104" si="3684">CZ39</f>
        <v>0</v>
      </c>
      <c r="DA104" s="7"/>
      <c r="DB104" s="20" t="str">
        <f t="shared" ref="DB104" si="3685">$A39</f>
        <v>Nielsen</v>
      </c>
      <c r="DC104" s="20">
        <f t="shared" ref="DC104" si="3686">DC39</f>
        <v>0</v>
      </c>
      <c r="DD104" s="7"/>
      <c r="DE104" s="20" t="str">
        <f t="shared" ref="DE104" si="3687">$A39</f>
        <v>Nielsen</v>
      </c>
      <c r="DF104" s="20">
        <f t="shared" ref="DF104" si="3688">DF39</f>
        <v>0</v>
      </c>
      <c r="DG104" s="7"/>
      <c r="DH104" s="20" t="str">
        <f t="shared" ref="DH104" si="3689">$A39</f>
        <v>Nielsen</v>
      </c>
      <c r="DI104" s="20">
        <f t="shared" ref="DI104" si="3690">DI39</f>
        <v>0</v>
      </c>
      <c r="DJ104" s="7"/>
      <c r="DK104" s="20" t="str">
        <f t="shared" ref="DK104" si="3691">$A39</f>
        <v>Nielsen</v>
      </c>
      <c r="DL104" s="20">
        <f t="shared" ref="DL104" si="3692">DL39</f>
        <v>0</v>
      </c>
      <c r="DM104" s="7"/>
      <c r="DN104" s="20" t="str">
        <f t="shared" ref="DN104" si="3693">$A39</f>
        <v>Nielsen</v>
      </c>
      <c r="DO104" s="20">
        <f t="shared" ref="DO104" si="3694">DO39</f>
        <v>0</v>
      </c>
      <c r="DP104" s="7"/>
      <c r="DQ104" s="20" t="str">
        <f t="shared" ref="DQ104" si="3695">$A39</f>
        <v>Nielsen</v>
      </c>
      <c r="DR104" s="20">
        <f t="shared" ref="DR104" si="3696">DR39</f>
        <v>0</v>
      </c>
      <c r="DS104" s="7"/>
      <c r="DT104" s="20" t="str">
        <f t="shared" ref="DT104" si="3697">$A39</f>
        <v>Nielsen</v>
      </c>
      <c r="DU104" s="20">
        <f t="shared" ref="DU104" si="3698">DU39</f>
        <v>0</v>
      </c>
      <c r="DV104" s="7"/>
      <c r="DW104" s="20" t="str">
        <f t="shared" ref="DW104" si="3699">$A39</f>
        <v>Nielsen</v>
      </c>
      <c r="DX104" s="20">
        <f t="shared" ref="DX104" si="3700">DX39</f>
        <v>0</v>
      </c>
      <c r="DY104" s="7"/>
      <c r="DZ104" s="20" t="str">
        <f t="shared" ref="DZ104" si="3701">$A39</f>
        <v>Nielsen</v>
      </c>
      <c r="EA104" s="20">
        <f t="shared" ref="EA104" si="3702">EA39</f>
        <v>0</v>
      </c>
      <c r="EB104" s="7"/>
      <c r="EC104" s="20" t="str">
        <f t="shared" ref="EC104" si="3703">$A39</f>
        <v>Nielsen</v>
      </c>
      <c r="ED104" s="20">
        <f t="shared" ref="ED104" si="3704">ED39</f>
        <v>0</v>
      </c>
      <c r="EE104" s="7"/>
      <c r="EF104" s="20" t="str">
        <f t="shared" ref="EF104" si="3705">$A39</f>
        <v>Nielsen</v>
      </c>
      <c r="EG104" s="20">
        <f t="shared" ref="EG104" si="3706">EG39</f>
        <v>0</v>
      </c>
      <c r="EH104" s="7"/>
      <c r="EI104" s="20" t="str">
        <f t="shared" ref="EI104" si="3707">$A39</f>
        <v>Nielsen</v>
      </c>
      <c r="EJ104" s="20">
        <f t="shared" ref="EJ104" si="3708">EJ39</f>
        <v>0</v>
      </c>
      <c r="EK104" s="7"/>
      <c r="EL104" s="20" t="str">
        <f t="shared" ref="EL104" si="3709">$A39</f>
        <v>Nielsen</v>
      </c>
      <c r="EM104" s="20">
        <f t="shared" ref="EM104" si="3710">EM39</f>
        <v>0</v>
      </c>
      <c r="EN104" s="7"/>
      <c r="EO104" s="20" t="str">
        <f t="shared" ref="EO104" si="3711">$A39</f>
        <v>Nielsen</v>
      </c>
      <c r="EP104" s="20">
        <f t="shared" ref="EP104" si="3712">EP39</f>
        <v>0</v>
      </c>
      <c r="EQ104" s="7"/>
      <c r="ER104" s="20" t="str">
        <f t="shared" ref="ER104" si="3713">$A39</f>
        <v>Nielsen</v>
      </c>
      <c r="ES104" s="20">
        <f t="shared" ref="ES104" si="3714">ES39</f>
        <v>0</v>
      </c>
      <c r="ET104" s="7"/>
      <c r="EU104" s="20" t="str">
        <f t="shared" ref="EU104" si="3715">$A39</f>
        <v>Nielsen</v>
      </c>
      <c r="EV104" s="20">
        <f t="shared" ref="EV104" si="3716">EV39</f>
        <v>0</v>
      </c>
      <c r="EW104" s="7"/>
      <c r="EX104" s="20" t="str">
        <f t="shared" ref="EX104" si="3717">$A39</f>
        <v>Nielsen</v>
      </c>
      <c r="EY104" s="20">
        <f t="shared" ref="EY104" si="3718">EY39</f>
        <v>0</v>
      </c>
      <c r="EZ104" s="7"/>
      <c r="FA104" s="20" t="str">
        <f t="shared" ref="FA104" si="3719">$A39</f>
        <v>Nielsen</v>
      </c>
      <c r="FB104" s="20">
        <f t="shared" ref="FB104" si="3720">FB39</f>
        <v>0</v>
      </c>
      <c r="FC104" s="7"/>
      <c r="FD104" s="20" t="str">
        <f t="shared" ref="FD104" si="3721">$A39</f>
        <v>Nielsen</v>
      </c>
      <c r="FE104" s="32">
        <f t="shared" si="217"/>
        <v>0</v>
      </c>
    </row>
    <row r="105" spans="4:161" x14ac:dyDescent="0.3">
      <c r="D105" s="20" t="str">
        <f t="shared" si="218"/>
        <v>Piquet</v>
      </c>
      <c r="E105" s="20">
        <f t="shared" si="219"/>
        <v>0</v>
      </c>
      <c r="F105" s="7"/>
      <c r="G105" s="20" t="str">
        <f t="shared" ref="G105" si="3722">$A40</f>
        <v>Piquet</v>
      </c>
      <c r="H105" s="20">
        <f t="shared" ref="H105" si="3723">H40</f>
        <v>0</v>
      </c>
      <c r="I105" s="7"/>
      <c r="J105" s="20" t="str">
        <f t="shared" ref="J105" si="3724">$A40</f>
        <v>Piquet</v>
      </c>
      <c r="K105" s="20">
        <f t="shared" ref="K105" si="3725">K40</f>
        <v>0</v>
      </c>
      <c r="L105" s="7"/>
      <c r="M105" s="20" t="str">
        <f t="shared" ref="M105" si="3726">$A40</f>
        <v>Piquet</v>
      </c>
      <c r="N105" s="20">
        <f t="shared" ref="N105" si="3727">N40</f>
        <v>0</v>
      </c>
      <c r="O105" s="7"/>
      <c r="P105" s="20" t="str">
        <f t="shared" ref="P105" si="3728">$A40</f>
        <v>Piquet</v>
      </c>
      <c r="Q105" s="20">
        <f t="shared" ref="Q105" si="3729">Q40</f>
        <v>0</v>
      </c>
      <c r="R105" s="7"/>
      <c r="S105" s="20" t="str">
        <f t="shared" ref="S105" si="3730">$A40</f>
        <v>Piquet</v>
      </c>
      <c r="T105" s="20">
        <f t="shared" ref="T105" si="3731">T40</f>
        <v>0</v>
      </c>
      <c r="U105" s="7"/>
      <c r="V105" s="20" t="str">
        <f t="shared" ref="V105" si="3732">$A40</f>
        <v>Piquet</v>
      </c>
      <c r="W105" s="20">
        <f t="shared" ref="W105" si="3733">W40</f>
        <v>0</v>
      </c>
      <c r="X105" s="7"/>
      <c r="Y105" s="20" t="str">
        <f t="shared" ref="Y105" si="3734">$A40</f>
        <v>Piquet</v>
      </c>
      <c r="Z105" s="20">
        <f t="shared" ref="Z105" si="3735">Z40</f>
        <v>0</v>
      </c>
      <c r="AA105" s="7"/>
      <c r="AB105" s="20" t="str">
        <f t="shared" ref="AB105" si="3736">$A40</f>
        <v>Piquet</v>
      </c>
      <c r="AC105" s="20">
        <f t="shared" ref="AC105" si="3737">AC40</f>
        <v>0</v>
      </c>
      <c r="AD105" s="7"/>
      <c r="AE105" s="20" t="str">
        <f t="shared" ref="AE105" si="3738">$A40</f>
        <v>Piquet</v>
      </c>
      <c r="AF105" s="20">
        <f t="shared" ref="AF105" si="3739">AF40</f>
        <v>0</v>
      </c>
      <c r="AG105" s="7"/>
      <c r="AH105" s="20" t="str">
        <f t="shared" ref="AH105" si="3740">$A40</f>
        <v>Piquet</v>
      </c>
      <c r="AI105" s="20">
        <f t="shared" ref="AI105" si="3741">AI40</f>
        <v>0</v>
      </c>
      <c r="AJ105" s="7"/>
      <c r="AK105" s="20" t="str">
        <f t="shared" ref="AK105" si="3742">$A40</f>
        <v>Piquet</v>
      </c>
      <c r="AL105" s="20">
        <f t="shared" ref="AL105" si="3743">AL40</f>
        <v>0</v>
      </c>
      <c r="AM105" s="7"/>
      <c r="AN105" s="20" t="str">
        <f t="shared" ref="AN105" si="3744">$A40</f>
        <v>Piquet</v>
      </c>
      <c r="AO105" s="20">
        <f t="shared" ref="AO105" si="3745">AO40</f>
        <v>0</v>
      </c>
      <c r="AP105" s="7"/>
      <c r="AQ105" s="20" t="str">
        <f t="shared" ref="AQ105" si="3746">$A40</f>
        <v>Piquet</v>
      </c>
      <c r="AR105" s="20">
        <f t="shared" ref="AR105" si="3747">AR40</f>
        <v>0</v>
      </c>
      <c r="AS105" s="7"/>
      <c r="AT105" s="20" t="str">
        <f t="shared" ref="AT105" si="3748">$A40</f>
        <v>Piquet</v>
      </c>
      <c r="AU105" s="20">
        <f t="shared" ref="AU105" si="3749">AU40</f>
        <v>0</v>
      </c>
      <c r="AV105" s="7"/>
      <c r="AW105" s="20" t="str">
        <f t="shared" ref="AW105" si="3750">$A40</f>
        <v>Piquet</v>
      </c>
      <c r="AX105" s="20">
        <f t="shared" ref="AX105" si="3751">AX40</f>
        <v>0</v>
      </c>
      <c r="AY105" s="7"/>
      <c r="AZ105" s="20" t="str">
        <f t="shared" ref="AZ105" si="3752">$A40</f>
        <v>Piquet</v>
      </c>
      <c r="BA105" s="20">
        <f t="shared" ref="BA105" si="3753">BA40</f>
        <v>0</v>
      </c>
      <c r="BB105" s="7"/>
      <c r="BC105" s="20" t="str">
        <f t="shared" ref="BC105" si="3754">$A40</f>
        <v>Piquet</v>
      </c>
      <c r="BD105" s="20">
        <f t="shared" ref="BD105" si="3755">BD40</f>
        <v>0</v>
      </c>
      <c r="BE105" s="7"/>
      <c r="BF105" s="20" t="str">
        <f t="shared" ref="BF105" si="3756">$A40</f>
        <v>Piquet</v>
      </c>
      <c r="BG105" s="20">
        <f t="shared" ref="BG105" si="3757">BG40</f>
        <v>0</v>
      </c>
      <c r="BH105" s="7"/>
      <c r="BI105" s="20" t="str">
        <f t="shared" ref="BI105" si="3758">$A40</f>
        <v>Piquet</v>
      </c>
      <c r="BJ105" s="20">
        <f t="shared" ref="BJ105" si="3759">BJ40</f>
        <v>0</v>
      </c>
      <c r="BK105" s="7"/>
      <c r="BL105" s="20" t="str">
        <f t="shared" ref="BL105" si="3760">$A40</f>
        <v>Piquet</v>
      </c>
      <c r="BM105" s="20">
        <f t="shared" ref="BM105" si="3761">BM40</f>
        <v>0</v>
      </c>
      <c r="BN105" s="7"/>
      <c r="BO105" s="20" t="str">
        <f t="shared" ref="BO105" si="3762">$A40</f>
        <v>Piquet</v>
      </c>
      <c r="BP105" s="20">
        <f t="shared" ref="BP105" si="3763">BP40</f>
        <v>0</v>
      </c>
      <c r="BQ105" s="7"/>
      <c r="BR105" s="20" t="str">
        <f t="shared" ref="BR105" si="3764">$A40</f>
        <v>Piquet</v>
      </c>
      <c r="BS105" s="20">
        <f t="shared" ref="BS105" si="3765">BS40</f>
        <v>10</v>
      </c>
      <c r="BT105" s="7"/>
      <c r="BU105" s="20" t="str">
        <f t="shared" ref="BU105" si="3766">$A40</f>
        <v>Piquet</v>
      </c>
      <c r="BV105" s="20">
        <f t="shared" ref="BV105" si="3767">BV40</f>
        <v>0</v>
      </c>
      <c r="BW105" s="7"/>
      <c r="BX105" s="20" t="str">
        <f t="shared" ref="BX105" si="3768">$A40</f>
        <v>Piquet</v>
      </c>
      <c r="BY105" s="20">
        <f t="shared" ref="BY105" si="3769">BY40</f>
        <v>0</v>
      </c>
      <c r="BZ105" s="7"/>
      <c r="CA105" s="20" t="str">
        <f t="shared" ref="CA105" si="3770">$A40</f>
        <v>Piquet</v>
      </c>
      <c r="CB105" s="20">
        <f t="shared" ref="CB105" si="3771">CB40</f>
        <v>0</v>
      </c>
      <c r="CC105" s="7"/>
      <c r="CD105" s="20" t="str">
        <f t="shared" ref="CD105" si="3772">$A40</f>
        <v>Piquet</v>
      </c>
      <c r="CE105" s="20">
        <f t="shared" ref="CE105" si="3773">CE40</f>
        <v>0</v>
      </c>
      <c r="CF105" s="7"/>
      <c r="CG105" s="20" t="str">
        <f t="shared" ref="CG105" si="3774">$A40</f>
        <v>Piquet</v>
      </c>
      <c r="CH105" s="20">
        <f t="shared" ref="CH105" si="3775">CH40</f>
        <v>0</v>
      </c>
      <c r="CI105" s="7"/>
      <c r="CJ105" s="20" t="str">
        <f t="shared" ref="CJ105" si="3776">$A40</f>
        <v>Piquet</v>
      </c>
      <c r="CK105" s="20">
        <f t="shared" ref="CK105" si="3777">CK40</f>
        <v>0</v>
      </c>
      <c r="CL105" s="7"/>
      <c r="CM105" s="20" t="str">
        <f t="shared" ref="CM105" si="3778">$A40</f>
        <v>Piquet</v>
      </c>
      <c r="CN105" s="20">
        <f t="shared" ref="CN105" si="3779">CN40</f>
        <v>0</v>
      </c>
      <c r="CO105" s="7"/>
      <c r="CP105" s="20" t="str">
        <f t="shared" ref="CP105" si="3780">$A40</f>
        <v>Piquet</v>
      </c>
      <c r="CQ105" s="20">
        <f t="shared" ref="CQ105" si="3781">CQ40</f>
        <v>0</v>
      </c>
      <c r="CR105" s="7"/>
      <c r="CS105" s="20" t="str">
        <f t="shared" ref="CS105" si="3782">$A40</f>
        <v>Piquet</v>
      </c>
      <c r="CT105" s="20">
        <f t="shared" ref="CT105" si="3783">CT40</f>
        <v>0</v>
      </c>
      <c r="CU105" s="7"/>
      <c r="CV105" s="20" t="str">
        <f t="shared" ref="CV105" si="3784">$A40</f>
        <v>Piquet</v>
      </c>
      <c r="CW105" s="20">
        <f t="shared" ref="CW105" si="3785">CW40</f>
        <v>0</v>
      </c>
      <c r="CX105" s="7"/>
      <c r="CY105" s="20" t="str">
        <f t="shared" ref="CY105" si="3786">$A40</f>
        <v>Piquet</v>
      </c>
      <c r="CZ105" s="20">
        <f t="shared" ref="CZ105" si="3787">CZ40</f>
        <v>0</v>
      </c>
      <c r="DA105" s="7"/>
      <c r="DB105" s="20" t="str">
        <f t="shared" ref="DB105" si="3788">$A40</f>
        <v>Piquet</v>
      </c>
      <c r="DC105" s="20">
        <f t="shared" ref="DC105" si="3789">DC40</f>
        <v>0</v>
      </c>
      <c r="DD105" s="7"/>
      <c r="DE105" s="20" t="str">
        <f t="shared" ref="DE105" si="3790">$A40</f>
        <v>Piquet</v>
      </c>
      <c r="DF105" s="20">
        <f t="shared" ref="DF105" si="3791">DF40</f>
        <v>0</v>
      </c>
      <c r="DG105" s="7"/>
      <c r="DH105" s="20" t="str">
        <f t="shared" ref="DH105" si="3792">$A40</f>
        <v>Piquet</v>
      </c>
      <c r="DI105" s="20">
        <f t="shared" ref="DI105" si="3793">DI40</f>
        <v>0</v>
      </c>
      <c r="DJ105" s="7"/>
      <c r="DK105" s="20" t="str">
        <f t="shared" ref="DK105" si="3794">$A40</f>
        <v>Piquet</v>
      </c>
      <c r="DL105" s="20">
        <f t="shared" ref="DL105" si="3795">DL40</f>
        <v>0</v>
      </c>
      <c r="DM105" s="7"/>
      <c r="DN105" s="20" t="str">
        <f t="shared" ref="DN105" si="3796">$A40</f>
        <v>Piquet</v>
      </c>
      <c r="DO105" s="20">
        <f t="shared" ref="DO105" si="3797">DO40</f>
        <v>0</v>
      </c>
      <c r="DP105" s="7"/>
      <c r="DQ105" s="20" t="str">
        <f t="shared" ref="DQ105" si="3798">$A40</f>
        <v>Piquet</v>
      </c>
      <c r="DR105" s="20">
        <f t="shared" ref="DR105" si="3799">DR40</f>
        <v>0</v>
      </c>
      <c r="DS105" s="7"/>
      <c r="DT105" s="20" t="str">
        <f t="shared" ref="DT105" si="3800">$A40</f>
        <v>Piquet</v>
      </c>
      <c r="DU105" s="20">
        <f t="shared" ref="DU105" si="3801">DU40</f>
        <v>0</v>
      </c>
      <c r="DV105" s="7"/>
      <c r="DW105" s="20" t="str">
        <f t="shared" ref="DW105" si="3802">$A40</f>
        <v>Piquet</v>
      </c>
      <c r="DX105" s="20">
        <f t="shared" ref="DX105" si="3803">DX40</f>
        <v>0</v>
      </c>
      <c r="DY105" s="7"/>
      <c r="DZ105" s="20" t="str">
        <f t="shared" ref="DZ105" si="3804">$A40</f>
        <v>Piquet</v>
      </c>
      <c r="EA105" s="20">
        <f t="shared" ref="EA105" si="3805">EA40</f>
        <v>0</v>
      </c>
      <c r="EB105" s="7"/>
      <c r="EC105" s="20" t="str">
        <f t="shared" ref="EC105" si="3806">$A40</f>
        <v>Piquet</v>
      </c>
      <c r="ED105" s="20">
        <f t="shared" ref="ED105" si="3807">ED40</f>
        <v>0</v>
      </c>
      <c r="EE105" s="7"/>
      <c r="EF105" s="20" t="str">
        <f t="shared" ref="EF105" si="3808">$A40</f>
        <v>Piquet</v>
      </c>
      <c r="EG105" s="20">
        <f t="shared" ref="EG105" si="3809">EG40</f>
        <v>0</v>
      </c>
      <c r="EH105" s="7"/>
      <c r="EI105" s="20" t="str">
        <f t="shared" ref="EI105" si="3810">$A40</f>
        <v>Piquet</v>
      </c>
      <c r="EJ105" s="20">
        <f t="shared" ref="EJ105" si="3811">EJ40</f>
        <v>0</v>
      </c>
      <c r="EK105" s="7"/>
      <c r="EL105" s="20" t="str">
        <f t="shared" ref="EL105" si="3812">$A40</f>
        <v>Piquet</v>
      </c>
      <c r="EM105" s="20">
        <f t="shared" ref="EM105" si="3813">EM40</f>
        <v>0</v>
      </c>
      <c r="EN105" s="7"/>
      <c r="EO105" s="20" t="str">
        <f t="shared" ref="EO105" si="3814">$A40</f>
        <v>Piquet</v>
      </c>
      <c r="EP105" s="20">
        <f t="shared" ref="EP105" si="3815">EP40</f>
        <v>0</v>
      </c>
      <c r="EQ105" s="7"/>
      <c r="ER105" s="20" t="str">
        <f t="shared" ref="ER105" si="3816">$A40</f>
        <v>Piquet</v>
      </c>
      <c r="ES105" s="20">
        <f t="shared" ref="ES105" si="3817">ES40</f>
        <v>0</v>
      </c>
      <c r="ET105" s="7"/>
      <c r="EU105" s="20" t="str">
        <f t="shared" ref="EU105" si="3818">$A40</f>
        <v>Piquet</v>
      </c>
      <c r="EV105" s="20">
        <f t="shared" ref="EV105" si="3819">EV40</f>
        <v>0</v>
      </c>
      <c r="EW105" s="7"/>
      <c r="EX105" s="20" t="str">
        <f t="shared" ref="EX105" si="3820">$A40</f>
        <v>Piquet</v>
      </c>
      <c r="EY105" s="20">
        <f t="shared" ref="EY105" si="3821">EY40</f>
        <v>0</v>
      </c>
      <c r="EZ105" s="7"/>
      <c r="FA105" s="20" t="str">
        <f t="shared" ref="FA105" si="3822">$A40</f>
        <v>Piquet</v>
      </c>
      <c r="FB105" s="20">
        <f t="shared" ref="FB105" si="3823">FB40</f>
        <v>0</v>
      </c>
      <c r="FC105" s="7"/>
      <c r="FD105" s="20" t="str">
        <f t="shared" ref="FD105" si="3824">$A40</f>
        <v>Piquet</v>
      </c>
      <c r="FE105" s="32">
        <f t="shared" si="217"/>
        <v>0</v>
      </c>
    </row>
    <row r="106" spans="4:161" x14ac:dyDescent="0.3">
      <c r="D106" s="20" t="str">
        <f t="shared" si="218"/>
        <v>Sergio</v>
      </c>
      <c r="E106" s="20">
        <f t="shared" si="219"/>
        <v>0</v>
      </c>
      <c r="F106" s="7"/>
      <c r="G106" s="20" t="str">
        <f t="shared" ref="G106" si="3825">$A41</f>
        <v>Sergio</v>
      </c>
      <c r="H106" s="20">
        <f t="shared" ref="H106" si="3826">H41</f>
        <v>0</v>
      </c>
      <c r="I106" s="7"/>
      <c r="J106" s="20" t="str">
        <f t="shared" ref="J106" si="3827">$A41</f>
        <v>Sergio</v>
      </c>
      <c r="K106" s="20">
        <f t="shared" ref="K106" si="3828">K41</f>
        <v>0</v>
      </c>
      <c r="L106" s="7"/>
      <c r="M106" s="20" t="str">
        <f t="shared" ref="M106" si="3829">$A41</f>
        <v>Sergio</v>
      </c>
      <c r="N106" s="20">
        <f t="shared" ref="N106" si="3830">N41</f>
        <v>0</v>
      </c>
      <c r="O106" s="7"/>
      <c r="P106" s="20" t="str">
        <f t="shared" ref="P106" si="3831">$A41</f>
        <v>Sergio</v>
      </c>
      <c r="Q106" s="20">
        <f t="shared" ref="Q106" si="3832">Q41</f>
        <v>0</v>
      </c>
      <c r="R106" s="7"/>
      <c r="S106" s="20" t="str">
        <f t="shared" ref="S106" si="3833">$A41</f>
        <v>Sergio</v>
      </c>
      <c r="T106" s="20">
        <f t="shared" ref="T106" si="3834">T41</f>
        <v>0</v>
      </c>
      <c r="U106" s="7"/>
      <c r="V106" s="20" t="str">
        <f t="shared" ref="V106" si="3835">$A41</f>
        <v>Sergio</v>
      </c>
      <c r="W106" s="20">
        <f t="shared" ref="W106" si="3836">W41</f>
        <v>0</v>
      </c>
      <c r="X106" s="7"/>
      <c r="Y106" s="20" t="str">
        <f t="shared" ref="Y106" si="3837">$A41</f>
        <v>Sergio</v>
      </c>
      <c r="Z106" s="20">
        <f t="shared" ref="Z106" si="3838">Z41</f>
        <v>0</v>
      </c>
      <c r="AA106" s="7"/>
      <c r="AB106" s="20" t="str">
        <f t="shared" ref="AB106" si="3839">$A41</f>
        <v>Sergio</v>
      </c>
      <c r="AC106" s="20">
        <f t="shared" ref="AC106" si="3840">AC41</f>
        <v>0</v>
      </c>
      <c r="AD106" s="7"/>
      <c r="AE106" s="20" t="str">
        <f t="shared" ref="AE106" si="3841">$A41</f>
        <v>Sergio</v>
      </c>
      <c r="AF106" s="20">
        <f t="shared" ref="AF106" si="3842">AF41</f>
        <v>0</v>
      </c>
      <c r="AG106" s="7"/>
      <c r="AH106" s="20" t="str">
        <f t="shared" ref="AH106" si="3843">$A41</f>
        <v>Sergio</v>
      </c>
      <c r="AI106" s="20">
        <f t="shared" ref="AI106" si="3844">AI41</f>
        <v>0</v>
      </c>
      <c r="AJ106" s="7"/>
      <c r="AK106" s="20" t="str">
        <f t="shared" ref="AK106" si="3845">$A41</f>
        <v>Sergio</v>
      </c>
      <c r="AL106" s="20">
        <f t="shared" ref="AL106" si="3846">AL41</f>
        <v>0</v>
      </c>
      <c r="AM106" s="7"/>
      <c r="AN106" s="20" t="str">
        <f t="shared" ref="AN106" si="3847">$A41</f>
        <v>Sergio</v>
      </c>
      <c r="AO106" s="20">
        <f t="shared" ref="AO106" si="3848">AO41</f>
        <v>0</v>
      </c>
      <c r="AP106" s="7"/>
      <c r="AQ106" s="20" t="str">
        <f t="shared" ref="AQ106" si="3849">$A41</f>
        <v>Sergio</v>
      </c>
      <c r="AR106" s="20">
        <f t="shared" ref="AR106" si="3850">AR41</f>
        <v>0</v>
      </c>
      <c r="AS106" s="7"/>
      <c r="AT106" s="20" t="str">
        <f t="shared" ref="AT106" si="3851">$A41</f>
        <v>Sergio</v>
      </c>
      <c r="AU106" s="20">
        <f t="shared" ref="AU106" si="3852">AU41</f>
        <v>0</v>
      </c>
      <c r="AV106" s="7"/>
      <c r="AW106" s="20" t="str">
        <f t="shared" ref="AW106" si="3853">$A41</f>
        <v>Sergio</v>
      </c>
      <c r="AX106" s="20">
        <f t="shared" ref="AX106" si="3854">AX41</f>
        <v>0</v>
      </c>
      <c r="AY106" s="7"/>
      <c r="AZ106" s="20" t="str">
        <f t="shared" ref="AZ106" si="3855">$A41</f>
        <v>Sergio</v>
      </c>
      <c r="BA106" s="20">
        <f t="shared" ref="BA106" si="3856">BA41</f>
        <v>0</v>
      </c>
      <c r="BB106" s="7"/>
      <c r="BC106" s="20" t="str">
        <f t="shared" ref="BC106" si="3857">$A41</f>
        <v>Sergio</v>
      </c>
      <c r="BD106" s="20">
        <f t="shared" ref="BD106" si="3858">BD41</f>
        <v>0</v>
      </c>
      <c r="BE106" s="7"/>
      <c r="BF106" s="20" t="str">
        <f t="shared" ref="BF106" si="3859">$A41</f>
        <v>Sergio</v>
      </c>
      <c r="BG106" s="20">
        <f t="shared" ref="BG106" si="3860">BG41</f>
        <v>0</v>
      </c>
      <c r="BH106" s="7"/>
      <c r="BI106" s="20" t="str">
        <f t="shared" ref="BI106" si="3861">$A41</f>
        <v>Sergio</v>
      </c>
      <c r="BJ106" s="20">
        <f t="shared" ref="BJ106" si="3862">BJ41</f>
        <v>0</v>
      </c>
      <c r="BK106" s="7"/>
      <c r="BL106" s="20" t="str">
        <f t="shared" ref="BL106" si="3863">$A41</f>
        <v>Sergio</v>
      </c>
      <c r="BM106" s="20">
        <f t="shared" ref="BM106" si="3864">BM41</f>
        <v>0</v>
      </c>
      <c r="BN106" s="7"/>
      <c r="BO106" s="20" t="str">
        <f t="shared" ref="BO106" si="3865">$A41</f>
        <v>Sergio</v>
      </c>
      <c r="BP106" s="20">
        <f t="shared" ref="BP106" si="3866">BP41</f>
        <v>0</v>
      </c>
      <c r="BQ106" s="7"/>
      <c r="BR106" s="20" t="str">
        <f t="shared" ref="BR106" si="3867">$A41</f>
        <v>Sergio</v>
      </c>
      <c r="BS106" s="20">
        <f t="shared" ref="BS106" si="3868">BS41</f>
        <v>0</v>
      </c>
      <c r="BT106" s="7"/>
      <c r="BU106" s="20" t="str">
        <f t="shared" ref="BU106" si="3869">$A41</f>
        <v>Sergio</v>
      </c>
      <c r="BV106" s="20">
        <f t="shared" ref="BV106" si="3870">BV41</f>
        <v>0</v>
      </c>
      <c r="BW106" s="7"/>
      <c r="BX106" s="20" t="str">
        <f t="shared" ref="BX106" si="3871">$A41</f>
        <v>Sergio</v>
      </c>
      <c r="BY106" s="20">
        <f t="shared" ref="BY106" si="3872">BY41</f>
        <v>0</v>
      </c>
      <c r="BZ106" s="7"/>
      <c r="CA106" s="20" t="str">
        <f t="shared" ref="CA106" si="3873">$A41</f>
        <v>Sergio</v>
      </c>
      <c r="CB106" s="20">
        <f t="shared" ref="CB106" si="3874">CB41</f>
        <v>0</v>
      </c>
      <c r="CC106" s="7"/>
      <c r="CD106" s="20" t="str">
        <f t="shared" ref="CD106" si="3875">$A41</f>
        <v>Sergio</v>
      </c>
      <c r="CE106" s="20">
        <f t="shared" ref="CE106" si="3876">CE41</f>
        <v>0</v>
      </c>
      <c r="CF106" s="7"/>
      <c r="CG106" s="20" t="str">
        <f t="shared" ref="CG106" si="3877">$A41</f>
        <v>Sergio</v>
      </c>
      <c r="CH106" s="20">
        <f t="shared" ref="CH106" si="3878">CH41</f>
        <v>0</v>
      </c>
      <c r="CI106" s="7"/>
      <c r="CJ106" s="20" t="str">
        <f t="shared" ref="CJ106" si="3879">$A41</f>
        <v>Sergio</v>
      </c>
      <c r="CK106" s="20">
        <f t="shared" ref="CK106" si="3880">CK41</f>
        <v>0</v>
      </c>
      <c r="CL106" s="7"/>
      <c r="CM106" s="20" t="str">
        <f t="shared" ref="CM106" si="3881">$A41</f>
        <v>Sergio</v>
      </c>
      <c r="CN106" s="20">
        <f t="shared" ref="CN106" si="3882">CN41</f>
        <v>0</v>
      </c>
      <c r="CO106" s="7"/>
      <c r="CP106" s="20" t="str">
        <f t="shared" ref="CP106" si="3883">$A41</f>
        <v>Sergio</v>
      </c>
      <c r="CQ106" s="20">
        <f t="shared" ref="CQ106" si="3884">CQ41</f>
        <v>0</v>
      </c>
      <c r="CR106" s="7"/>
      <c r="CS106" s="20" t="str">
        <f t="shared" ref="CS106" si="3885">$A41</f>
        <v>Sergio</v>
      </c>
      <c r="CT106" s="20">
        <f t="shared" ref="CT106" si="3886">CT41</f>
        <v>0</v>
      </c>
      <c r="CU106" s="7"/>
      <c r="CV106" s="20" t="str">
        <f t="shared" ref="CV106" si="3887">$A41</f>
        <v>Sergio</v>
      </c>
      <c r="CW106" s="20">
        <f t="shared" ref="CW106" si="3888">CW41</f>
        <v>0</v>
      </c>
      <c r="CX106" s="7"/>
      <c r="CY106" s="20" t="str">
        <f t="shared" ref="CY106" si="3889">$A41</f>
        <v>Sergio</v>
      </c>
      <c r="CZ106" s="20">
        <f t="shared" ref="CZ106" si="3890">CZ41</f>
        <v>0</v>
      </c>
      <c r="DA106" s="7"/>
      <c r="DB106" s="20" t="str">
        <f t="shared" ref="DB106" si="3891">$A41</f>
        <v>Sergio</v>
      </c>
      <c r="DC106" s="20">
        <f t="shared" ref="DC106" si="3892">DC41</f>
        <v>0</v>
      </c>
      <c r="DD106" s="7"/>
      <c r="DE106" s="20" t="str">
        <f t="shared" ref="DE106" si="3893">$A41</f>
        <v>Sergio</v>
      </c>
      <c r="DF106" s="20">
        <f t="shared" ref="DF106" si="3894">DF41</f>
        <v>0</v>
      </c>
      <c r="DG106" s="7"/>
      <c r="DH106" s="20" t="str">
        <f t="shared" ref="DH106" si="3895">$A41</f>
        <v>Sergio</v>
      </c>
      <c r="DI106" s="20">
        <f t="shared" ref="DI106" si="3896">DI41</f>
        <v>0</v>
      </c>
      <c r="DJ106" s="7"/>
      <c r="DK106" s="20" t="str">
        <f t="shared" ref="DK106" si="3897">$A41</f>
        <v>Sergio</v>
      </c>
      <c r="DL106" s="20">
        <f t="shared" ref="DL106" si="3898">DL41</f>
        <v>0</v>
      </c>
      <c r="DM106" s="7"/>
      <c r="DN106" s="20" t="str">
        <f t="shared" ref="DN106" si="3899">$A41</f>
        <v>Sergio</v>
      </c>
      <c r="DO106" s="20">
        <f t="shared" ref="DO106" si="3900">DO41</f>
        <v>0</v>
      </c>
      <c r="DP106" s="7"/>
      <c r="DQ106" s="20" t="str">
        <f t="shared" ref="DQ106" si="3901">$A41</f>
        <v>Sergio</v>
      </c>
      <c r="DR106" s="20">
        <f t="shared" ref="DR106" si="3902">DR41</f>
        <v>0</v>
      </c>
      <c r="DS106" s="7"/>
      <c r="DT106" s="20" t="str">
        <f t="shared" ref="DT106" si="3903">$A41</f>
        <v>Sergio</v>
      </c>
      <c r="DU106" s="20">
        <f t="shared" ref="DU106" si="3904">DU41</f>
        <v>0</v>
      </c>
      <c r="DV106" s="7"/>
      <c r="DW106" s="20" t="str">
        <f t="shared" ref="DW106" si="3905">$A41</f>
        <v>Sergio</v>
      </c>
      <c r="DX106" s="20">
        <f t="shared" ref="DX106" si="3906">DX41</f>
        <v>0</v>
      </c>
      <c r="DY106" s="7"/>
      <c r="DZ106" s="20" t="str">
        <f t="shared" ref="DZ106" si="3907">$A41</f>
        <v>Sergio</v>
      </c>
      <c r="EA106" s="20">
        <f t="shared" ref="EA106" si="3908">EA41</f>
        <v>0</v>
      </c>
      <c r="EB106" s="7"/>
      <c r="EC106" s="20" t="str">
        <f t="shared" ref="EC106" si="3909">$A41</f>
        <v>Sergio</v>
      </c>
      <c r="ED106" s="20">
        <f t="shared" ref="ED106" si="3910">ED41</f>
        <v>0</v>
      </c>
      <c r="EE106" s="7"/>
      <c r="EF106" s="20" t="str">
        <f t="shared" ref="EF106" si="3911">$A41</f>
        <v>Sergio</v>
      </c>
      <c r="EG106" s="20">
        <f t="shared" ref="EG106" si="3912">EG41</f>
        <v>0</v>
      </c>
      <c r="EH106" s="7"/>
      <c r="EI106" s="20" t="str">
        <f t="shared" ref="EI106" si="3913">$A41</f>
        <v>Sergio</v>
      </c>
      <c r="EJ106" s="20">
        <f t="shared" ref="EJ106" si="3914">EJ41</f>
        <v>0</v>
      </c>
      <c r="EK106" s="7"/>
      <c r="EL106" s="20" t="str">
        <f t="shared" ref="EL106" si="3915">$A41</f>
        <v>Sergio</v>
      </c>
      <c r="EM106" s="20">
        <f t="shared" ref="EM106" si="3916">EM41</f>
        <v>0</v>
      </c>
      <c r="EN106" s="7"/>
      <c r="EO106" s="20" t="str">
        <f t="shared" ref="EO106" si="3917">$A41</f>
        <v>Sergio</v>
      </c>
      <c r="EP106" s="20">
        <f t="shared" ref="EP106" si="3918">EP41</f>
        <v>0</v>
      </c>
      <c r="EQ106" s="7"/>
      <c r="ER106" s="20" t="str">
        <f t="shared" ref="ER106" si="3919">$A41</f>
        <v>Sergio</v>
      </c>
      <c r="ES106" s="20">
        <f t="shared" ref="ES106" si="3920">ES41</f>
        <v>0</v>
      </c>
      <c r="ET106" s="7"/>
      <c r="EU106" s="20" t="str">
        <f t="shared" ref="EU106" si="3921">$A41</f>
        <v>Sergio</v>
      </c>
      <c r="EV106" s="20">
        <f t="shared" ref="EV106" si="3922">EV41</f>
        <v>0</v>
      </c>
      <c r="EW106" s="7"/>
      <c r="EX106" s="20" t="str">
        <f t="shared" ref="EX106" si="3923">$A41</f>
        <v>Sergio</v>
      </c>
      <c r="EY106" s="20">
        <f t="shared" ref="EY106" si="3924">EY41</f>
        <v>0</v>
      </c>
      <c r="EZ106" s="7"/>
      <c r="FA106" s="20" t="str">
        <f t="shared" ref="FA106" si="3925">$A41</f>
        <v>Sergio</v>
      </c>
      <c r="FB106" s="20">
        <f t="shared" ref="FB106" si="3926">FB41</f>
        <v>0</v>
      </c>
      <c r="FC106" s="7"/>
      <c r="FD106" s="20" t="str">
        <f t="shared" ref="FD106" si="3927">$A41</f>
        <v>Sergio</v>
      </c>
      <c r="FE106" s="32">
        <f t="shared" si="217"/>
        <v>0</v>
      </c>
    </row>
    <row r="107" spans="4:161" x14ac:dyDescent="0.3">
      <c r="D107" s="20" t="str">
        <f t="shared" si="218"/>
        <v>SPVK</v>
      </c>
      <c r="E107" s="20">
        <f t="shared" si="219"/>
        <v>0</v>
      </c>
      <c r="F107" s="7"/>
      <c r="G107" s="20" t="str">
        <f t="shared" ref="G107" si="3928">$A42</f>
        <v>SPVK</v>
      </c>
      <c r="H107" s="20">
        <f t="shared" ref="H107" si="3929">H42</f>
        <v>60</v>
      </c>
      <c r="I107" s="7"/>
      <c r="J107" s="20" t="str">
        <f t="shared" ref="J107" si="3930">$A42</f>
        <v>SPVK</v>
      </c>
      <c r="K107" s="20">
        <f t="shared" ref="K107" si="3931">K42</f>
        <v>0</v>
      </c>
      <c r="L107" s="7"/>
      <c r="M107" s="20" t="str">
        <f t="shared" ref="M107" si="3932">$A42</f>
        <v>SPVK</v>
      </c>
      <c r="N107" s="20">
        <f t="shared" ref="N107" si="3933">N42</f>
        <v>0</v>
      </c>
      <c r="O107" s="7"/>
      <c r="P107" s="20" t="str">
        <f t="shared" ref="P107" si="3934">$A42</f>
        <v>SPVK</v>
      </c>
      <c r="Q107" s="20">
        <f t="shared" ref="Q107" si="3935">Q42</f>
        <v>0</v>
      </c>
      <c r="R107" s="7"/>
      <c r="S107" s="20" t="str">
        <f t="shared" ref="S107" si="3936">$A42</f>
        <v>SPVK</v>
      </c>
      <c r="T107" s="20">
        <f t="shared" ref="T107" si="3937">T42</f>
        <v>0</v>
      </c>
      <c r="U107" s="7"/>
      <c r="V107" s="20" t="str">
        <f t="shared" ref="V107" si="3938">$A42</f>
        <v>SPVK</v>
      </c>
      <c r="W107" s="20">
        <f t="shared" ref="W107" si="3939">W42</f>
        <v>0</v>
      </c>
      <c r="X107" s="7"/>
      <c r="Y107" s="20" t="str">
        <f t="shared" ref="Y107" si="3940">$A42</f>
        <v>SPVK</v>
      </c>
      <c r="Z107" s="20">
        <f t="shared" ref="Z107" si="3941">Z42</f>
        <v>0</v>
      </c>
      <c r="AA107" s="7"/>
      <c r="AB107" s="20" t="str">
        <f t="shared" ref="AB107" si="3942">$A42</f>
        <v>SPVK</v>
      </c>
      <c r="AC107" s="20">
        <f t="shared" ref="AC107" si="3943">AC42</f>
        <v>0</v>
      </c>
      <c r="AD107" s="7"/>
      <c r="AE107" s="20" t="str">
        <f t="shared" ref="AE107" si="3944">$A42</f>
        <v>SPVK</v>
      </c>
      <c r="AF107" s="20">
        <f t="shared" ref="AF107" si="3945">AF42</f>
        <v>120</v>
      </c>
      <c r="AG107" s="7"/>
      <c r="AH107" s="20" t="str">
        <f t="shared" ref="AH107" si="3946">$A42</f>
        <v>SPVK</v>
      </c>
      <c r="AI107" s="20">
        <f t="shared" ref="AI107" si="3947">AI42</f>
        <v>0</v>
      </c>
      <c r="AJ107" s="7"/>
      <c r="AK107" s="20" t="str">
        <f t="shared" ref="AK107" si="3948">$A42</f>
        <v>SPVK</v>
      </c>
      <c r="AL107" s="20">
        <f t="shared" ref="AL107" si="3949">AL42</f>
        <v>0</v>
      </c>
      <c r="AM107" s="7"/>
      <c r="AN107" s="20" t="str">
        <f t="shared" ref="AN107" si="3950">$A42</f>
        <v>SPVK</v>
      </c>
      <c r="AO107" s="20">
        <f t="shared" ref="AO107" si="3951">AO42</f>
        <v>0</v>
      </c>
      <c r="AP107" s="7"/>
      <c r="AQ107" s="20" t="str">
        <f t="shared" ref="AQ107" si="3952">$A42</f>
        <v>SPVK</v>
      </c>
      <c r="AR107" s="20">
        <f t="shared" ref="AR107" si="3953">AR42</f>
        <v>0</v>
      </c>
      <c r="AS107" s="7"/>
      <c r="AT107" s="20" t="str">
        <f t="shared" ref="AT107" si="3954">$A42</f>
        <v>SPVK</v>
      </c>
      <c r="AU107" s="20">
        <f t="shared" ref="AU107" si="3955">AU42</f>
        <v>0</v>
      </c>
      <c r="AV107" s="7"/>
      <c r="AW107" s="20" t="str">
        <f t="shared" ref="AW107" si="3956">$A42</f>
        <v>SPVK</v>
      </c>
      <c r="AX107" s="20">
        <f t="shared" ref="AX107" si="3957">AX42</f>
        <v>0</v>
      </c>
      <c r="AY107" s="7"/>
      <c r="AZ107" s="20" t="str">
        <f t="shared" ref="AZ107" si="3958">$A42</f>
        <v>SPVK</v>
      </c>
      <c r="BA107" s="20">
        <f t="shared" ref="BA107" si="3959">BA42</f>
        <v>0</v>
      </c>
      <c r="BB107" s="7"/>
      <c r="BC107" s="20" t="str">
        <f t="shared" ref="BC107" si="3960">$A42</f>
        <v>SPVK</v>
      </c>
      <c r="BD107" s="20">
        <f t="shared" ref="BD107" si="3961">BD42</f>
        <v>0</v>
      </c>
      <c r="BE107" s="7"/>
      <c r="BF107" s="20" t="str">
        <f t="shared" ref="BF107" si="3962">$A42</f>
        <v>SPVK</v>
      </c>
      <c r="BG107" s="20">
        <f t="shared" ref="BG107" si="3963">BG42</f>
        <v>0</v>
      </c>
      <c r="BH107" s="7"/>
      <c r="BI107" s="20" t="str">
        <f t="shared" ref="BI107" si="3964">$A42</f>
        <v>SPVK</v>
      </c>
      <c r="BJ107" s="20">
        <f t="shared" ref="BJ107" si="3965">BJ42</f>
        <v>0</v>
      </c>
      <c r="BK107" s="7"/>
      <c r="BL107" s="20" t="str">
        <f t="shared" ref="BL107" si="3966">$A42</f>
        <v>SPVK</v>
      </c>
      <c r="BM107" s="20">
        <f t="shared" ref="BM107" si="3967">BM42</f>
        <v>0</v>
      </c>
      <c r="BN107" s="7"/>
      <c r="BO107" s="20" t="str">
        <f t="shared" ref="BO107" si="3968">$A42</f>
        <v>SPVK</v>
      </c>
      <c r="BP107" s="20">
        <f t="shared" ref="BP107" si="3969">BP42</f>
        <v>0</v>
      </c>
      <c r="BQ107" s="7"/>
      <c r="BR107" s="20" t="str">
        <f t="shared" ref="BR107" si="3970">$A42</f>
        <v>SPVK</v>
      </c>
      <c r="BS107" s="20">
        <f t="shared" ref="BS107" si="3971">BS42</f>
        <v>0</v>
      </c>
      <c r="BT107" s="7"/>
      <c r="BU107" s="20" t="str">
        <f t="shared" ref="BU107" si="3972">$A42</f>
        <v>SPVK</v>
      </c>
      <c r="BV107" s="20">
        <f t="shared" ref="BV107" si="3973">BV42</f>
        <v>0</v>
      </c>
      <c r="BW107" s="7"/>
      <c r="BX107" s="20" t="str">
        <f t="shared" ref="BX107" si="3974">$A42</f>
        <v>SPVK</v>
      </c>
      <c r="BY107" s="20">
        <f t="shared" ref="BY107" si="3975">BY42</f>
        <v>0</v>
      </c>
      <c r="BZ107" s="7"/>
      <c r="CA107" s="20" t="str">
        <f t="shared" ref="CA107" si="3976">$A42</f>
        <v>SPVK</v>
      </c>
      <c r="CB107" s="20">
        <f t="shared" ref="CB107" si="3977">CB42</f>
        <v>0</v>
      </c>
      <c r="CC107" s="7"/>
      <c r="CD107" s="20" t="str">
        <f t="shared" ref="CD107" si="3978">$A42</f>
        <v>SPVK</v>
      </c>
      <c r="CE107" s="20">
        <f t="shared" ref="CE107" si="3979">CE42</f>
        <v>0</v>
      </c>
      <c r="CF107" s="7"/>
      <c r="CG107" s="20" t="str">
        <f t="shared" ref="CG107" si="3980">$A42</f>
        <v>SPVK</v>
      </c>
      <c r="CH107" s="20">
        <f t="shared" ref="CH107" si="3981">CH42</f>
        <v>0</v>
      </c>
      <c r="CI107" s="7"/>
      <c r="CJ107" s="20" t="str">
        <f t="shared" ref="CJ107" si="3982">$A42</f>
        <v>SPVK</v>
      </c>
      <c r="CK107" s="20">
        <f t="shared" ref="CK107" si="3983">CK42</f>
        <v>0</v>
      </c>
      <c r="CL107" s="7"/>
      <c r="CM107" s="20" t="str">
        <f t="shared" ref="CM107" si="3984">$A42</f>
        <v>SPVK</v>
      </c>
      <c r="CN107" s="20">
        <f t="shared" ref="CN107" si="3985">CN42</f>
        <v>0</v>
      </c>
      <c r="CO107" s="7"/>
      <c r="CP107" s="20" t="str">
        <f t="shared" ref="CP107" si="3986">$A42</f>
        <v>SPVK</v>
      </c>
      <c r="CQ107" s="20">
        <f t="shared" ref="CQ107" si="3987">CQ42</f>
        <v>0</v>
      </c>
      <c r="CR107" s="7"/>
      <c r="CS107" s="20" t="str">
        <f t="shared" ref="CS107" si="3988">$A42</f>
        <v>SPVK</v>
      </c>
      <c r="CT107" s="20">
        <f t="shared" ref="CT107" si="3989">CT42</f>
        <v>0</v>
      </c>
      <c r="CU107" s="7"/>
      <c r="CV107" s="20" t="str">
        <f t="shared" ref="CV107" si="3990">$A42</f>
        <v>SPVK</v>
      </c>
      <c r="CW107" s="20">
        <f t="shared" ref="CW107" si="3991">CW42</f>
        <v>0</v>
      </c>
      <c r="CX107" s="7"/>
      <c r="CY107" s="20" t="str">
        <f t="shared" ref="CY107" si="3992">$A42</f>
        <v>SPVK</v>
      </c>
      <c r="CZ107" s="20">
        <f t="shared" ref="CZ107" si="3993">CZ42</f>
        <v>0</v>
      </c>
      <c r="DA107" s="7"/>
      <c r="DB107" s="20" t="str">
        <f t="shared" ref="DB107" si="3994">$A42</f>
        <v>SPVK</v>
      </c>
      <c r="DC107" s="20">
        <f t="shared" ref="DC107" si="3995">DC42</f>
        <v>0</v>
      </c>
      <c r="DD107" s="7"/>
      <c r="DE107" s="20" t="str">
        <f t="shared" ref="DE107" si="3996">$A42</f>
        <v>SPVK</v>
      </c>
      <c r="DF107" s="20">
        <f t="shared" ref="DF107" si="3997">DF42</f>
        <v>0</v>
      </c>
      <c r="DG107" s="7"/>
      <c r="DH107" s="20" t="str">
        <f t="shared" ref="DH107" si="3998">$A42</f>
        <v>SPVK</v>
      </c>
      <c r="DI107" s="20">
        <f t="shared" ref="DI107" si="3999">DI42</f>
        <v>0</v>
      </c>
      <c r="DJ107" s="7"/>
      <c r="DK107" s="20" t="str">
        <f t="shared" ref="DK107" si="4000">$A42</f>
        <v>SPVK</v>
      </c>
      <c r="DL107" s="20">
        <f t="shared" ref="DL107" si="4001">DL42</f>
        <v>0</v>
      </c>
      <c r="DM107" s="7"/>
      <c r="DN107" s="20" t="str">
        <f t="shared" ref="DN107" si="4002">$A42</f>
        <v>SPVK</v>
      </c>
      <c r="DO107" s="20">
        <f t="shared" ref="DO107" si="4003">DO42</f>
        <v>0</v>
      </c>
      <c r="DP107" s="7"/>
      <c r="DQ107" s="20" t="str">
        <f t="shared" ref="DQ107" si="4004">$A42</f>
        <v>SPVK</v>
      </c>
      <c r="DR107" s="20">
        <f t="shared" ref="DR107" si="4005">DR42</f>
        <v>0</v>
      </c>
      <c r="DS107" s="7"/>
      <c r="DT107" s="20" t="str">
        <f t="shared" ref="DT107" si="4006">$A42</f>
        <v>SPVK</v>
      </c>
      <c r="DU107" s="20">
        <f t="shared" ref="DU107" si="4007">DU42</f>
        <v>0</v>
      </c>
      <c r="DV107" s="7"/>
      <c r="DW107" s="20" t="str">
        <f t="shared" ref="DW107" si="4008">$A42</f>
        <v>SPVK</v>
      </c>
      <c r="DX107" s="20">
        <f t="shared" ref="DX107" si="4009">DX42</f>
        <v>0</v>
      </c>
      <c r="DY107" s="7"/>
      <c r="DZ107" s="20" t="str">
        <f t="shared" ref="DZ107" si="4010">$A42</f>
        <v>SPVK</v>
      </c>
      <c r="EA107" s="20">
        <f t="shared" ref="EA107" si="4011">EA42</f>
        <v>0</v>
      </c>
      <c r="EB107" s="7"/>
      <c r="EC107" s="20" t="str">
        <f t="shared" ref="EC107" si="4012">$A42</f>
        <v>SPVK</v>
      </c>
      <c r="ED107" s="20">
        <f t="shared" ref="ED107" si="4013">ED42</f>
        <v>0</v>
      </c>
      <c r="EE107" s="7"/>
      <c r="EF107" s="20" t="str">
        <f t="shared" ref="EF107" si="4014">$A42</f>
        <v>SPVK</v>
      </c>
      <c r="EG107" s="20">
        <f t="shared" ref="EG107" si="4015">EG42</f>
        <v>0</v>
      </c>
      <c r="EH107" s="7"/>
      <c r="EI107" s="20" t="str">
        <f t="shared" ref="EI107" si="4016">$A42</f>
        <v>SPVK</v>
      </c>
      <c r="EJ107" s="20">
        <f t="shared" ref="EJ107" si="4017">EJ42</f>
        <v>0</v>
      </c>
      <c r="EK107" s="7"/>
      <c r="EL107" s="20" t="str">
        <f t="shared" ref="EL107" si="4018">$A42</f>
        <v>SPVK</v>
      </c>
      <c r="EM107" s="20">
        <f t="shared" ref="EM107" si="4019">EM42</f>
        <v>0</v>
      </c>
      <c r="EN107" s="7"/>
      <c r="EO107" s="20" t="str">
        <f t="shared" ref="EO107" si="4020">$A42</f>
        <v>SPVK</v>
      </c>
      <c r="EP107" s="20">
        <f t="shared" ref="EP107" si="4021">EP42</f>
        <v>0</v>
      </c>
      <c r="EQ107" s="7"/>
      <c r="ER107" s="20" t="str">
        <f t="shared" ref="ER107" si="4022">$A42</f>
        <v>SPVK</v>
      </c>
      <c r="ES107" s="20">
        <f t="shared" ref="ES107" si="4023">ES42</f>
        <v>0</v>
      </c>
      <c r="ET107" s="7"/>
      <c r="EU107" s="20" t="str">
        <f t="shared" ref="EU107" si="4024">$A42</f>
        <v>SPVK</v>
      </c>
      <c r="EV107" s="20">
        <f t="shared" ref="EV107" si="4025">EV42</f>
        <v>0</v>
      </c>
      <c r="EW107" s="7"/>
      <c r="EX107" s="20" t="str">
        <f t="shared" ref="EX107" si="4026">$A42</f>
        <v>SPVK</v>
      </c>
      <c r="EY107" s="20">
        <f t="shared" ref="EY107" si="4027">EY42</f>
        <v>0</v>
      </c>
      <c r="EZ107" s="7"/>
      <c r="FA107" s="20" t="str">
        <f t="shared" ref="FA107" si="4028">$A42</f>
        <v>SPVK</v>
      </c>
      <c r="FB107" s="20">
        <f t="shared" ref="FB107" si="4029">FB42</f>
        <v>0</v>
      </c>
      <c r="FC107" s="7"/>
      <c r="FD107" s="20" t="str">
        <f t="shared" ref="FD107" si="4030">$A42</f>
        <v>SPVK</v>
      </c>
      <c r="FE107" s="32">
        <f t="shared" si="217"/>
        <v>0</v>
      </c>
    </row>
    <row r="108" spans="4:161" x14ac:dyDescent="0.3">
      <c r="D108" s="20" t="str">
        <f t="shared" si="218"/>
        <v>Tynde</v>
      </c>
      <c r="E108" s="20">
        <f t="shared" si="219"/>
        <v>0</v>
      </c>
      <c r="F108" s="7"/>
      <c r="G108" s="20" t="str">
        <f t="shared" ref="G108" si="4031">$A43</f>
        <v>Tynde</v>
      </c>
      <c r="H108" s="20">
        <f t="shared" ref="H108" si="4032">H43</f>
        <v>0</v>
      </c>
      <c r="I108" s="7"/>
      <c r="J108" s="20" t="str">
        <f t="shared" ref="J108" si="4033">$A43</f>
        <v>Tynde</v>
      </c>
      <c r="K108" s="20">
        <f t="shared" ref="K108" si="4034">K43</f>
        <v>0</v>
      </c>
      <c r="L108" s="7"/>
      <c r="M108" s="20" t="str">
        <f t="shared" ref="M108" si="4035">$A43</f>
        <v>Tynde</v>
      </c>
      <c r="N108" s="20">
        <f t="shared" ref="N108" si="4036">N43</f>
        <v>0</v>
      </c>
      <c r="O108" s="7"/>
      <c r="P108" s="20" t="str">
        <f t="shared" ref="P108" si="4037">$A43</f>
        <v>Tynde</v>
      </c>
      <c r="Q108" s="20">
        <f t="shared" ref="Q108" si="4038">Q43</f>
        <v>30</v>
      </c>
      <c r="R108" s="7"/>
      <c r="S108" s="20" t="str">
        <f t="shared" ref="S108" si="4039">$A43</f>
        <v>Tynde</v>
      </c>
      <c r="T108" s="20">
        <f t="shared" ref="T108" si="4040">T43</f>
        <v>0</v>
      </c>
      <c r="U108" s="7"/>
      <c r="V108" s="20" t="str">
        <f t="shared" ref="V108" si="4041">$A43</f>
        <v>Tynde</v>
      </c>
      <c r="W108" s="20">
        <f t="shared" ref="W108" si="4042">W43</f>
        <v>0</v>
      </c>
      <c r="X108" s="7"/>
      <c r="Y108" s="20" t="str">
        <f t="shared" ref="Y108" si="4043">$A43</f>
        <v>Tynde</v>
      </c>
      <c r="Z108" s="20">
        <f t="shared" ref="Z108" si="4044">Z43</f>
        <v>0</v>
      </c>
      <c r="AA108" s="7"/>
      <c r="AB108" s="20" t="str">
        <f t="shared" ref="AB108" si="4045">$A43</f>
        <v>Tynde</v>
      </c>
      <c r="AC108" s="20">
        <f t="shared" ref="AC108" si="4046">AC43</f>
        <v>0</v>
      </c>
      <c r="AD108" s="7"/>
      <c r="AE108" s="20" t="str">
        <f t="shared" ref="AE108" si="4047">$A43</f>
        <v>Tynde</v>
      </c>
      <c r="AF108" s="20">
        <f t="shared" ref="AF108" si="4048">AF43</f>
        <v>0</v>
      </c>
      <c r="AG108" s="7"/>
      <c r="AH108" s="20" t="str">
        <f t="shared" ref="AH108" si="4049">$A43</f>
        <v>Tynde</v>
      </c>
      <c r="AI108" s="20">
        <f t="shared" ref="AI108" si="4050">AI43</f>
        <v>0</v>
      </c>
      <c r="AJ108" s="7"/>
      <c r="AK108" s="20" t="str">
        <f t="shared" ref="AK108" si="4051">$A43</f>
        <v>Tynde</v>
      </c>
      <c r="AL108" s="20">
        <f t="shared" ref="AL108" si="4052">AL43</f>
        <v>0</v>
      </c>
      <c r="AM108" s="7"/>
      <c r="AN108" s="20" t="str">
        <f t="shared" ref="AN108" si="4053">$A43</f>
        <v>Tynde</v>
      </c>
      <c r="AO108" s="20">
        <f t="shared" ref="AO108" si="4054">AO43</f>
        <v>0</v>
      </c>
      <c r="AP108" s="7"/>
      <c r="AQ108" s="20" t="str">
        <f t="shared" ref="AQ108" si="4055">$A43</f>
        <v>Tynde</v>
      </c>
      <c r="AR108" s="20">
        <f t="shared" ref="AR108" si="4056">AR43</f>
        <v>0</v>
      </c>
      <c r="AS108" s="7"/>
      <c r="AT108" s="20" t="str">
        <f t="shared" ref="AT108" si="4057">$A43</f>
        <v>Tynde</v>
      </c>
      <c r="AU108" s="20">
        <f t="shared" ref="AU108" si="4058">AU43</f>
        <v>0</v>
      </c>
      <c r="AV108" s="7"/>
      <c r="AW108" s="20" t="str">
        <f t="shared" ref="AW108" si="4059">$A43</f>
        <v>Tynde</v>
      </c>
      <c r="AX108" s="20">
        <f t="shared" ref="AX108" si="4060">AX43</f>
        <v>0</v>
      </c>
      <c r="AY108" s="7"/>
      <c r="AZ108" s="20" t="str">
        <f t="shared" ref="AZ108" si="4061">$A43</f>
        <v>Tynde</v>
      </c>
      <c r="BA108" s="20">
        <f t="shared" ref="BA108" si="4062">BA43</f>
        <v>0</v>
      </c>
      <c r="BB108" s="7"/>
      <c r="BC108" s="20" t="str">
        <f t="shared" ref="BC108" si="4063">$A43</f>
        <v>Tynde</v>
      </c>
      <c r="BD108" s="20">
        <f t="shared" ref="BD108" si="4064">BD43</f>
        <v>0</v>
      </c>
      <c r="BE108" s="7"/>
      <c r="BF108" s="20" t="str">
        <f t="shared" ref="BF108" si="4065">$A43</f>
        <v>Tynde</v>
      </c>
      <c r="BG108" s="20">
        <f t="shared" ref="BG108" si="4066">BG43</f>
        <v>0</v>
      </c>
      <c r="BH108" s="7"/>
      <c r="BI108" s="20" t="str">
        <f t="shared" ref="BI108" si="4067">$A43</f>
        <v>Tynde</v>
      </c>
      <c r="BJ108" s="20">
        <f t="shared" ref="BJ108" si="4068">BJ43</f>
        <v>0</v>
      </c>
      <c r="BK108" s="7"/>
      <c r="BL108" s="20" t="str">
        <f t="shared" ref="BL108" si="4069">$A43</f>
        <v>Tynde</v>
      </c>
      <c r="BM108" s="20">
        <f t="shared" ref="BM108" si="4070">BM43</f>
        <v>0</v>
      </c>
      <c r="BN108" s="7"/>
      <c r="BO108" s="20" t="str">
        <f t="shared" ref="BO108" si="4071">$A43</f>
        <v>Tynde</v>
      </c>
      <c r="BP108" s="20">
        <f t="shared" ref="BP108" si="4072">BP43</f>
        <v>0</v>
      </c>
      <c r="BQ108" s="7"/>
      <c r="BR108" s="20" t="str">
        <f t="shared" ref="BR108" si="4073">$A43</f>
        <v>Tynde</v>
      </c>
      <c r="BS108" s="20">
        <f t="shared" ref="BS108" si="4074">BS43</f>
        <v>0</v>
      </c>
      <c r="BT108" s="7"/>
      <c r="BU108" s="20" t="str">
        <f t="shared" ref="BU108" si="4075">$A43</f>
        <v>Tynde</v>
      </c>
      <c r="BV108" s="20">
        <f t="shared" ref="BV108" si="4076">BV43</f>
        <v>0</v>
      </c>
      <c r="BW108" s="7"/>
      <c r="BX108" s="20" t="str">
        <f t="shared" ref="BX108" si="4077">$A43</f>
        <v>Tynde</v>
      </c>
      <c r="BY108" s="20">
        <f t="shared" ref="BY108" si="4078">BY43</f>
        <v>0</v>
      </c>
      <c r="BZ108" s="7"/>
      <c r="CA108" s="20" t="str">
        <f t="shared" ref="CA108" si="4079">$A43</f>
        <v>Tynde</v>
      </c>
      <c r="CB108" s="20">
        <f t="shared" ref="CB108" si="4080">CB43</f>
        <v>0</v>
      </c>
      <c r="CC108" s="7"/>
      <c r="CD108" s="20" t="str">
        <f t="shared" ref="CD108" si="4081">$A43</f>
        <v>Tynde</v>
      </c>
      <c r="CE108" s="20">
        <f t="shared" ref="CE108" si="4082">CE43</f>
        <v>0</v>
      </c>
      <c r="CF108" s="7"/>
      <c r="CG108" s="20" t="str">
        <f t="shared" ref="CG108" si="4083">$A43</f>
        <v>Tynde</v>
      </c>
      <c r="CH108" s="20">
        <f t="shared" ref="CH108" si="4084">CH43</f>
        <v>0</v>
      </c>
      <c r="CI108" s="7"/>
      <c r="CJ108" s="20" t="str">
        <f t="shared" ref="CJ108" si="4085">$A43</f>
        <v>Tynde</v>
      </c>
      <c r="CK108" s="20">
        <f t="shared" ref="CK108" si="4086">CK43</f>
        <v>0</v>
      </c>
      <c r="CL108" s="7"/>
      <c r="CM108" s="20" t="str">
        <f t="shared" ref="CM108" si="4087">$A43</f>
        <v>Tynde</v>
      </c>
      <c r="CN108" s="20">
        <f t="shared" ref="CN108" si="4088">CN43</f>
        <v>0</v>
      </c>
      <c r="CO108" s="7"/>
      <c r="CP108" s="20" t="str">
        <f t="shared" ref="CP108" si="4089">$A43</f>
        <v>Tynde</v>
      </c>
      <c r="CQ108" s="20">
        <f t="shared" ref="CQ108" si="4090">CQ43</f>
        <v>0</v>
      </c>
      <c r="CR108" s="7"/>
      <c r="CS108" s="20" t="str">
        <f t="shared" ref="CS108" si="4091">$A43</f>
        <v>Tynde</v>
      </c>
      <c r="CT108" s="20">
        <f t="shared" ref="CT108" si="4092">CT43</f>
        <v>0</v>
      </c>
      <c r="CU108" s="7"/>
      <c r="CV108" s="20" t="str">
        <f t="shared" ref="CV108" si="4093">$A43</f>
        <v>Tynde</v>
      </c>
      <c r="CW108" s="20">
        <f t="shared" ref="CW108" si="4094">CW43</f>
        <v>0</v>
      </c>
      <c r="CX108" s="7"/>
      <c r="CY108" s="20" t="str">
        <f t="shared" ref="CY108" si="4095">$A43</f>
        <v>Tynde</v>
      </c>
      <c r="CZ108" s="20">
        <f t="shared" ref="CZ108" si="4096">CZ43</f>
        <v>0</v>
      </c>
      <c r="DA108" s="7"/>
      <c r="DB108" s="20" t="str">
        <f t="shared" ref="DB108" si="4097">$A43</f>
        <v>Tynde</v>
      </c>
      <c r="DC108" s="20">
        <f t="shared" ref="DC108" si="4098">DC43</f>
        <v>0</v>
      </c>
      <c r="DD108" s="7"/>
      <c r="DE108" s="20" t="str">
        <f t="shared" ref="DE108" si="4099">$A43</f>
        <v>Tynde</v>
      </c>
      <c r="DF108" s="20">
        <f t="shared" ref="DF108" si="4100">DF43</f>
        <v>0</v>
      </c>
      <c r="DG108" s="7"/>
      <c r="DH108" s="20" t="str">
        <f t="shared" ref="DH108" si="4101">$A43</f>
        <v>Tynde</v>
      </c>
      <c r="DI108" s="20">
        <f t="shared" ref="DI108" si="4102">DI43</f>
        <v>0</v>
      </c>
      <c r="DJ108" s="7"/>
      <c r="DK108" s="20" t="str">
        <f t="shared" ref="DK108" si="4103">$A43</f>
        <v>Tynde</v>
      </c>
      <c r="DL108" s="20">
        <f t="shared" ref="DL108" si="4104">DL43</f>
        <v>0</v>
      </c>
      <c r="DM108" s="7"/>
      <c r="DN108" s="20" t="str">
        <f t="shared" ref="DN108" si="4105">$A43</f>
        <v>Tynde</v>
      </c>
      <c r="DO108" s="20">
        <f t="shared" ref="DO108" si="4106">DO43</f>
        <v>0</v>
      </c>
      <c r="DP108" s="7"/>
      <c r="DQ108" s="20" t="str">
        <f t="shared" ref="DQ108" si="4107">$A43</f>
        <v>Tynde</v>
      </c>
      <c r="DR108" s="20">
        <f t="shared" ref="DR108" si="4108">DR43</f>
        <v>0</v>
      </c>
      <c r="DS108" s="7"/>
      <c r="DT108" s="20" t="str">
        <f t="shared" ref="DT108" si="4109">$A43</f>
        <v>Tynde</v>
      </c>
      <c r="DU108" s="20">
        <f t="shared" ref="DU108" si="4110">DU43</f>
        <v>0</v>
      </c>
      <c r="DV108" s="7"/>
      <c r="DW108" s="20" t="str">
        <f t="shared" ref="DW108" si="4111">$A43</f>
        <v>Tynde</v>
      </c>
      <c r="DX108" s="20">
        <f t="shared" ref="DX108" si="4112">DX43</f>
        <v>0</v>
      </c>
      <c r="DY108" s="7"/>
      <c r="DZ108" s="20" t="str">
        <f t="shared" ref="DZ108" si="4113">$A43</f>
        <v>Tynde</v>
      </c>
      <c r="EA108" s="20">
        <f t="shared" ref="EA108" si="4114">EA43</f>
        <v>0</v>
      </c>
      <c r="EB108" s="7"/>
      <c r="EC108" s="20" t="str">
        <f t="shared" ref="EC108" si="4115">$A43</f>
        <v>Tynde</v>
      </c>
      <c r="ED108" s="20">
        <f t="shared" ref="ED108" si="4116">ED43</f>
        <v>0</v>
      </c>
      <c r="EE108" s="7"/>
      <c r="EF108" s="20" t="str">
        <f t="shared" ref="EF108" si="4117">$A43</f>
        <v>Tynde</v>
      </c>
      <c r="EG108" s="20">
        <f t="shared" ref="EG108" si="4118">EG43</f>
        <v>0</v>
      </c>
      <c r="EH108" s="7"/>
      <c r="EI108" s="20" t="str">
        <f t="shared" ref="EI108" si="4119">$A43</f>
        <v>Tynde</v>
      </c>
      <c r="EJ108" s="20">
        <f t="shared" ref="EJ108" si="4120">EJ43</f>
        <v>0</v>
      </c>
      <c r="EK108" s="7"/>
      <c r="EL108" s="20" t="str">
        <f t="shared" ref="EL108" si="4121">$A43</f>
        <v>Tynde</v>
      </c>
      <c r="EM108" s="20">
        <f t="shared" ref="EM108" si="4122">EM43</f>
        <v>0</v>
      </c>
      <c r="EN108" s="7"/>
      <c r="EO108" s="20" t="str">
        <f t="shared" ref="EO108" si="4123">$A43</f>
        <v>Tynde</v>
      </c>
      <c r="EP108" s="20">
        <f t="shared" ref="EP108" si="4124">EP43</f>
        <v>0</v>
      </c>
      <c r="EQ108" s="7"/>
      <c r="ER108" s="20" t="str">
        <f t="shared" ref="ER108" si="4125">$A43</f>
        <v>Tynde</v>
      </c>
      <c r="ES108" s="20">
        <f t="shared" ref="ES108" si="4126">ES43</f>
        <v>0</v>
      </c>
      <c r="ET108" s="7"/>
      <c r="EU108" s="20" t="str">
        <f t="shared" ref="EU108" si="4127">$A43</f>
        <v>Tynde</v>
      </c>
      <c r="EV108" s="20">
        <f t="shared" ref="EV108" si="4128">EV43</f>
        <v>0</v>
      </c>
      <c r="EW108" s="7"/>
      <c r="EX108" s="20" t="str">
        <f t="shared" ref="EX108" si="4129">$A43</f>
        <v>Tynde</v>
      </c>
      <c r="EY108" s="20">
        <f t="shared" ref="EY108" si="4130">EY43</f>
        <v>0</v>
      </c>
      <c r="EZ108" s="7"/>
      <c r="FA108" s="20" t="str">
        <f t="shared" ref="FA108" si="4131">$A43</f>
        <v>Tynde</v>
      </c>
      <c r="FB108" s="20">
        <f t="shared" ref="FB108" si="4132">FB43</f>
        <v>0</v>
      </c>
      <c r="FC108" s="7"/>
      <c r="FD108" s="20" t="str">
        <f t="shared" ref="FD108" si="4133">$A43</f>
        <v>Tynde</v>
      </c>
      <c r="FE108" s="32">
        <f t="shared" si="217"/>
        <v>0</v>
      </c>
    </row>
    <row r="109" spans="4:161" x14ac:dyDescent="0.3">
      <c r="D109" s="20" t="str">
        <f t="shared" si="218"/>
        <v>Watson</v>
      </c>
      <c r="E109" s="20">
        <f t="shared" si="219"/>
        <v>0</v>
      </c>
      <c r="F109" s="7"/>
      <c r="G109" s="20" t="str">
        <f t="shared" ref="G109" si="4134">$A44</f>
        <v>Watson</v>
      </c>
      <c r="H109" s="20">
        <f t="shared" ref="H109" si="4135">H44</f>
        <v>0</v>
      </c>
      <c r="I109" s="7"/>
      <c r="J109" s="20" t="str">
        <f t="shared" ref="J109" si="4136">$A44</f>
        <v>Watson</v>
      </c>
      <c r="K109" s="20">
        <f t="shared" ref="K109" si="4137">K44</f>
        <v>0</v>
      </c>
      <c r="L109" s="7"/>
      <c r="M109" s="20" t="str">
        <f t="shared" ref="M109" si="4138">$A44</f>
        <v>Watson</v>
      </c>
      <c r="N109" s="20">
        <f t="shared" ref="N109" si="4139">N44</f>
        <v>0</v>
      </c>
      <c r="O109" s="7"/>
      <c r="P109" s="20" t="str">
        <f t="shared" ref="P109" si="4140">$A44</f>
        <v>Watson</v>
      </c>
      <c r="Q109" s="20">
        <f t="shared" ref="Q109" si="4141">Q44</f>
        <v>0</v>
      </c>
      <c r="R109" s="7"/>
      <c r="S109" s="20" t="str">
        <f t="shared" ref="S109" si="4142">$A44</f>
        <v>Watson</v>
      </c>
      <c r="T109" s="20">
        <f t="shared" ref="T109" si="4143">T44</f>
        <v>0</v>
      </c>
      <c r="U109" s="7"/>
      <c r="V109" s="20" t="str">
        <f t="shared" ref="V109" si="4144">$A44</f>
        <v>Watson</v>
      </c>
      <c r="W109" s="20">
        <f t="shared" ref="W109" si="4145">W44</f>
        <v>0</v>
      </c>
      <c r="X109" s="7"/>
      <c r="Y109" s="20" t="str">
        <f t="shared" ref="Y109" si="4146">$A44</f>
        <v>Watson</v>
      </c>
      <c r="Z109" s="20">
        <f t="shared" ref="Z109" si="4147">Z44</f>
        <v>0</v>
      </c>
      <c r="AA109" s="7"/>
      <c r="AB109" s="20" t="str">
        <f t="shared" ref="AB109" si="4148">$A44</f>
        <v>Watson</v>
      </c>
      <c r="AC109" s="20">
        <f t="shared" ref="AC109" si="4149">AC44</f>
        <v>0</v>
      </c>
      <c r="AD109" s="7"/>
      <c r="AE109" s="20" t="str">
        <f t="shared" ref="AE109" si="4150">$A44</f>
        <v>Watson</v>
      </c>
      <c r="AF109" s="20">
        <f t="shared" ref="AF109" si="4151">AF44</f>
        <v>0</v>
      </c>
      <c r="AG109" s="7"/>
      <c r="AH109" s="20" t="str">
        <f t="shared" ref="AH109" si="4152">$A44</f>
        <v>Watson</v>
      </c>
      <c r="AI109" s="20">
        <f t="shared" ref="AI109" si="4153">AI44</f>
        <v>0</v>
      </c>
      <c r="AJ109" s="7"/>
      <c r="AK109" s="20" t="str">
        <f t="shared" ref="AK109" si="4154">$A44</f>
        <v>Watson</v>
      </c>
      <c r="AL109" s="20">
        <f t="shared" ref="AL109" si="4155">AL44</f>
        <v>0</v>
      </c>
      <c r="AM109" s="7"/>
      <c r="AN109" s="20" t="str">
        <f t="shared" ref="AN109" si="4156">$A44</f>
        <v>Watson</v>
      </c>
      <c r="AO109" s="20">
        <f t="shared" ref="AO109" si="4157">AO44</f>
        <v>0</v>
      </c>
      <c r="AP109" s="7"/>
      <c r="AQ109" s="20" t="str">
        <f t="shared" ref="AQ109" si="4158">$A44</f>
        <v>Watson</v>
      </c>
      <c r="AR109" s="20">
        <f t="shared" ref="AR109" si="4159">AR44</f>
        <v>0</v>
      </c>
      <c r="AS109" s="7"/>
      <c r="AT109" s="20" t="str">
        <f t="shared" ref="AT109" si="4160">$A44</f>
        <v>Watson</v>
      </c>
      <c r="AU109" s="20">
        <f t="shared" ref="AU109" si="4161">AU44</f>
        <v>0</v>
      </c>
      <c r="AV109" s="7"/>
      <c r="AW109" s="20" t="str">
        <f t="shared" ref="AW109" si="4162">$A44</f>
        <v>Watson</v>
      </c>
      <c r="AX109" s="20">
        <f t="shared" ref="AX109" si="4163">AX44</f>
        <v>0</v>
      </c>
      <c r="AY109" s="7"/>
      <c r="AZ109" s="20" t="str">
        <f t="shared" ref="AZ109" si="4164">$A44</f>
        <v>Watson</v>
      </c>
      <c r="BA109" s="20">
        <f t="shared" ref="BA109" si="4165">BA44</f>
        <v>0</v>
      </c>
      <c r="BB109" s="7"/>
      <c r="BC109" s="20" t="str">
        <f t="shared" ref="BC109" si="4166">$A44</f>
        <v>Watson</v>
      </c>
      <c r="BD109" s="20">
        <f t="shared" ref="BD109" si="4167">BD44</f>
        <v>0</v>
      </c>
      <c r="BE109" s="7"/>
      <c r="BF109" s="20" t="str">
        <f t="shared" ref="BF109" si="4168">$A44</f>
        <v>Watson</v>
      </c>
      <c r="BG109" s="20">
        <f t="shared" ref="BG109" si="4169">BG44</f>
        <v>0</v>
      </c>
      <c r="BH109" s="7"/>
      <c r="BI109" s="20" t="str">
        <f t="shared" ref="BI109" si="4170">$A44</f>
        <v>Watson</v>
      </c>
      <c r="BJ109" s="20">
        <f t="shared" ref="BJ109" si="4171">BJ44</f>
        <v>0</v>
      </c>
      <c r="BK109" s="7"/>
      <c r="BL109" s="20" t="str">
        <f t="shared" ref="BL109" si="4172">$A44</f>
        <v>Watson</v>
      </c>
      <c r="BM109" s="20">
        <f t="shared" ref="BM109" si="4173">BM44</f>
        <v>0</v>
      </c>
      <c r="BN109" s="7"/>
      <c r="BO109" s="20" t="str">
        <f t="shared" ref="BO109" si="4174">$A44</f>
        <v>Watson</v>
      </c>
      <c r="BP109" s="20">
        <f t="shared" ref="BP109" si="4175">BP44</f>
        <v>0</v>
      </c>
      <c r="BQ109" s="7"/>
      <c r="BR109" s="20" t="str">
        <f t="shared" ref="BR109" si="4176">$A44</f>
        <v>Watson</v>
      </c>
      <c r="BS109" s="20">
        <f t="shared" ref="BS109" si="4177">BS44</f>
        <v>0</v>
      </c>
      <c r="BT109" s="7"/>
      <c r="BU109" s="20" t="str">
        <f t="shared" ref="BU109" si="4178">$A44</f>
        <v>Watson</v>
      </c>
      <c r="BV109" s="20">
        <f t="shared" ref="BV109" si="4179">BV44</f>
        <v>0</v>
      </c>
      <c r="BW109" s="7"/>
      <c r="BX109" s="20" t="str">
        <f t="shared" ref="BX109" si="4180">$A44</f>
        <v>Watson</v>
      </c>
      <c r="BY109" s="20">
        <f t="shared" ref="BY109" si="4181">BY44</f>
        <v>0</v>
      </c>
      <c r="BZ109" s="7"/>
      <c r="CA109" s="20" t="str">
        <f t="shared" ref="CA109" si="4182">$A44</f>
        <v>Watson</v>
      </c>
      <c r="CB109" s="20">
        <f t="shared" ref="CB109" si="4183">CB44</f>
        <v>0</v>
      </c>
      <c r="CC109" s="7"/>
      <c r="CD109" s="20" t="str">
        <f t="shared" ref="CD109" si="4184">$A44</f>
        <v>Watson</v>
      </c>
      <c r="CE109" s="20">
        <f t="shared" ref="CE109" si="4185">CE44</f>
        <v>0</v>
      </c>
      <c r="CF109" s="7"/>
      <c r="CG109" s="20" t="str">
        <f t="shared" ref="CG109" si="4186">$A44</f>
        <v>Watson</v>
      </c>
      <c r="CH109" s="20">
        <f t="shared" ref="CH109" si="4187">CH44</f>
        <v>0</v>
      </c>
      <c r="CI109" s="7"/>
      <c r="CJ109" s="20" t="str">
        <f t="shared" ref="CJ109" si="4188">$A44</f>
        <v>Watson</v>
      </c>
      <c r="CK109" s="20">
        <f t="shared" ref="CK109" si="4189">CK44</f>
        <v>0</v>
      </c>
      <c r="CL109" s="7"/>
      <c r="CM109" s="20" t="str">
        <f t="shared" ref="CM109" si="4190">$A44</f>
        <v>Watson</v>
      </c>
      <c r="CN109" s="20">
        <f t="shared" ref="CN109" si="4191">CN44</f>
        <v>0</v>
      </c>
      <c r="CO109" s="7"/>
      <c r="CP109" s="20" t="str">
        <f t="shared" ref="CP109" si="4192">$A44</f>
        <v>Watson</v>
      </c>
      <c r="CQ109" s="20">
        <f t="shared" ref="CQ109" si="4193">CQ44</f>
        <v>0</v>
      </c>
      <c r="CR109" s="7"/>
      <c r="CS109" s="20" t="str">
        <f t="shared" ref="CS109" si="4194">$A44</f>
        <v>Watson</v>
      </c>
      <c r="CT109" s="20">
        <f t="shared" ref="CT109" si="4195">CT44</f>
        <v>0</v>
      </c>
      <c r="CU109" s="7"/>
      <c r="CV109" s="20" t="str">
        <f t="shared" ref="CV109" si="4196">$A44</f>
        <v>Watson</v>
      </c>
      <c r="CW109" s="20">
        <f t="shared" ref="CW109" si="4197">CW44</f>
        <v>0</v>
      </c>
      <c r="CX109" s="7"/>
      <c r="CY109" s="20" t="str">
        <f t="shared" ref="CY109" si="4198">$A44</f>
        <v>Watson</v>
      </c>
      <c r="CZ109" s="20">
        <f t="shared" ref="CZ109" si="4199">CZ44</f>
        <v>0</v>
      </c>
      <c r="DA109" s="7"/>
      <c r="DB109" s="20" t="str">
        <f t="shared" ref="DB109" si="4200">$A44</f>
        <v>Watson</v>
      </c>
      <c r="DC109" s="20">
        <f t="shared" ref="DC109" si="4201">DC44</f>
        <v>0</v>
      </c>
      <c r="DD109" s="7"/>
      <c r="DE109" s="20" t="str">
        <f t="shared" ref="DE109" si="4202">$A44</f>
        <v>Watson</v>
      </c>
      <c r="DF109" s="20">
        <f t="shared" ref="DF109" si="4203">DF44</f>
        <v>0</v>
      </c>
      <c r="DG109" s="7"/>
      <c r="DH109" s="20" t="str">
        <f t="shared" ref="DH109" si="4204">$A44</f>
        <v>Watson</v>
      </c>
      <c r="DI109" s="20">
        <f t="shared" ref="DI109" si="4205">DI44</f>
        <v>0</v>
      </c>
      <c r="DJ109" s="7"/>
      <c r="DK109" s="20" t="str">
        <f t="shared" ref="DK109" si="4206">$A44</f>
        <v>Watson</v>
      </c>
      <c r="DL109" s="20">
        <f t="shared" ref="DL109" si="4207">DL44</f>
        <v>0</v>
      </c>
      <c r="DM109" s="7"/>
      <c r="DN109" s="20" t="str">
        <f t="shared" ref="DN109" si="4208">$A44</f>
        <v>Watson</v>
      </c>
      <c r="DO109" s="20">
        <f t="shared" ref="DO109" si="4209">DO44</f>
        <v>0</v>
      </c>
      <c r="DP109" s="7"/>
      <c r="DQ109" s="20" t="str">
        <f t="shared" ref="DQ109" si="4210">$A44</f>
        <v>Watson</v>
      </c>
      <c r="DR109" s="20">
        <f t="shared" ref="DR109" si="4211">DR44</f>
        <v>0</v>
      </c>
      <c r="DS109" s="7"/>
      <c r="DT109" s="20" t="str">
        <f t="shared" ref="DT109" si="4212">$A44</f>
        <v>Watson</v>
      </c>
      <c r="DU109" s="20">
        <f t="shared" ref="DU109" si="4213">DU44</f>
        <v>0</v>
      </c>
      <c r="DV109" s="7"/>
      <c r="DW109" s="20" t="str">
        <f t="shared" ref="DW109" si="4214">$A44</f>
        <v>Watson</v>
      </c>
      <c r="DX109" s="20">
        <f t="shared" ref="DX109" si="4215">DX44</f>
        <v>0</v>
      </c>
      <c r="DY109" s="7"/>
      <c r="DZ109" s="20" t="str">
        <f t="shared" ref="DZ109" si="4216">$A44</f>
        <v>Watson</v>
      </c>
      <c r="EA109" s="20">
        <f t="shared" ref="EA109" si="4217">EA44</f>
        <v>0</v>
      </c>
      <c r="EB109" s="7"/>
      <c r="EC109" s="20" t="str">
        <f t="shared" ref="EC109" si="4218">$A44</f>
        <v>Watson</v>
      </c>
      <c r="ED109" s="20">
        <f t="shared" ref="ED109" si="4219">ED44</f>
        <v>0</v>
      </c>
      <c r="EE109" s="7"/>
      <c r="EF109" s="20" t="str">
        <f t="shared" ref="EF109" si="4220">$A44</f>
        <v>Watson</v>
      </c>
      <c r="EG109" s="20">
        <f t="shared" ref="EG109" si="4221">EG44</f>
        <v>0</v>
      </c>
      <c r="EH109" s="7"/>
      <c r="EI109" s="20" t="str">
        <f t="shared" ref="EI109" si="4222">$A44</f>
        <v>Watson</v>
      </c>
      <c r="EJ109" s="20">
        <f t="shared" ref="EJ109" si="4223">EJ44</f>
        <v>0</v>
      </c>
      <c r="EK109" s="7"/>
      <c r="EL109" s="20" t="str">
        <f t="shared" ref="EL109" si="4224">$A44</f>
        <v>Watson</v>
      </c>
      <c r="EM109" s="20">
        <f t="shared" ref="EM109" si="4225">EM44</f>
        <v>0</v>
      </c>
      <c r="EN109" s="7"/>
      <c r="EO109" s="20" t="str">
        <f t="shared" ref="EO109" si="4226">$A44</f>
        <v>Watson</v>
      </c>
      <c r="EP109" s="20">
        <f t="shared" ref="EP109" si="4227">EP44</f>
        <v>0</v>
      </c>
      <c r="EQ109" s="7"/>
      <c r="ER109" s="20" t="str">
        <f t="shared" ref="ER109" si="4228">$A44</f>
        <v>Watson</v>
      </c>
      <c r="ES109" s="20">
        <f t="shared" ref="ES109" si="4229">ES44</f>
        <v>0</v>
      </c>
      <c r="ET109" s="7"/>
      <c r="EU109" s="20" t="str">
        <f t="shared" ref="EU109" si="4230">$A44</f>
        <v>Watson</v>
      </c>
      <c r="EV109" s="20">
        <f t="shared" ref="EV109" si="4231">EV44</f>
        <v>0</v>
      </c>
      <c r="EW109" s="7"/>
      <c r="EX109" s="20" t="str">
        <f t="shared" ref="EX109" si="4232">$A44</f>
        <v>Watson</v>
      </c>
      <c r="EY109" s="20">
        <f t="shared" ref="EY109" si="4233">EY44</f>
        <v>0</v>
      </c>
      <c r="EZ109" s="7"/>
      <c r="FA109" s="20" t="str">
        <f t="shared" ref="FA109" si="4234">$A44</f>
        <v>Watson</v>
      </c>
      <c r="FB109" s="20">
        <f t="shared" ref="FB109" si="4235">FB44</f>
        <v>0</v>
      </c>
      <c r="FC109" s="7"/>
      <c r="FD109" s="20" t="str">
        <f t="shared" ref="FD109" si="4236">$A44</f>
        <v>Watson</v>
      </c>
      <c r="FE109" s="32">
        <f t="shared" si="217"/>
        <v>0</v>
      </c>
    </row>
    <row r="110" spans="4:161" x14ac:dyDescent="0.3">
      <c r="F110" s="7"/>
      <c r="G110" s="20"/>
      <c r="H110" s="20"/>
      <c r="I110" s="7"/>
      <c r="J110" s="20"/>
      <c r="K110" s="20"/>
      <c r="L110" s="7"/>
      <c r="M110" s="20"/>
      <c r="N110" s="20"/>
      <c r="O110" s="7"/>
      <c r="P110" s="20"/>
      <c r="Q110" s="20"/>
      <c r="R110" s="7"/>
      <c r="S110" s="20"/>
      <c r="T110" s="20"/>
      <c r="U110" s="7"/>
      <c r="V110" s="20"/>
      <c r="W110" s="20"/>
      <c r="X110" s="7"/>
      <c r="Y110" s="20"/>
      <c r="Z110" s="20"/>
      <c r="AA110" s="7"/>
      <c r="AB110" s="20"/>
      <c r="AC110" s="20"/>
      <c r="AD110" s="7"/>
      <c r="AE110" s="20"/>
      <c r="AF110" s="20"/>
      <c r="AG110" s="7"/>
      <c r="AH110" s="20"/>
      <c r="AI110" s="20"/>
      <c r="AJ110" s="7"/>
      <c r="AK110" s="20"/>
      <c r="AL110" s="20"/>
      <c r="AM110" s="7"/>
      <c r="AN110" s="20"/>
      <c r="AO110" s="20"/>
      <c r="AP110" s="7"/>
      <c r="AQ110" s="20"/>
      <c r="AR110" s="20"/>
      <c r="AS110" s="7"/>
      <c r="AT110" s="20"/>
      <c r="AU110" s="20"/>
      <c r="AV110" s="7"/>
      <c r="AW110" s="20"/>
      <c r="AX110" s="20"/>
      <c r="AY110" s="7"/>
      <c r="AZ110" s="20"/>
      <c r="BA110" s="20"/>
      <c r="BB110" s="7"/>
      <c r="BC110" s="20"/>
      <c r="BD110" s="20"/>
      <c r="BE110" s="7"/>
      <c r="BF110" s="20"/>
      <c r="BG110" s="20"/>
      <c r="BH110" s="7"/>
      <c r="BI110" s="20"/>
      <c r="BJ110" s="20"/>
      <c r="BK110" s="7"/>
      <c r="BL110" s="20"/>
      <c r="BM110" s="20"/>
      <c r="BN110" s="7"/>
      <c r="BO110" s="20"/>
      <c r="BP110" s="20"/>
      <c r="BQ110" s="7"/>
      <c r="BR110" s="20"/>
      <c r="BS110" s="20"/>
      <c r="BT110" s="7"/>
      <c r="BU110" s="20"/>
      <c r="BV110" s="20"/>
      <c r="BW110" s="7"/>
      <c r="BX110" s="20"/>
      <c r="BY110" s="20"/>
      <c r="BZ110" s="7"/>
      <c r="CA110" s="20"/>
      <c r="CB110" s="20"/>
      <c r="CC110" s="7"/>
      <c r="CD110" s="20"/>
      <c r="CE110" s="20"/>
      <c r="CF110" s="7"/>
      <c r="CG110" s="20"/>
      <c r="CH110" s="20"/>
      <c r="CI110" s="7"/>
      <c r="CJ110" s="20"/>
      <c r="CK110" s="20"/>
      <c r="CL110" s="7"/>
      <c r="CM110" s="20"/>
      <c r="CN110" s="20"/>
      <c r="CO110" s="7"/>
      <c r="CP110" s="20"/>
      <c r="CQ110" s="20"/>
      <c r="CR110" s="7"/>
      <c r="CS110" s="20"/>
      <c r="CT110" s="20"/>
      <c r="CU110" s="7"/>
      <c r="CV110" s="20"/>
      <c r="CW110" s="20"/>
      <c r="CX110" s="7"/>
      <c r="CY110" s="20"/>
      <c r="CZ110" s="20"/>
      <c r="DA110" s="7"/>
      <c r="DB110" s="20"/>
      <c r="DC110" s="20"/>
      <c r="DD110" s="7"/>
      <c r="DE110" s="20"/>
      <c r="DF110" s="20"/>
      <c r="DG110" s="7"/>
      <c r="DH110" s="20"/>
      <c r="DI110" s="20"/>
      <c r="DJ110" s="7"/>
      <c r="DK110" s="20"/>
      <c r="DL110" s="20"/>
      <c r="DM110" s="7"/>
      <c r="DN110" s="20"/>
      <c r="DO110" s="20"/>
      <c r="DP110" s="7"/>
      <c r="DQ110" s="20"/>
      <c r="DR110" s="20"/>
      <c r="DS110" s="7"/>
      <c r="DT110" s="20"/>
      <c r="DU110" s="20"/>
      <c r="DV110" s="7"/>
      <c r="DW110" s="20"/>
      <c r="DX110" s="20"/>
      <c r="DY110" s="7"/>
      <c r="DZ110" s="20"/>
      <c r="EA110" s="20"/>
      <c r="EB110" s="7"/>
      <c r="EC110" s="20"/>
      <c r="ED110" s="20"/>
      <c r="EE110" s="7"/>
      <c r="EF110" s="20"/>
      <c r="EG110" s="20"/>
      <c r="EH110" s="7"/>
      <c r="EI110" s="20"/>
      <c r="EJ110" s="20"/>
      <c r="EK110" s="7"/>
      <c r="EL110" s="20"/>
      <c r="EM110" s="20"/>
      <c r="EN110" s="7"/>
      <c r="EO110" s="20"/>
      <c r="EP110" s="20"/>
      <c r="EQ110" s="7"/>
      <c r="ER110" s="20"/>
      <c r="ES110" s="20"/>
      <c r="ET110" s="7"/>
      <c r="EU110" s="20"/>
      <c r="EV110" s="20"/>
      <c r="EW110" s="7"/>
      <c r="EX110" s="20"/>
      <c r="EY110" s="20"/>
      <c r="EZ110" s="7"/>
      <c r="FA110" s="20"/>
      <c r="FB110" s="20"/>
      <c r="FC110" s="7"/>
      <c r="FD110" s="20"/>
      <c r="FE110" s="32"/>
    </row>
    <row r="111" spans="4:161" x14ac:dyDescent="0.3">
      <c r="D111" s="20" t="str">
        <f t="shared" si="218"/>
        <v>2toNone</v>
      </c>
      <c r="E111" s="20">
        <f t="shared" si="219"/>
        <v>0</v>
      </c>
      <c r="F111" s="7"/>
      <c r="G111" s="20" t="str">
        <f t="shared" ref="G111" si="4237">$A46</f>
        <v>2toNone</v>
      </c>
      <c r="H111" s="20">
        <f t="shared" ref="H111" si="4238">H46</f>
        <v>0</v>
      </c>
      <c r="I111" s="7"/>
      <c r="J111" s="20" t="str">
        <f t="shared" ref="J111" si="4239">$A46</f>
        <v>2toNone</v>
      </c>
      <c r="K111" s="20">
        <f t="shared" ref="K111" si="4240">K46</f>
        <v>30</v>
      </c>
      <c r="L111" s="7"/>
      <c r="M111" s="20" t="str">
        <f t="shared" ref="M111" si="4241">$A46</f>
        <v>2toNone</v>
      </c>
      <c r="N111" s="20">
        <f t="shared" ref="N111" si="4242">N46</f>
        <v>0</v>
      </c>
      <c r="O111" s="7"/>
      <c r="P111" s="20" t="str">
        <f t="shared" ref="P111" si="4243">$A46</f>
        <v>2toNone</v>
      </c>
      <c r="Q111" s="20">
        <f t="shared" ref="Q111" si="4244">Q46</f>
        <v>0</v>
      </c>
      <c r="R111" s="7"/>
      <c r="S111" s="20" t="str">
        <f t="shared" ref="S111" si="4245">$A46</f>
        <v>2toNone</v>
      </c>
      <c r="T111" s="20">
        <f t="shared" ref="T111" si="4246">T46</f>
        <v>60</v>
      </c>
      <c r="U111" s="7"/>
      <c r="V111" s="20" t="str">
        <f t="shared" ref="V111" si="4247">$A46</f>
        <v>2toNone</v>
      </c>
      <c r="W111" s="20">
        <f t="shared" ref="W111" si="4248">W46</f>
        <v>0</v>
      </c>
      <c r="X111" s="7"/>
      <c r="Y111" s="20" t="str">
        <f t="shared" ref="Y111" si="4249">$A46</f>
        <v>2toNone</v>
      </c>
      <c r="Z111" s="20">
        <f t="shared" ref="Z111" si="4250">Z46</f>
        <v>0</v>
      </c>
      <c r="AA111" s="7"/>
      <c r="AB111" s="20" t="str">
        <f t="shared" ref="AB111" si="4251">$A46</f>
        <v>2toNone</v>
      </c>
      <c r="AC111" s="20">
        <f t="shared" ref="AC111" si="4252">AC46</f>
        <v>0</v>
      </c>
      <c r="AD111" s="7"/>
      <c r="AE111" s="20" t="str">
        <f t="shared" ref="AE111" si="4253">$A46</f>
        <v>2toNone</v>
      </c>
      <c r="AF111" s="20">
        <f t="shared" ref="AF111" si="4254">AF46</f>
        <v>0</v>
      </c>
      <c r="AG111" s="7"/>
      <c r="AH111" s="20" t="str">
        <f t="shared" ref="AH111" si="4255">$A46</f>
        <v>2toNone</v>
      </c>
      <c r="AI111" s="20">
        <f t="shared" ref="AI111" si="4256">AI46</f>
        <v>0</v>
      </c>
      <c r="AJ111" s="7"/>
      <c r="AK111" s="20" t="str">
        <f t="shared" ref="AK111" si="4257">$A46</f>
        <v>2toNone</v>
      </c>
      <c r="AL111" s="20">
        <f t="shared" ref="AL111" si="4258">AL46</f>
        <v>0</v>
      </c>
      <c r="AM111" s="7"/>
      <c r="AN111" s="20" t="str">
        <f t="shared" ref="AN111" si="4259">$A46</f>
        <v>2toNone</v>
      </c>
      <c r="AO111" s="20">
        <f t="shared" ref="AO111" si="4260">AO46</f>
        <v>0</v>
      </c>
      <c r="AP111" s="7"/>
      <c r="AQ111" s="20" t="str">
        <f t="shared" ref="AQ111" si="4261">$A46</f>
        <v>2toNone</v>
      </c>
      <c r="AR111" s="20">
        <f t="shared" ref="AR111" si="4262">AR46</f>
        <v>0</v>
      </c>
      <c r="AS111" s="7"/>
      <c r="AT111" s="20" t="str">
        <f t="shared" ref="AT111" si="4263">$A46</f>
        <v>2toNone</v>
      </c>
      <c r="AU111" s="20">
        <f t="shared" ref="AU111" si="4264">AU46</f>
        <v>0</v>
      </c>
      <c r="AV111" s="7"/>
      <c r="AW111" s="20" t="str">
        <f t="shared" ref="AW111" si="4265">$A46</f>
        <v>2toNone</v>
      </c>
      <c r="AX111" s="20">
        <f t="shared" ref="AX111" si="4266">AX46</f>
        <v>0</v>
      </c>
      <c r="AY111" s="7"/>
      <c r="AZ111" s="20" t="str">
        <f t="shared" ref="AZ111" si="4267">$A46</f>
        <v>2toNone</v>
      </c>
      <c r="BA111" s="20">
        <f t="shared" ref="BA111" si="4268">BA46</f>
        <v>0</v>
      </c>
      <c r="BB111" s="7"/>
      <c r="BC111" s="20" t="str">
        <f t="shared" ref="BC111" si="4269">$A46</f>
        <v>2toNone</v>
      </c>
      <c r="BD111" s="20">
        <f t="shared" ref="BD111" si="4270">BD46</f>
        <v>0</v>
      </c>
      <c r="BE111" s="7"/>
      <c r="BF111" s="20" t="str">
        <f t="shared" ref="BF111" si="4271">$A46</f>
        <v>2toNone</v>
      </c>
      <c r="BG111" s="20">
        <f t="shared" ref="BG111" si="4272">BG46</f>
        <v>60</v>
      </c>
      <c r="BH111" s="7"/>
      <c r="BI111" s="20" t="str">
        <f t="shared" ref="BI111" si="4273">$A46</f>
        <v>2toNone</v>
      </c>
      <c r="BJ111" s="20">
        <f t="shared" ref="BJ111" si="4274">BJ46</f>
        <v>0</v>
      </c>
      <c r="BK111" s="7"/>
      <c r="BL111" s="20" t="str">
        <f t="shared" ref="BL111" si="4275">$A46</f>
        <v>2toNone</v>
      </c>
      <c r="BM111" s="20">
        <f t="shared" ref="BM111" si="4276">BM46</f>
        <v>30</v>
      </c>
      <c r="BN111" s="7"/>
      <c r="BO111" s="20" t="str">
        <f t="shared" ref="BO111" si="4277">$A46</f>
        <v>2toNone</v>
      </c>
      <c r="BP111" s="20">
        <f t="shared" ref="BP111" si="4278">BP46</f>
        <v>0</v>
      </c>
      <c r="BQ111" s="7"/>
      <c r="BR111" s="20" t="str">
        <f t="shared" ref="BR111" si="4279">$A46</f>
        <v>2toNone</v>
      </c>
      <c r="BS111" s="20">
        <f t="shared" ref="BS111" si="4280">BS46</f>
        <v>0</v>
      </c>
      <c r="BT111" s="7"/>
      <c r="BU111" s="20" t="str">
        <f t="shared" ref="BU111" si="4281">$A46</f>
        <v>2toNone</v>
      </c>
      <c r="BV111" s="20">
        <f t="shared" ref="BV111" si="4282">BV46</f>
        <v>0</v>
      </c>
      <c r="BW111" s="7"/>
      <c r="BX111" s="20" t="str">
        <f t="shared" ref="BX111" si="4283">$A46</f>
        <v>2toNone</v>
      </c>
      <c r="BY111" s="20">
        <f t="shared" ref="BY111" si="4284">BY46</f>
        <v>0</v>
      </c>
      <c r="BZ111" s="7"/>
      <c r="CA111" s="20" t="str">
        <f t="shared" ref="CA111" si="4285">$A46</f>
        <v>2toNone</v>
      </c>
      <c r="CB111" s="20">
        <f t="shared" ref="CB111" si="4286">CB46</f>
        <v>0</v>
      </c>
      <c r="CC111" s="7"/>
      <c r="CD111" s="20" t="str">
        <f t="shared" ref="CD111" si="4287">$A46</f>
        <v>2toNone</v>
      </c>
      <c r="CE111" s="20">
        <f t="shared" ref="CE111" si="4288">CE46</f>
        <v>0</v>
      </c>
      <c r="CF111" s="7"/>
      <c r="CG111" s="20" t="str">
        <f t="shared" ref="CG111" si="4289">$A46</f>
        <v>2toNone</v>
      </c>
      <c r="CH111" s="20">
        <f t="shared" ref="CH111" si="4290">CH46</f>
        <v>120</v>
      </c>
      <c r="CI111" s="7"/>
      <c r="CJ111" s="20" t="str">
        <f t="shared" ref="CJ111" si="4291">$A46</f>
        <v>2toNone</v>
      </c>
      <c r="CK111" s="20">
        <f t="shared" ref="CK111" si="4292">CK46</f>
        <v>0</v>
      </c>
      <c r="CL111" s="7"/>
      <c r="CM111" s="20" t="str">
        <f t="shared" ref="CM111" si="4293">$A46</f>
        <v>2toNone</v>
      </c>
      <c r="CN111" s="20">
        <f t="shared" ref="CN111" si="4294">CN46</f>
        <v>0</v>
      </c>
      <c r="CO111" s="7"/>
      <c r="CP111" s="20" t="str">
        <f t="shared" ref="CP111" si="4295">$A46</f>
        <v>2toNone</v>
      </c>
      <c r="CQ111" s="20">
        <f t="shared" ref="CQ111" si="4296">CQ46</f>
        <v>0</v>
      </c>
      <c r="CR111" s="7"/>
      <c r="CS111" s="20" t="str">
        <f t="shared" ref="CS111" si="4297">$A46</f>
        <v>2toNone</v>
      </c>
      <c r="CT111" s="20">
        <f t="shared" ref="CT111" si="4298">CT46</f>
        <v>0</v>
      </c>
      <c r="CU111" s="7"/>
      <c r="CV111" s="20" t="str">
        <f t="shared" ref="CV111" si="4299">$A46</f>
        <v>2toNone</v>
      </c>
      <c r="CW111" s="20">
        <f t="shared" ref="CW111" si="4300">CW46</f>
        <v>0</v>
      </c>
      <c r="CX111" s="7"/>
      <c r="CY111" s="20" t="str">
        <f t="shared" ref="CY111" si="4301">$A46</f>
        <v>2toNone</v>
      </c>
      <c r="CZ111" s="20">
        <f t="shared" ref="CZ111" si="4302">CZ46</f>
        <v>0</v>
      </c>
      <c r="DA111" s="7"/>
      <c r="DB111" s="20" t="str">
        <f t="shared" ref="DB111" si="4303">$A46</f>
        <v>2toNone</v>
      </c>
      <c r="DC111" s="20">
        <f t="shared" ref="DC111" si="4304">DC46</f>
        <v>0</v>
      </c>
      <c r="DD111" s="7"/>
      <c r="DE111" s="20" t="str">
        <f t="shared" ref="DE111" si="4305">$A46</f>
        <v>2toNone</v>
      </c>
      <c r="DF111" s="20">
        <f t="shared" ref="DF111" si="4306">DF46</f>
        <v>0</v>
      </c>
      <c r="DG111" s="7"/>
      <c r="DH111" s="20" t="str">
        <f t="shared" ref="DH111" si="4307">$A46</f>
        <v>2toNone</v>
      </c>
      <c r="DI111" s="20">
        <f t="shared" ref="DI111" si="4308">DI46</f>
        <v>0</v>
      </c>
      <c r="DJ111" s="7"/>
      <c r="DK111" s="20" t="str">
        <f t="shared" ref="DK111" si="4309">$A46</f>
        <v>2toNone</v>
      </c>
      <c r="DL111" s="20">
        <f t="shared" ref="DL111" si="4310">DL46</f>
        <v>0</v>
      </c>
      <c r="DM111" s="7"/>
      <c r="DN111" s="20" t="str">
        <f t="shared" ref="DN111" si="4311">$A46</f>
        <v>2toNone</v>
      </c>
      <c r="DO111" s="20">
        <f t="shared" ref="DO111" si="4312">DO46</f>
        <v>0</v>
      </c>
      <c r="DP111" s="7"/>
      <c r="DQ111" s="20" t="str">
        <f t="shared" ref="DQ111" si="4313">$A46</f>
        <v>2toNone</v>
      </c>
      <c r="DR111" s="20">
        <f t="shared" ref="DR111" si="4314">DR46</f>
        <v>0</v>
      </c>
      <c r="DS111" s="7"/>
      <c r="DT111" s="20" t="str">
        <f t="shared" ref="DT111" si="4315">$A46</f>
        <v>2toNone</v>
      </c>
      <c r="DU111" s="20">
        <f t="shared" ref="DU111" si="4316">DU46</f>
        <v>0</v>
      </c>
      <c r="DV111" s="7"/>
      <c r="DW111" s="20" t="str">
        <f t="shared" ref="DW111" si="4317">$A46</f>
        <v>2toNone</v>
      </c>
      <c r="DX111" s="20">
        <f t="shared" ref="DX111" si="4318">DX46</f>
        <v>0</v>
      </c>
      <c r="DY111" s="7"/>
      <c r="DZ111" s="20" t="str">
        <f t="shared" ref="DZ111" si="4319">$A46</f>
        <v>2toNone</v>
      </c>
      <c r="EA111" s="20">
        <f t="shared" ref="EA111" si="4320">EA46</f>
        <v>0</v>
      </c>
      <c r="EB111" s="7"/>
      <c r="EC111" s="20" t="str">
        <f t="shared" ref="EC111" si="4321">$A46</f>
        <v>2toNone</v>
      </c>
      <c r="ED111" s="20">
        <f t="shared" ref="ED111" si="4322">ED46</f>
        <v>0</v>
      </c>
      <c r="EE111" s="7"/>
      <c r="EF111" s="20" t="str">
        <f t="shared" ref="EF111" si="4323">$A46</f>
        <v>2toNone</v>
      </c>
      <c r="EG111" s="20">
        <f t="shared" ref="EG111" si="4324">EG46</f>
        <v>0</v>
      </c>
      <c r="EH111" s="7"/>
      <c r="EI111" s="20" t="str">
        <f t="shared" ref="EI111" si="4325">$A46</f>
        <v>2toNone</v>
      </c>
      <c r="EJ111" s="20">
        <f t="shared" ref="EJ111" si="4326">EJ46</f>
        <v>0</v>
      </c>
      <c r="EK111" s="7"/>
      <c r="EL111" s="20" t="str">
        <f t="shared" ref="EL111" si="4327">$A46</f>
        <v>2toNone</v>
      </c>
      <c r="EM111" s="20">
        <f t="shared" ref="EM111" si="4328">EM46</f>
        <v>0</v>
      </c>
      <c r="EN111" s="7"/>
      <c r="EO111" s="20" t="str">
        <f t="shared" ref="EO111" si="4329">$A46</f>
        <v>2toNone</v>
      </c>
      <c r="EP111" s="20">
        <f t="shared" ref="EP111" si="4330">EP46</f>
        <v>0</v>
      </c>
      <c r="EQ111" s="7"/>
      <c r="ER111" s="20" t="str">
        <f t="shared" ref="ER111" si="4331">$A46</f>
        <v>2toNone</v>
      </c>
      <c r="ES111" s="20">
        <f t="shared" ref="ES111" si="4332">ES46</f>
        <v>0</v>
      </c>
      <c r="ET111" s="7"/>
      <c r="EU111" s="20" t="str">
        <f t="shared" ref="EU111" si="4333">$A46</f>
        <v>2toNone</v>
      </c>
      <c r="EV111" s="20">
        <f t="shared" ref="EV111" si="4334">EV46</f>
        <v>0</v>
      </c>
      <c r="EW111" s="7"/>
      <c r="EX111" s="20" t="str">
        <f t="shared" ref="EX111" si="4335">$A46</f>
        <v>2toNone</v>
      </c>
      <c r="EY111" s="20">
        <f t="shared" ref="EY111" si="4336">EY46</f>
        <v>0</v>
      </c>
      <c r="EZ111" s="7"/>
      <c r="FA111" s="20" t="str">
        <f t="shared" ref="FA111" si="4337">$A46</f>
        <v>2toNone</v>
      </c>
      <c r="FB111" s="20">
        <f t="shared" ref="FB111" si="4338">FB46</f>
        <v>0</v>
      </c>
      <c r="FC111" s="7"/>
      <c r="FD111" s="20" t="str">
        <f t="shared" ref="FD111" si="4339">$A46</f>
        <v>2toNone</v>
      </c>
      <c r="FE111" s="32">
        <f t="shared" si="217"/>
        <v>0</v>
      </c>
    </row>
    <row r="112" spans="4:161" x14ac:dyDescent="0.3">
      <c r="D112" s="20" t="str">
        <f t="shared" si="218"/>
        <v>Barca</v>
      </c>
      <c r="E112" s="20">
        <f t="shared" si="219"/>
        <v>0</v>
      </c>
      <c r="F112" s="7"/>
      <c r="G112" s="20" t="str">
        <f t="shared" ref="G112" si="4340">$A47</f>
        <v>Barca</v>
      </c>
      <c r="H112" s="20">
        <f t="shared" ref="H112" si="4341">H47</f>
        <v>0</v>
      </c>
      <c r="I112" s="7"/>
      <c r="J112" s="20" t="str">
        <f t="shared" ref="J112" si="4342">$A47</f>
        <v>Barca</v>
      </c>
      <c r="K112" s="20">
        <f t="shared" ref="K112" si="4343">K47</f>
        <v>0</v>
      </c>
      <c r="L112" s="7"/>
      <c r="M112" s="20" t="str">
        <f t="shared" ref="M112" si="4344">$A47</f>
        <v>Barca</v>
      </c>
      <c r="N112" s="20">
        <f t="shared" ref="N112" si="4345">N47</f>
        <v>0</v>
      </c>
      <c r="O112" s="7"/>
      <c r="P112" s="20" t="str">
        <f t="shared" ref="P112" si="4346">$A47</f>
        <v>Barca</v>
      </c>
      <c r="Q112" s="20">
        <f t="shared" ref="Q112" si="4347">Q47</f>
        <v>0</v>
      </c>
      <c r="R112" s="7"/>
      <c r="S112" s="20" t="str">
        <f t="shared" ref="S112" si="4348">$A47</f>
        <v>Barca</v>
      </c>
      <c r="T112" s="20">
        <f t="shared" ref="T112" si="4349">T47</f>
        <v>0</v>
      </c>
      <c r="U112" s="7"/>
      <c r="V112" s="20" t="str">
        <f t="shared" ref="V112" si="4350">$A47</f>
        <v>Barca</v>
      </c>
      <c r="W112" s="20">
        <f t="shared" ref="W112" si="4351">W47</f>
        <v>0</v>
      </c>
      <c r="X112" s="7"/>
      <c r="Y112" s="20" t="str">
        <f t="shared" ref="Y112" si="4352">$A47</f>
        <v>Barca</v>
      </c>
      <c r="Z112" s="20">
        <f t="shared" ref="Z112" si="4353">Z47</f>
        <v>0</v>
      </c>
      <c r="AA112" s="7"/>
      <c r="AB112" s="20" t="str">
        <f t="shared" ref="AB112" si="4354">$A47</f>
        <v>Barca</v>
      </c>
      <c r="AC112" s="20">
        <f t="shared" ref="AC112" si="4355">AC47</f>
        <v>0</v>
      </c>
      <c r="AD112" s="7"/>
      <c r="AE112" s="20" t="str">
        <f t="shared" ref="AE112" si="4356">$A47</f>
        <v>Barca</v>
      </c>
      <c r="AF112" s="20">
        <f t="shared" ref="AF112" si="4357">AF47</f>
        <v>0</v>
      </c>
      <c r="AG112" s="7"/>
      <c r="AH112" s="20" t="str">
        <f t="shared" ref="AH112" si="4358">$A47</f>
        <v>Barca</v>
      </c>
      <c r="AI112" s="20">
        <f t="shared" ref="AI112" si="4359">AI47</f>
        <v>0</v>
      </c>
      <c r="AJ112" s="7"/>
      <c r="AK112" s="20" t="str">
        <f t="shared" ref="AK112" si="4360">$A47</f>
        <v>Barca</v>
      </c>
      <c r="AL112" s="20">
        <f t="shared" ref="AL112" si="4361">AL47</f>
        <v>0</v>
      </c>
      <c r="AM112" s="7"/>
      <c r="AN112" s="20" t="str">
        <f t="shared" ref="AN112" si="4362">$A47</f>
        <v>Barca</v>
      </c>
      <c r="AO112" s="20">
        <f t="shared" ref="AO112" si="4363">AO47</f>
        <v>0</v>
      </c>
      <c r="AP112" s="7"/>
      <c r="AQ112" s="20" t="str">
        <f t="shared" ref="AQ112" si="4364">$A47</f>
        <v>Barca</v>
      </c>
      <c r="AR112" s="20">
        <f t="shared" ref="AR112" si="4365">AR47</f>
        <v>0</v>
      </c>
      <c r="AS112" s="7"/>
      <c r="AT112" s="20" t="str">
        <f t="shared" ref="AT112" si="4366">$A47</f>
        <v>Barca</v>
      </c>
      <c r="AU112" s="20">
        <f t="shared" ref="AU112" si="4367">AU47</f>
        <v>0</v>
      </c>
      <c r="AV112" s="7"/>
      <c r="AW112" s="20" t="str">
        <f t="shared" ref="AW112" si="4368">$A47</f>
        <v>Barca</v>
      </c>
      <c r="AX112" s="20">
        <f t="shared" ref="AX112" si="4369">AX47</f>
        <v>0</v>
      </c>
      <c r="AY112" s="7"/>
      <c r="AZ112" s="20" t="str">
        <f t="shared" ref="AZ112" si="4370">$A47</f>
        <v>Barca</v>
      </c>
      <c r="BA112" s="20">
        <f t="shared" ref="BA112" si="4371">BA47</f>
        <v>0</v>
      </c>
      <c r="BB112" s="7"/>
      <c r="BC112" s="20" t="str">
        <f t="shared" ref="BC112" si="4372">$A47</f>
        <v>Barca</v>
      </c>
      <c r="BD112" s="20">
        <f t="shared" ref="BD112" si="4373">BD47</f>
        <v>0</v>
      </c>
      <c r="BE112" s="7"/>
      <c r="BF112" s="20" t="str">
        <f t="shared" ref="BF112" si="4374">$A47</f>
        <v>Barca</v>
      </c>
      <c r="BG112" s="20">
        <f t="shared" ref="BG112" si="4375">BG47</f>
        <v>0</v>
      </c>
      <c r="BH112" s="7"/>
      <c r="BI112" s="20" t="str">
        <f t="shared" ref="BI112" si="4376">$A47</f>
        <v>Barca</v>
      </c>
      <c r="BJ112" s="20">
        <f t="shared" ref="BJ112" si="4377">BJ47</f>
        <v>0</v>
      </c>
      <c r="BK112" s="7"/>
      <c r="BL112" s="20" t="str">
        <f t="shared" ref="BL112" si="4378">$A47</f>
        <v>Barca</v>
      </c>
      <c r="BM112" s="20">
        <f t="shared" ref="BM112" si="4379">BM47</f>
        <v>0</v>
      </c>
      <c r="BN112" s="7"/>
      <c r="BO112" s="20" t="str">
        <f t="shared" ref="BO112" si="4380">$A47</f>
        <v>Barca</v>
      </c>
      <c r="BP112" s="20">
        <f t="shared" ref="BP112" si="4381">BP47</f>
        <v>0</v>
      </c>
      <c r="BQ112" s="7"/>
      <c r="BR112" s="20" t="str">
        <f t="shared" ref="BR112" si="4382">$A47</f>
        <v>Barca</v>
      </c>
      <c r="BS112" s="20">
        <f t="shared" ref="BS112" si="4383">BS47</f>
        <v>0</v>
      </c>
      <c r="BT112" s="7"/>
      <c r="BU112" s="20" t="str">
        <f t="shared" ref="BU112" si="4384">$A47</f>
        <v>Barca</v>
      </c>
      <c r="BV112" s="20">
        <f t="shared" ref="BV112" si="4385">BV47</f>
        <v>20</v>
      </c>
      <c r="BW112" s="7"/>
      <c r="BX112" s="20" t="str">
        <f t="shared" ref="BX112" si="4386">$A47</f>
        <v>Barca</v>
      </c>
      <c r="BY112" s="20">
        <f t="shared" ref="BY112" si="4387">BY47</f>
        <v>0</v>
      </c>
      <c r="BZ112" s="7"/>
      <c r="CA112" s="20" t="str">
        <f t="shared" ref="CA112" si="4388">$A47</f>
        <v>Barca</v>
      </c>
      <c r="CB112" s="20">
        <f t="shared" ref="CB112" si="4389">CB47</f>
        <v>0</v>
      </c>
      <c r="CC112" s="7"/>
      <c r="CD112" s="20" t="str">
        <f t="shared" ref="CD112" si="4390">$A47</f>
        <v>Barca</v>
      </c>
      <c r="CE112" s="20">
        <f t="shared" ref="CE112" si="4391">CE47</f>
        <v>0</v>
      </c>
      <c r="CF112" s="7"/>
      <c r="CG112" s="20" t="str">
        <f t="shared" ref="CG112" si="4392">$A47</f>
        <v>Barca</v>
      </c>
      <c r="CH112" s="20">
        <f t="shared" ref="CH112" si="4393">CH47</f>
        <v>0</v>
      </c>
      <c r="CI112" s="7"/>
      <c r="CJ112" s="20" t="str">
        <f t="shared" ref="CJ112" si="4394">$A47</f>
        <v>Barca</v>
      </c>
      <c r="CK112" s="20">
        <f t="shared" ref="CK112" si="4395">CK47</f>
        <v>0</v>
      </c>
      <c r="CL112" s="7"/>
      <c r="CM112" s="20" t="str">
        <f t="shared" ref="CM112" si="4396">$A47</f>
        <v>Barca</v>
      </c>
      <c r="CN112" s="20">
        <f t="shared" ref="CN112" si="4397">CN47</f>
        <v>0</v>
      </c>
      <c r="CO112" s="7"/>
      <c r="CP112" s="20" t="str">
        <f t="shared" ref="CP112" si="4398">$A47</f>
        <v>Barca</v>
      </c>
      <c r="CQ112" s="20">
        <f t="shared" ref="CQ112" si="4399">CQ47</f>
        <v>0</v>
      </c>
      <c r="CR112" s="7"/>
      <c r="CS112" s="20" t="str">
        <f t="shared" ref="CS112" si="4400">$A47</f>
        <v>Barca</v>
      </c>
      <c r="CT112" s="20">
        <f t="shared" ref="CT112" si="4401">CT47</f>
        <v>0</v>
      </c>
      <c r="CU112" s="7"/>
      <c r="CV112" s="20" t="str">
        <f t="shared" ref="CV112" si="4402">$A47</f>
        <v>Barca</v>
      </c>
      <c r="CW112" s="20">
        <f t="shared" ref="CW112" si="4403">CW47</f>
        <v>0</v>
      </c>
      <c r="CX112" s="7"/>
      <c r="CY112" s="20" t="str">
        <f t="shared" ref="CY112" si="4404">$A47</f>
        <v>Barca</v>
      </c>
      <c r="CZ112" s="20">
        <f t="shared" ref="CZ112" si="4405">CZ47</f>
        <v>0</v>
      </c>
      <c r="DA112" s="7"/>
      <c r="DB112" s="20" t="str">
        <f t="shared" ref="DB112" si="4406">$A47</f>
        <v>Barca</v>
      </c>
      <c r="DC112" s="20">
        <f t="shared" ref="DC112" si="4407">DC47</f>
        <v>0</v>
      </c>
      <c r="DD112" s="7"/>
      <c r="DE112" s="20" t="str">
        <f t="shared" ref="DE112" si="4408">$A47</f>
        <v>Barca</v>
      </c>
      <c r="DF112" s="20">
        <f t="shared" ref="DF112" si="4409">DF47</f>
        <v>0</v>
      </c>
      <c r="DG112" s="7"/>
      <c r="DH112" s="20" t="str">
        <f t="shared" ref="DH112" si="4410">$A47</f>
        <v>Barca</v>
      </c>
      <c r="DI112" s="20">
        <f t="shared" ref="DI112" si="4411">DI47</f>
        <v>0</v>
      </c>
      <c r="DJ112" s="7"/>
      <c r="DK112" s="20" t="str">
        <f t="shared" ref="DK112" si="4412">$A47</f>
        <v>Barca</v>
      </c>
      <c r="DL112" s="20">
        <f t="shared" ref="DL112" si="4413">DL47</f>
        <v>0</v>
      </c>
      <c r="DM112" s="7"/>
      <c r="DN112" s="20" t="str">
        <f t="shared" ref="DN112" si="4414">$A47</f>
        <v>Barca</v>
      </c>
      <c r="DO112" s="20">
        <f t="shared" ref="DO112" si="4415">DO47</f>
        <v>0</v>
      </c>
      <c r="DP112" s="7"/>
      <c r="DQ112" s="20" t="str">
        <f t="shared" ref="DQ112" si="4416">$A47</f>
        <v>Barca</v>
      </c>
      <c r="DR112" s="20">
        <f t="shared" ref="DR112" si="4417">DR47</f>
        <v>0</v>
      </c>
      <c r="DS112" s="7"/>
      <c r="DT112" s="20" t="str">
        <f t="shared" ref="DT112" si="4418">$A47</f>
        <v>Barca</v>
      </c>
      <c r="DU112" s="20">
        <f t="shared" ref="DU112" si="4419">DU47</f>
        <v>0</v>
      </c>
      <c r="DV112" s="7"/>
      <c r="DW112" s="20" t="str">
        <f t="shared" ref="DW112" si="4420">$A47</f>
        <v>Barca</v>
      </c>
      <c r="DX112" s="20">
        <f t="shared" ref="DX112" si="4421">DX47</f>
        <v>0</v>
      </c>
      <c r="DY112" s="7"/>
      <c r="DZ112" s="20" t="str">
        <f t="shared" ref="DZ112" si="4422">$A47</f>
        <v>Barca</v>
      </c>
      <c r="EA112" s="20">
        <f t="shared" ref="EA112" si="4423">EA47</f>
        <v>0</v>
      </c>
      <c r="EB112" s="7"/>
      <c r="EC112" s="20" t="str">
        <f t="shared" ref="EC112" si="4424">$A47</f>
        <v>Barca</v>
      </c>
      <c r="ED112" s="20">
        <f t="shared" ref="ED112" si="4425">ED47</f>
        <v>0</v>
      </c>
      <c r="EE112" s="7"/>
      <c r="EF112" s="20" t="str">
        <f t="shared" ref="EF112" si="4426">$A47</f>
        <v>Barca</v>
      </c>
      <c r="EG112" s="20">
        <f t="shared" ref="EG112" si="4427">EG47</f>
        <v>0</v>
      </c>
      <c r="EH112" s="7"/>
      <c r="EI112" s="20" t="str">
        <f t="shared" ref="EI112" si="4428">$A47</f>
        <v>Barca</v>
      </c>
      <c r="EJ112" s="20">
        <f t="shared" ref="EJ112" si="4429">EJ47</f>
        <v>0</v>
      </c>
      <c r="EK112" s="7"/>
      <c r="EL112" s="20" t="str">
        <f t="shared" ref="EL112" si="4430">$A47</f>
        <v>Barca</v>
      </c>
      <c r="EM112" s="20">
        <f t="shared" ref="EM112" si="4431">EM47</f>
        <v>0</v>
      </c>
      <c r="EN112" s="7"/>
      <c r="EO112" s="20" t="str">
        <f t="shared" ref="EO112" si="4432">$A47</f>
        <v>Barca</v>
      </c>
      <c r="EP112" s="20">
        <f t="shared" ref="EP112" si="4433">EP47</f>
        <v>0</v>
      </c>
      <c r="EQ112" s="7"/>
      <c r="ER112" s="20" t="str">
        <f t="shared" ref="ER112" si="4434">$A47</f>
        <v>Barca</v>
      </c>
      <c r="ES112" s="20">
        <f t="shared" ref="ES112" si="4435">ES47</f>
        <v>0</v>
      </c>
      <c r="ET112" s="7"/>
      <c r="EU112" s="20" t="str">
        <f t="shared" ref="EU112" si="4436">$A47</f>
        <v>Barca</v>
      </c>
      <c r="EV112" s="20">
        <f t="shared" ref="EV112" si="4437">EV47</f>
        <v>0</v>
      </c>
      <c r="EW112" s="7"/>
      <c r="EX112" s="20" t="str">
        <f t="shared" ref="EX112" si="4438">$A47</f>
        <v>Barca</v>
      </c>
      <c r="EY112" s="20">
        <f t="shared" ref="EY112" si="4439">EY47</f>
        <v>0</v>
      </c>
      <c r="EZ112" s="7"/>
      <c r="FA112" s="20" t="str">
        <f t="shared" ref="FA112" si="4440">$A47</f>
        <v>Barca</v>
      </c>
      <c r="FB112" s="20">
        <f t="shared" ref="FB112" si="4441">FB47</f>
        <v>0</v>
      </c>
      <c r="FC112" s="7"/>
      <c r="FD112" s="20" t="str">
        <f t="shared" ref="FD112" si="4442">$A47</f>
        <v>Barca</v>
      </c>
      <c r="FE112" s="32">
        <f t="shared" si="217"/>
        <v>0</v>
      </c>
    </row>
    <row r="113" spans="4:161" x14ac:dyDescent="0.3">
      <c r="D113" s="20" t="str">
        <f t="shared" si="218"/>
        <v>brula</v>
      </c>
      <c r="E113" s="20">
        <f t="shared" si="219"/>
        <v>0</v>
      </c>
      <c r="F113" s="7"/>
      <c r="G113" s="20" t="str">
        <f t="shared" ref="G113" si="4443">$A48</f>
        <v>brula</v>
      </c>
      <c r="H113" s="20">
        <f t="shared" ref="H113" si="4444">H48</f>
        <v>0</v>
      </c>
      <c r="I113" s="7"/>
      <c r="J113" s="20" t="str">
        <f t="shared" ref="J113" si="4445">$A48</f>
        <v>brula</v>
      </c>
      <c r="K113" s="20">
        <f t="shared" ref="K113" si="4446">K48</f>
        <v>0</v>
      </c>
      <c r="L113" s="7"/>
      <c r="M113" s="20" t="str">
        <f t="shared" ref="M113" si="4447">$A48</f>
        <v>brula</v>
      </c>
      <c r="N113" s="20">
        <f t="shared" ref="N113" si="4448">N48</f>
        <v>0</v>
      </c>
      <c r="O113" s="7"/>
      <c r="P113" s="20" t="str">
        <f t="shared" ref="P113" si="4449">$A48</f>
        <v>brula</v>
      </c>
      <c r="Q113" s="20">
        <f t="shared" ref="Q113" si="4450">Q48</f>
        <v>0</v>
      </c>
      <c r="R113" s="7"/>
      <c r="S113" s="20" t="str">
        <f t="shared" ref="S113" si="4451">$A48</f>
        <v>brula</v>
      </c>
      <c r="T113" s="20">
        <f t="shared" ref="T113" si="4452">T48</f>
        <v>0</v>
      </c>
      <c r="U113" s="7"/>
      <c r="V113" s="20" t="str">
        <f t="shared" ref="V113" si="4453">$A48</f>
        <v>brula</v>
      </c>
      <c r="W113" s="20">
        <f t="shared" ref="W113" si="4454">W48</f>
        <v>0</v>
      </c>
      <c r="X113" s="7"/>
      <c r="Y113" s="20" t="str">
        <f t="shared" ref="Y113" si="4455">$A48</f>
        <v>brula</v>
      </c>
      <c r="Z113" s="20">
        <f t="shared" ref="Z113" si="4456">Z48</f>
        <v>0</v>
      </c>
      <c r="AA113" s="7"/>
      <c r="AB113" s="20" t="str">
        <f t="shared" ref="AB113" si="4457">$A48</f>
        <v>brula</v>
      </c>
      <c r="AC113" s="20">
        <f t="shared" ref="AC113" si="4458">AC48</f>
        <v>0</v>
      </c>
      <c r="AD113" s="7"/>
      <c r="AE113" s="20" t="str">
        <f t="shared" ref="AE113" si="4459">$A48</f>
        <v>brula</v>
      </c>
      <c r="AF113" s="20">
        <f t="shared" ref="AF113" si="4460">AF48</f>
        <v>0</v>
      </c>
      <c r="AG113" s="7"/>
      <c r="AH113" s="20" t="str">
        <f t="shared" ref="AH113" si="4461">$A48</f>
        <v>brula</v>
      </c>
      <c r="AI113" s="20">
        <f t="shared" ref="AI113" si="4462">AI48</f>
        <v>0</v>
      </c>
      <c r="AJ113" s="7"/>
      <c r="AK113" s="20" t="str">
        <f t="shared" ref="AK113" si="4463">$A48</f>
        <v>brula</v>
      </c>
      <c r="AL113" s="20">
        <f t="shared" ref="AL113" si="4464">AL48</f>
        <v>0</v>
      </c>
      <c r="AM113" s="7"/>
      <c r="AN113" s="20" t="str">
        <f t="shared" ref="AN113" si="4465">$A48</f>
        <v>brula</v>
      </c>
      <c r="AO113" s="20">
        <f t="shared" ref="AO113" si="4466">AO48</f>
        <v>0</v>
      </c>
      <c r="AP113" s="7"/>
      <c r="AQ113" s="20" t="str">
        <f t="shared" ref="AQ113" si="4467">$A48</f>
        <v>brula</v>
      </c>
      <c r="AR113" s="20">
        <f t="shared" ref="AR113" si="4468">AR48</f>
        <v>0</v>
      </c>
      <c r="AS113" s="7"/>
      <c r="AT113" s="20" t="str">
        <f t="shared" ref="AT113" si="4469">$A48</f>
        <v>brula</v>
      </c>
      <c r="AU113" s="20">
        <f t="shared" ref="AU113" si="4470">AU48</f>
        <v>0</v>
      </c>
      <c r="AV113" s="7"/>
      <c r="AW113" s="20" t="str">
        <f t="shared" ref="AW113" si="4471">$A48</f>
        <v>brula</v>
      </c>
      <c r="AX113" s="20">
        <f t="shared" ref="AX113" si="4472">AX48</f>
        <v>0</v>
      </c>
      <c r="AY113" s="7"/>
      <c r="AZ113" s="20" t="str">
        <f t="shared" ref="AZ113" si="4473">$A48</f>
        <v>brula</v>
      </c>
      <c r="BA113" s="20">
        <f t="shared" ref="BA113" si="4474">BA48</f>
        <v>0</v>
      </c>
      <c r="BB113" s="7"/>
      <c r="BC113" s="20" t="str">
        <f t="shared" ref="BC113" si="4475">$A48</f>
        <v>brula</v>
      </c>
      <c r="BD113" s="20">
        <f t="shared" ref="BD113" si="4476">BD48</f>
        <v>0</v>
      </c>
      <c r="BE113" s="7"/>
      <c r="BF113" s="20" t="str">
        <f t="shared" ref="BF113" si="4477">$A48</f>
        <v>brula</v>
      </c>
      <c r="BG113" s="20">
        <f t="shared" ref="BG113" si="4478">BG48</f>
        <v>0</v>
      </c>
      <c r="BH113" s="7"/>
      <c r="BI113" s="20" t="str">
        <f t="shared" ref="BI113" si="4479">$A48</f>
        <v>brula</v>
      </c>
      <c r="BJ113" s="20">
        <f t="shared" ref="BJ113" si="4480">BJ48</f>
        <v>0</v>
      </c>
      <c r="BK113" s="7"/>
      <c r="BL113" s="20" t="str">
        <f t="shared" ref="BL113" si="4481">$A48</f>
        <v>brula</v>
      </c>
      <c r="BM113" s="20">
        <f t="shared" ref="BM113" si="4482">BM48</f>
        <v>0</v>
      </c>
      <c r="BN113" s="7"/>
      <c r="BO113" s="20" t="str">
        <f t="shared" ref="BO113" si="4483">$A48</f>
        <v>brula</v>
      </c>
      <c r="BP113" s="20">
        <f t="shared" ref="BP113" si="4484">BP48</f>
        <v>0</v>
      </c>
      <c r="BQ113" s="7"/>
      <c r="BR113" s="20" t="str">
        <f t="shared" ref="BR113" si="4485">$A48</f>
        <v>brula</v>
      </c>
      <c r="BS113" s="20">
        <f t="shared" ref="BS113" si="4486">BS48</f>
        <v>0</v>
      </c>
      <c r="BT113" s="7"/>
      <c r="BU113" s="20" t="str">
        <f t="shared" ref="BU113" si="4487">$A48</f>
        <v>brula</v>
      </c>
      <c r="BV113" s="20">
        <f t="shared" ref="BV113" si="4488">BV48</f>
        <v>0</v>
      </c>
      <c r="BW113" s="7"/>
      <c r="BX113" s="20" t="str">
        <f t="shared" ref="BX113" si="4489">$A48</f>
        <v>brula</v>
      </c>
      <c r="BY113" s="20">
        <f t="shared" ref="BY113" si="4490">BY48</f>
        <v>0</v>
      </c>
      <c r="BZ113" s="7"/>
      <c r="CA113" s="20" t="str">
        <f t="shared" ref="CA113" si="4491">$A48</f>
        <v>brula</v>
      </c>
      <c r="CB113" s="20">
        <f t="shared" ref="CB113" si="4492">CB48</f>
        <v>0</v>
      </c>
      <c r="CC113" s="7"/>
      <c r="CD113" s="20" t="str">
        <f t="shared" ref="CD113" si="4493">$A48</f>
        <v>brula</v>
      </c>
      <c r="CE113" s="20">
        <f t="shared" ref="CE113" si="4494">CE48</f>
        <v>0</v>
      </c>
      <c r="CF113" s="7"/>
      <c r="CG113" s="20" t="str">
        <f t="shared" ref="CG113" si="4495">$A48</f>
        <v>brula</v>
      </c>
      <c r="CH113" s="20">
        <f t="shared" ref="CH113" si="4496">CH48</f>
        <v>0</v>
      </c>
      <c r="CI113" s="7"/>
      <c r="CJ113" s="20" t="str">
        <f t="shared" ref="CJ113" si="4497">$A48</f>
        <v>brula</v>
      </c>
      <c r="CK113" s="20">
        <f t="shared" ref="CK113" si="4498">CK48</f>
        <v>0</v>
      </c>
      <c r="CL113" s="7"/>
      <c r="CM113" s="20" t="str">
        <f t="shared" ref="CM113" si="4499">$A48</f>
        <v>brula</v>
      </c>
      <c r="CN113" s="20">
        <f t="shared" ref="CN113" si="4500">CN48</f>
        <v>0</v>
      </c>
      <c r="CO113" s="7"/>
      <c r="CP113" s="20" t="str">
        <f t="shared" ref="CP113" si="4501">$A48</f>
        <v>brula</v>
      </c>
      <c r="CQ113" s="20">
        <f t="shared" ref="CQ113" si="4502">CQ48</f>
        <v>0</v>
      </c>
      <c r="CR113" s="7"/>
      <c r="CS113" s="20" t="str">
        <f t="shared" ref="CS113" si="4503">$A48</f>
        <v>brula</v>
      </c>
      <c r="CT113" s="20">
        <f t="shared" ref="CT113" si="4504">CT48</f>
        <v>0</v>
      </c>
      <c r="CU113" s="7"/>
      <c r="CV113" s="20" t="str">
        <f t="shared" ref="CV113" si="4505">$A48</f>
        <v>brula</v>
      </c>
      <c r="CW113" s="20">
        <f t="shared" ref="CW113" si="4506">CW48</f>
        <v>0</v>
      </c>
      <c r="CX113" s="7"/>
      <c r="CY113" s="20" t="str">
        <f t="shared" ref="CY113" si="4507">$A48</f>
        <v>brula</v>
      </c>
      <c r="CZ113" s="20">
        <f t="shared" ref="CZ113" si="4508">CZ48</f>
        <v>0</v>
      </c>
      <c r="DA113" s="7"/>
      <c r="DB113" s="20" t="str">
        <f t="shared" ref="DB113" si="4509">$A48</f>
        <v>brula</v>
      </c>
      <c r="DC113" s="20">
        <f t="shared" ref="DC113" si="4510">DC48</f>
        <v>0</v>
      </c>
      <c r="DD113" s="7"/>
      <c r="DE113" s="20" t="str">
        <f t="shared" ref="DE113" si="4511">$A48</f>
        <v>brula</v>
      </c>
      <c r="DF113" s="20">
        <f t="shared" ref="DF113" si="4512">DF48</f>
        <v>0</v>
      </c>
      <c r="DG113" s="7"/>
      <c r="DH113" s="20" t="str">
        <f t="shared" ref="DH113" si="4513">$A48</f>
        <v>brula</v>
      </c>
      <c r="DI113" s="20">
        <f t="shared" ref="DI113" si="4514">DI48</f>
        <v>0</v>
      </c>
      <c r="DJ113" s="7"/>
      <c r="DK113" s="20" t="str">
        <f t="shared" ref="DK113" si="4515">$A48</f>
        <v>brula</v>
      </c>
      <c r="DL113" s="20">
        <f t="shared" ref="DL113" si="4516">DL48</f>
        <v>0</v>
      </c>
      <c r="DM113" s="7"/>
      <c r="DN113" s="20" t="str">
        <f t="shared" ref="DN113" si="4517">$A48</f>
        <v>brula</v>
      </c>
      <c r="DO113" s="20">
        <f t="shared" ref="DO113" si="4518">DO48</f>
        <v>0</v>
      </c>
      <c r="DP113" s="7"/>
      <c r="DQ113" s="20" t="str">
        <f t="shared" ref="DQ113" si="4519">$A48</f>
        <v>brula</v>
      </c>
      <c r="DR113" s="20">
        <f t="shared" ref="DR113" si="4520">DR48</f>
        <v>0</v>
      </c>
      <c r="DS113" s="7"/>
      <c r="DT113" s="20" t="str">
        <f t="shared" ref="DT113" si="4521">$A48</f>
        <v>brula</v>
      </c>
      <c r="DU113" s="20">
        <f t="shared" ref="DU113" si="4522">DU48</f>
        <v>0</v>
      </c>
      <c r="DV113" s="7"/>
      <c r="DW113" s="20" t="str">
        <f t="shared" ref="DW113" si="4523">$A48</f>
        <v>brula</v>
      </c>
      <c r="DX113" s="20">
        <f t="shared" ref="DX113" si="4524">DX48</f>
        <v>0</v>
      </c>
      <c r="DY113" s="7"/>
      <c r="DZ113" s="20" t="str">
        <f t="shared" ref="DZ113" si="4525">$A48</f>
        <v>brula</v>
      </c>
      <c r="EA113" s="20">
        <f t="shared" ref="EA113" si="4526">EA48</f>
        <v>0</v>
      </c>
      <c r="EB113" s="7"/>
      <c r="EC113" s="20" t="str">
        <f t="shared" ref="EC113" si="4527">$A48</f>
        <v>brula</v>
      </c>
      <c r="ED113" s="20">
        <f t="shared" ref="ED113" si="4528">ED48</f>
        <v>0</v>
      </c>
      <c r="EE113" s="7"/>
      <c r="EF113" s="20" t="str">
        <f t="shared" ref="EF113" si="4529">$A48</f>
        <v>brula</v>
      </c>
      <c r="EG113" s="20">
        <f t="shared" ref="EG113" si="4530">EG48</f>
        <v>0</v>
      </c>
      <c r="EH113" s="7"/>
      <c r="EI113" s="20" t="str">
        <f t="shared" ref="EI113" si="4531">$A48</f>
        <v>brula</v>
      </c>
      <c r="EJ113" s="20">
        <f t="shared" ref="EJ113" si="4532">EJ48</f>
        <v>0</v>
      </c>
      <c r="EK113" s="7"/>
      <c r="EL113" s="20" t="str">
        <f t="shared" ref="EL113" si="4533">$A48</f>
        <v>brula</v>
      </c>
      <c r="EM113" s="20">
        <f t="shared" ref="EM113" si="4534">EM48</f>
        <v>0</v>
      </c>
      <c r="EN113" s="7"/>
      <c r="EO113" s="20" t="str">
        <f t="shared" ref="EO113" si="4535">$A48</f>
        <v>brula</v>
      </c>
      <c r="EP113" s="20">
        <f t="shared" ref="EP113" si="4536">EP48</f>
        <v>0</v>
      </c>
      <c r="EQ113" s="7"/>
      <c r="ER113" s="20" t="str">
        <f t="shared" ref="ER113" si="4537">$A48</f>
        <v>brula</v>
      </c>
      <c r="ES113" s="20">
        <f t="shared" ref="ES113" si="4538">ES48</f>
        <v>0</v>
      </c>
      <c r="ET113" s="7"/>
      <c r="EU113" s="20" t="str">
        <f t="shared" ref="EU113" si="4539">$A48</f>
        <v>brula</v>
      </c>
      <c r="EV113" s="20">
        <f t="shared" ref="EV113" si="4540">EV48</f>
        <v>0</v>
      </c>
      <c r="EW113" s="7"/>
      <c r="EX113" s="20" t="str">
        <f t="shared" ref="EX113" si="4541">$A48</f>
        <v>brula</v>
      </c>
      <c r="EY113" s="20">
        <f t="shared" ref="EY113" si="4542">EY48</f>
        <v>0</v>
      </c>
      <c r="EZ113" s="7"/>
      <c r="FA113" s="20" t="str">
        <f t="shared" ref="FA113" si="4543">$A48</f>
        <v>brula</v>
      </c>
      <c r="FB113" s="20">
        <f t="shared" ref="FB113" si="4544">FB48</f>
        <v>0</v>
      </c>
      <c r="FC113" s="7"/>
      <c r="FD113" s="20" t="str">
        <f t="shared" ref="FD113" si="4545">$A48</f>
        <v>brula</v>
      </c>
      <c r="FE113" s="32">
        <f t="shared" si="217"/>
        <v>0</v>
      </c>
    </row>
    <row r="114" spans="4:161" x14ac:dyDescent="0.3">
      <c r="D114" s="20" t="str">
        <f t="shared" si="218"/>
        <v>Galway</v>
      </c>
      <c r="E114" s="20">
        <f t="shared" si="219"/>
        <v>15</v>
      </c>
      <c r="F114" s="7"/>
      <c r="G114" s="20" t="str">
        <f t="shared" ref="G114" si="4546">$A49</f>
        <v>Galway</v>
      </c>
      <c r="H114" s="20">
        <f t="shared" ref="H114" si="4547">H49</f>
        <v>0</v>
      </c>
      <c r="I114" s="7"/>
      <c r="J114" s="20" t="str">
        <f t="shared" ref="J114" si="4548">$A49</f>
        <v>Galway</v>
      </c>
      <c r="K114" s="20">
        <f t="shared" ref="K114" si="4549">K49</f>
        <v>0</v>
      </c>
      <c r="L114" s="7"/>
      <c r="M114" s="20" t="str">
        <f t="shared" ref="M114" si="4550">$A49</f>
        <v>Galway</v>
      </c>
      <c r="N114" s="20">
        <f t="shared" ref="N114" si="4551">N49</f>
        <v>0</v>
      </c>
      <c r="O114" s="7"/>
      <c r="P114" s="20" t="str">
        <f t="shared" ref="P114" si="4552">$A49</f>
        <v>Galway</v>
      </c>
      <c r="Q114" s="20">
        <f t="shared" ref="Q114" si="4553">Q49</f>
        <v>0</v>
      </c>
      <c r="R114" s="7"/>
      <c r="S114" s="20" t="str">
        <f t="shared" ref="S114" si="4554">$A49</f>
        <v>Galway</v>
      </c>
      <c r="T114" s="20">
        <f t="shared" ref="T114" si="4555">T49</f>
        <v>0</v>
      </c>
      <c r="U114" s="7"/>
      <c r="V114" s="20" t="str">
        <f t="shared" ref="V114" si="4556">$A49</f>
        <v>Galway</v>
      </c>
      <c r="W114" s="20">
        <f t="shared" ref="W114" si="4557">W49</f>
        <v>0</v>
      </c>
      <c r="X114" s="7"/>
      <c r="Y114" s="20" t="str">
        <f t="shared" ref="Y114" si="4558">$A49</f>
        <v>Galway</v>
      </c>
      <c r="Z114" s="20">
        <f t="shared" ref="Z114" si="4559">Z49</f>
        <v>0</v>
      </c>
      <c r="AA114" s="7"/>
      <c r="AB114" s="20" t="str">
        <f t="shared" ref="AB114" si="4560">$A49</f>
        <v>Galway</v>
      </c>
      <c r="AC114" s="20">
        <f t="shared" ref="AC114" si="4561">AC49</f>
        <v>0</v>
      </c>
      <c r="AD114" s="7"/>
      <c r="AE114" s="20" t="str">
        <f t="shared" ref="AE114" si="4562">$A49</f>
        <v>Galway</v>
      </c>
      <c r="AF114" s="20">
        <f t="shared" ref="AF114" si="4563">AF49</f>
        <v>0</v>
      </c>
      <c r="AG114" s="7"/>
      <c r="AH114" s="20" t="str">
        <f t="shared" ref="AH114" si="4564">$A49</f>
        <v>Galway</v>
      </c>
      <c r="AI114" s="20">
        <f t="shared" ref="AI114" si="4565">AI49</f>
        <v>0</v>
      </c>
      <c r="AJ114" s="7"/>
      <c r="AK114" s="20" t="str">
        <f t="shared" ref="AK114" si="4566">$A49</f>
        <v>Galway</v>
      </c>
      <c r="AL114" s="20">
        <f t="shared" ref="AL114" si="4567">AL49</f>
        <v>0</v>
      </c>
      <c r="AM114" s="7"/>
      <c r="AN114" s="20" t="str">
        <f t="shared" ref="AN114" si="4568">$A49</f>
        <v>Galway</v>
      </c>
      <c r="AO114" s="20">
        <f t="shared" ref="AO114" si="4569">AO49</f>
        <v>30</v>
      </c>
      <c r="AP114" s="7"/>
      <c r="AQ114" s="20" t="str">
        <f t="shared" ref="AQ114" si="4570">$A49</f>
        <v>Galway</v>
      </c>
      <c r="AR114" s="20">
        <f t="shared" ref="AR114" si="4571">AR49</f>
        <v>0</v>
      </c>
      <c r="AS114" s="7"/>
      <c r="AT114" s="20" t="str">
        <f t="shared" ref="AT114" si="4572">$A49</f>
        <v>Galway</v>
      </c>
      <c r="AU114" s="20">
        <f t="shared" ref="AU114" si="4573">AU49</f>
        <v>0</v>
      </c>
      <c r="AV114" s="7"/>
      <c r="AW114" s="20" t="str">
        <f t="shared" ref="AW114" si="4574">$A49</f>
        <v>Galway</v>
      </c>
      <c r="AX114" s="20">
        <f t="shared" ref="AX114" si="4575">AX49</f>
        <v>0</v>
      </c>
      <c r="AY114" s="7"/>
      <c r="AZ114" s="20" t="str">
        <f t="shared" ref="AZ114" si="4576">$A49</f>
        <v>Galway</v>
      </c>
      <c r="BA114" s="20">
        <f t="shared" ref="BA114" si="4577">BA49</f>
        <v>0</v>
      </c>
      <c r="BB114" s="7"/>
      <c r="BC114" s="20" t="str">
        <f t="shared" ref="BC114" si="4578">$A49</f>
        <v>Galway</v>
      </c>
      <c r="BD114" s="20">
        <f t="shared" ref="BD114" si="4579">BD49</f>
        <v>0</v>
      </c>
      <c r="BE114" s="7"/>
      <c r="BF114" s="20" t="str">
        <f t="shared" ref="BF114" si="4580">$A49</f>
        <v>Galway</v>
      </c>
      <c r="BG114" s="20">
        <f t="shared" ref="BG114" si="4581">BG49</f>
        <v>0</v>
      </c>
      <c r="BH114" s="7"/>
      <c r="BI114" s="20" t="str">
        <f t="shared" ref="BI114" si="4582">$A49</f>
        <v>Galway</v>
      </c>
      <c r="BJ114" s="20">
        <f t="shared" ref="BJ114" si="4583">BJ49</f>
        <v>0</v>
      </c>
      <c r="BK114" s="7"/>
      <c r="BL114" s="20" t="str">
        <f t="shared" ref="BL114" si="4584">$A49</f>
        <v>Galway</v>
      </c>
      <c r="BM114" s="20">
        <f t="shared" ref="BM114" si="4585">BM49</f>
        <v>0</v>
      </c>
      <c r="BN114" s="7"/>
      <c r="BO114" s="20" t="str">
        <f t="shared" ref="BO114" si="4586">$A49</f>
        <v>Galway</v>
      </c>
      <c r="BP114" s="20">
        <f t="shared" ref="BP114" si="4587">BP49</f>
        <v>0</v>
      </c>
      <c r="BQ114" s="7"/>
      <c r="BR114" s="20" t="str">
        <f t="shared" ref="BR114" si="4588">$A49</f>
        <v>Galway</v>
      </c>
      <c r="BS114" s="20">
        <f t="shared" ref="BS114" si="4589">BS49</f>
        <v>0</v>
      </c>
      <c r="BT114" s="7"/>
      <c r="BU114" s="20" t="str">
        <f t="shared" ref="BU114" si="4590">$A49</f>
        <v>Galway</v>
      </c>
      <c r="BV114" s="20">
        <f t="shared" ref="BV114" si="4591">BV49</f>
        <v>0</v>
      </c>
      <c r="BW114" s="7"/>
      <c r="BX114" s="20" t="str">
        <f t="shared" ref="BX114" si="4592">$A49</f>
        <v>Galway</v>
      </c>
      <c r="BY114" s="20">
        <f t="shared" ref="BY114" si="4593">BY49</f>
        <v>0</v>
      </c>
      <c r="BZ114" s="7"/>
      <c r="CA114" s="20" t="str">
        <f t="shared" ref="CA114" si="4594">$A49</f>
        <v>Galway</v>
      </c>
      <c r="CB114" s="20">
        <f t="shared" ref="CB114" si="4595">CB49</f>
        <v>0</v>
      </c>
      <c r="CC114" s="7"/>
      <c r="CD114" s="20" t="str">
        <f t="shared" ref="CD114" si="4596">$A49</f>
        <v>Galway</v>
      </c>
      <c r="CE114" s="20">
        <f t="shared" ref="CE114" si="4597">CE49</f>
        <v>0</v>
      </c>
      <c r="CF114" s="7"/>
      <c r="CG114" s="20" t="str">
        <f t="shared" ref="CG114" si="4598">$A49</f>
        <v>Galway</v>
      </c>
      <c r="CH114" s="20">
        <f t="shared" ref="CH114" si="4599">CH49</f>
        <v>0</v>
      </c>
      <c r="CI114" s="7"/>
      <c r="CJ114" s="20" t="str">
        <f t="shared" ref="CJ114" si="4600">$A49</f>
        <v>Galway</v>
      </c>
      <c r="CK114" s="20">
        <f t="shared" ref="CK114" si="4601">CK49</f>
        <v>0</v>
      </c>
      <c r="CL114" s="7"/>
      <c r="CM114" s="20" t="str">
        <f t="shared" ref="CM114" si="4602">$A49</f>
        <v>Galway</v>
      </c>
      <c r="CN114" s="20">
        <f t="shared" ref="CN114" si="4603">CN49</f>
        <v>0</v>
      </c>
      <c r="CO114" s="7"/>
      <c r="CP114" s="20" t="str">
        <f t="shared" ref="CP114" si="4604">$A49</f>
        <v>Galway</v>
      </c>
      <c r="CQ114" s="20">
        <f t="shared" ref="CQ114" si="4605">CQ49</f>
        <v>0</v>
      </c>
      <c r="CR114" s="7"/>
      <c r="CS114" s="20" t="str">
        <f t="shared" ref="CS114" si="4606">$A49</f>
        <v>Galway</v>
      </c>
      <c r="CT114" s="20">
        <f t="shared" ref="CT114" si="4607">CT49</f>
        <v>0</v>
      </c>
      <c r="CU114" s="7"/>
      <c r="CV114" s="20" t="str">
        <f t="shared" ref="CV114" si="4608">$A49</f>
        <v>Galway</v>
      </c>
      <c r="CW114" s="20">
        <f t="shared" ref="CW114" si="4609">CW49</f>
        <v>0</v>
      </c>
      <c r="CX114" s="7"/>
      <c r="CY114" s="20" t="str">
        <f t="shared" ref="CY114" si="4610">$A49</f>
        <v>Galway</v>
      </c>
      <c r="CZ114" s="20">
        <f t="shared" ref="CZ114" si="4611">CZ49</f>
        <v>0</v>
      </c>
      <c r="DA114" s="7"/>
      <c r="DB114" s="20" t="str">
        <f t="shared" ref="DB114" si="4612">$A49</f>
        <v>Galway</v>
      </c>
      <c r="DC114" s="20">
        <f t="shared" ref="DC114" si="4613">DC49</f>
        <v>0</v>
      </c>
      <c r="DD114" s="7"/>
      <c r="DE114" s="20" t="str">
        <f t="shared" ref="DE114" si="4614">$A49</f>
        <v>Galway</v>
      </c>
      <c r="DF114" s="20">
        <f t="shared" ref="DF114" si="4615">DF49</f>
        <v>0</v>
      </c>
      <c r="DG114" s="7"/>
      <c r="DH114" s="20" t="str">
        <f t="shared" ref="DH114" si="4616">$A49</f>
        <v>Galway</v>
      </c>
      <c r="DI114" s="20">
        <f t="shared" ref="DI114" si="4617">DI49</f>
        <v>0</v>
      </c>
      <c r="DJ114" s="7"/>
      <c r="DK114" s="20" t="str">
        <f t="shared" ref="DK114" si="4618">$A49</f>
        <v>Galway</v>
      </c>
      <c r="DL114" s="20">
        <f t="shared" ref="DL114" si="4619">DL49</f>
        <v>0</v>
      </c>
      <c r="DM114" s="7"/>
      <c r="DN114" s="20" t="str">
        <f t="shared" ref="DN114" si="4620">$A49</f>
        <v>Galway</v>
      </c>
      <c r="DO114" s="20">
        <f t="shared" ref="DO114" si="4621">DO49</f>
        <v>0</v>
      </c>
      <c r="DP114" s="7"/>
      <c r="DQ114" s="20" t="str">
        <f t="shared" ref="DQ114" si="4622">$A49</f>
        <v>Galway</v>
      </c>
      <c r="DR114" s="20">
        <f t="shared" ref="DR114" si="4623">DR49</f>
        <v>0</v>
      </c>
      <c r="DS114" s="7"/>
      <c r="DT114" s="20" t="str">
        <f t="shared" ref="DT114" si="4624">$A49</f>
        <v>Galway</v>
      </c>
      <c r="DU114" s="20">
        <f t="shared" ref="DU114" si="4625">DU49</f>
        <v>0</v>
      </c>
      <c r="DV114" s="7"/>
      <c r="DW114" s="20" t="str">
        <f t="shared" ref="DW114" si="4626">$A49</f>
        <v>Galway</v>
      </c>
      <c r="DX114" s="20">
        <f t="shared" ref="DX114" si="4627">DX49</f>
        <v>0</v>
      </c>
      <c r="DY114" s="7"/>
      <c r="DZ114" s="20" t="str">
        <f t="shared" ref="DZ114" si="4628">$A49</f>
        <v>Galway</v>
      </c>
      <c r="EA114" s="20">
        <f t="shared" ref="EA114" si="4629">EA49</f>
        <v>0</v>
      </c>
      <c r="EB114" s="7"/>
      <c r="EC114" s="20" t="str">
        <f t="shared" ref="EC114" si="4630">$A49</f>
        <v>Galway</v>
      </c>
      <c r="ED114" s="20">
        <f t="shared" ref="ED114" si="4631">ED49</f>
        <v>0</v>
      </c>
      <c r="EE114" s="7"/>
      <c r="EF114" s="20" t="str">
        <f t="shared" ref="EF114" si="4632">$A49</f>
        <v>Galway</v>
      </c>
      <c r="EG114" s="20">
        <f t="shared" ref="EG114" si="4633">EG49</f>
        <v>0</v>
      </c>
      <c r="EH114" s="7"/>
      <c r="EI114" s="20" t="str">
        <f t="shared" ref="EI114" si="4634">$A49</f>
        <v>Galway</v>
      </c>
      <c r="EJ114" s="20">
        <f t="shared" ref="EJ114" si="4635">EJ49</f>
        <v>0</v>
      </c>
      <c r="EK114" s="7"/>
      <c r="EL114" s="20" t="str">
        <f t="shared" ref="EL114" si="4636">$A49</f>
        <v>Galway</v>
      </c>
      <c r="EM114" s="20">
        <f t="shared" ref="EM114" si="4637">EM49</f>
        <v>0</v>
      </c>
      <c r="EN114" s="7"/>
      <c r="EO114" s="20" t="str">
        <f t="shared" ref="EO114" si="4638">$A49</f>
        <v>Galway</v>
      </c>
      <c r="EP114" s="20">
        <f t="shared" ref="EP114" si="4639">EP49</f>
        <v>0</v>
      </c>
      <c r="EQ114" s="7"/>
      <c r="ER114" s="20" t="str">
        <f t="shared" ref="ER114" si="4640">$A49</f>
        <v>Galway</v>
      </c>
      <c r="ES114" s="20">
        <f t="shared" ref="ES114" si="4641">ES49</f>
        <v>0</v>
      </c>
      <c r="ET114" s="7"/>
      <c r="EU114" s="20" t="str">
        <f t="shared" ref="EU114" si="4642">$A49</f>
        <v>Galway</v>
      </c>
      <c r="EV114" s="20">
        <f t="shared" ref="EV114" si="4643">EV49</f>
        <v>0</v>
      </c>
      <c r="EW114" s="7"/>
      <c r="EX114" s="20" t="str">
        <f t="shared" ref="EX114" si="4644">$A49</f>
        <v>Galway</v>
      </c>
      <c r="EY114" s="20">
        <f t="shared" ref="EY114" si="4645">EY49</f>
        <v>0</v>
      </c>
      <c r="EZ114" s="7"/>
      <c r="FA114" s="20" t="str">
        <f t="shared" ref="FA114" si="4646">$A49</f>
        <v>Galway</v>
      </c>
      <c r="FB114" s="20">
        <f t="shared" ref="FB114" si="4647">FB49</f>
        <v>0</v>
      </c>
      <c r="FC114" s="7"/>
      <c r="FD114" s="20" t="str">
        <f t="shared" ref="FD114" si="4648">$A49</f>
        <v>Galway</v>
      </c>
      <c r="FE114" s="32">
        <f t="shared" si="217"/>
        <v>0</v>
      </c>
    </row>
    <row r="115" spans="4:161" x14ac:dyDescent="0.3">
      <c r="D115" s="20" t="str">
        <f t="shared" si="218"/>
        <v>Hede</v>
      </c>
      <c r="E115" s="20">
        <f t="shared" si="219"/>
        <v>15</v>
      </c>
      <c r="F115" s="7"/>
      <c r="G115" s="20" t="str">
        <f t="shared" ref="G115" si="4649">$A50</f>
        <v>Hede</v>
      </c>
      <c r="H115" s="20">
        <f t="shared" ref="H115" si="4650">H50</f>
        <v>0</v>
      </c>
      <c r="I115" s="7"/>
      <c r="J115" s="20" t="str">
        <f t="shared" ref="J115" si="4651">$A50</f>
        <v>Hede</v>
      </c>
      <c r="K115" s="20">
        <f t="shared" ref="K115" si="4652">K50</f>
        <v>0</v>
      </c>
      <c r="L115" s="7"/>
      <c r="M115" s="20" t="str">
        <f t="shared" ref="M115" si="4653">$A50</f>
        <v>Hede</v>
      </c>
      <c r="N115" s="20">
        <f t="shared" ref="N115" si="4654">N50</f>
        <v>0</v>
      </c>
      <c r="O115" s="7"/>
      <c r="P115" s="20" t="str">
        <f t="shared" ref="P115" si="4655">$A50</f>
        <v>Hede</v>
      </c>
      <c r="Q115" s="20">
        <f t="shared" ref="Q115" si="4656">Q50</f>
        <v>0</v>
      </c>
      <c r="R115" s="7"/>
      <c r="S115" s="20" t="str">
        <f t="shared" ref="S115" si="4657">$A50</f>
        <v>Hede</v>
      </c>
      <c r="T115" s="20">
        <f t="shared" ref="T115" si="4658">T50</f>
        <v>0</v>
      </c>
      <c r="U115" s="7"/>
      <c r="V115" s="20" t="str">
        <f t="shared" ref="V115" si="4659">$A50</f>
        <v>Hede</v>
      </c>
      <c r="W115" s="20">
        <f t="shared" ref="W115" si="4660">W50</f>
        <v>0</v>
      </c>
      <c r="X115" s="7"/>
      <c r="Y115" s="20" t="str">
        <f t="shared" ref="Y115" si="4661">$A50</f>
        <v>Hede</v>
      </c>
      <c r="Z115" s="20">
        <f t="shared" ref="Z115" si="4662">Z50</f>
        <v>0</v>
      </c>
      <c r="AA115" s="7"/>
      <c r="AB115" s="20" t="str">
        <f t="shared" ref="AB115" si="4663">$A50</f>
        <v>Hede</v>
      </c>
      <c r="AC115" s="20">
        <f t="shared" ref="AC115" si="4664">AC50</f>
        <v>0</v>
      </c>
      <c r="AD115" s="7"/>
      <c r="AE115" s="20" t="str">
        <f t="shared" ref="AE115" si="4665">$A50</f>
        <v>Hede</v>
      </c>
      <c r="AF115" s="20">
        <f t="shared" ref="AF115" si="4666">AF50</f>
        <v>0</v>
      </c>
      <c r="AG115" s="7"/>
      <c r="AH115" s="20" t="str">
        <f t="shared" ref="AH115" si="4667">$A50</f>
        <v>Hede</v>
      </c>
      <c r="AI115" s="20">
        <f t="shared" ref="AI115" si="4668">AI50</f>
        <v>0</v>
      </c>
      <c r="AJ115" s="7"/>
      <c r="AK115" s="20" t="str">
        <f t="shared" ref="AK115" si="4669">$A50</f>
        <v>Hede</v>
      </c>
      <c r="AL115" s="20">
        <f t="shared" ref="AL115" si="4670">AL50</f>
        <v>0</v>
      </c>
      <c r="AM115" s="7"/>
      <c r="AN115" s="20" t="str">
        <f t="shared" ref="AN115" si="4671">$A50</f>
        <v>Hede</v>
      </c>
      <c r="AO115" s="20">
        <f t="shared" ref="AO115" si="4672">AO50</f>
        <v>0</v>
      </c>
      <c r="AP115" s="7"/>
      <c r="AQ115" s="20" t="str">
        <f t="shared" ref="AQ115" si="4673">$A50</f>
        <v>Hede</v>
      </c>
      <c r="AR115" s="20">
        <f t="shared" ref="AR115" si="4674">AR50</f>
        <v>0</v>
      </c>
      <c r="AS115" s="7"/>
      <c r="AT115" s="20" t="str">
        <f t="shared" ref="AT115" si="4675">$A50</f>
        <v>Hede</v>
      </c>
      <c r="AU115" s="20">
        <f t="shared" ref="AU115" si="4676">AU50</f>
        <v>0</v>
      </c>
      <c r="AV115" s="7"/>
      <c r="AW115" s="20" t="str">
        <f t="shared" ref="AW115" si="4677">$A50</f>
        <v>Hede</v>
      </c>
      <c r="AX115" s="20">
        <f t="shared" ref="AX115" si="4678">AX50</f>
        <v>0</v>
      </c>
      <c r="AY115" s="7"/>
      <c r="AZ115" s="20" t="str">
        <f t="shared" ref="AZ115" si="4679">$A50</f>
        <v>Hede</v>
      </c>
      <c r="BA115" s="20">
        <f t="shared" ref="BA115" si="4680">BA50</f>
        <v>0</v>
      </c>
      <c r="BB115" s="7"/>
      <c r="BC115" s="20" t="str">
        <f t="shared" ref="BC115" si="4681">$A50</f>
        <v>Hede</v>
      </c>
      <c r="BD115" s="20">
        <f t="shared" ref="BD115" si="4682">BD50</f>
        <v>0</v>
      </c>
      <c r="BE115" s="7"/>
      <c r="BF115" s="20" t="str">
        <f t="shared" ref="BF115" si="4683">$A50</f>
        <v>Hede</v>
      </c>
      <c r="BG115" s="20">
        <f t="shared" ref="BG115" si="4684">BG50</f>
        <v>0</v>
      </c>
      <c r="BH115" s="7"/>
      <c r="BI115" s="20" t="str">
        <f t="shared" ref="BI115" si="4685">$A50</f>
        <v>Hede</v>
      </c>
      <c r="BJ115" s="20">
        <f t="shared" ref="BJ115" si="4686">BJ50</f>
        <v>0</v>
      </c>
      <c r="BK115" s="7"/>
      <c r="BL115" s="20" t="str">
        <f t="shared" ref="BL115" si="4687">$A50</f>
        <v>Hede</v>
      </c>
      <c r="BM115" s="20">
        <f t="shared" ref="BM115" si="4688">BM50</f>
        <v>0</v>
      </c>
      <c r="BN115" s="7"/>
      <c r="BO115" s="20" t="str">
        <f t="shared" ref="BO115" si="4689">$A50</f>
        <v>Hede</v>
      </c>
      <c r="BP115" s="20">
        <f t="shared" ref="BP115" si="4690">BP50</f>
        <v>0</v>
      </c>
      <c r="BQ115" s="7"/>
      <c r="BR115" s="20" t="str">
        <f t="shared" ref="BR115" si="4691">$A50</f>
        <v>Hede</v>
      </c>
      <c r="BS115" s="20">
        <f t="shared" ref="BS115" si="4692">BS50</f>
        <v>0</v>
      </c>
      <c r="BT115" s="7"/>
      <c r="BU115" s="20" t="str">
        <f t="shared" ref="BU115" si="4693">$A50</f>
        <v>Hede</v>
      </c>
      <c r="BV115" s="20">
        <f t="shared" ref="BV115" si="4694">BV50</f>
        <v>0</v>
      </c>
      <c r="BW115" s="7"/>
      <c r="BX115" s="20" t="str">
        <f t="shared" ref="BX115" si="4695">$A50</f>
        <v>Hede</v>
      </c>
      <c r="BY115" s="20">
        <f t="shared" ref="BY115" si="4696">BY50</f>
        <v>0</v>
      </c>
      <c r="BZ115" s="7"/>
      <c r="CA115" s="20" t="str">
        <f t="shared" ref="CA115" si="4697">$A50</f>
        <v>Hede</v>
      </c>
      <c r="CB115" s="20">
        <f t="shared" ref="CB115" si="4698">CB50</f>
        <v>60</v>
      </c>
      <c r="CC115" s="7"/>
      <c r="CD115" s="20" t="str">
        <f t="shared" ref="CD115" si="4699">$A50</f>
        <v>Hede</v>
      </c>
      <c r="CE115" s="20">
        <f t="shared" ref="CE115" si="4700">CE50</f>
        <v>0</v>
      </c>
      <c r="CF115" s="7"/>
      <c r="CG115" s="20" t="str">
        <f t="shared" ref="CG115" si="4701">$A50</f>
        <v>Hede</v>
      </c>
      <c r="CH115" s="20">
        <f t="shared" ref="CH115" si="4702">CH50</f>
        <v>0</v>
      </c>
      <c r="CI115" s="7"/>
      <c r="CJ115" s="20" t="str">
        <f t="shared" ref="CJ115" si="4703">$A50</f>
        <v>Hede</v>
      </c>
      <c r="CK115" s="20">
        <f t="shared" ref="CK115" si="4704">CK50</f>
        <v>0</v>
      </c>
      <c r="CL115" s="7"/>
      <c r="CM115" s="20" t="str">
        <f t="shared" ref="CM115" si="4705">$A50</f>
        <v>Hede</v>
      </c>
      <c r="CN115" s="20">
        <f t="shared" ref="CN115" si="4706">CN50</f>
        <v>0</v>
      </c>
      <c r="CO115" s="7"/>
      <c r="CP115" s="20" t="str">
        <f t="shared" ref="CP115" si="4707">$A50</f>
        <v>Hede</v>
      </c>
      <c r="CQ115" s="20">
        <f t="shared" ref="CQ115" si="4708">CQ50</f>
        <v>0</v>
      </c>
      <c r="CR115" s="7"/>
      <c r="CS115" s="20" t="str">
        <f t="shared" ref="CS115" si="4709">$A50</f>
        <v>Hede</v>
      </c>
      <c r="CT115" s="20">
        <f t="shared" ref="CT115" si="4710">CT50</f>
        <v>0</v>
      </c>
      <c r="CU115" s="7"/>
      <c r="CV115" s="20" t="str">
        <f t="shared" ref="CV115" si="4711">$A50</f>
        <v>Hede</v>
      </c>
      <c r="CW115" s="20">
        <f t="shared" ref="CW115" si="4712">CW50</f>
        <v>0</v>
      </c>
      <c r="CX115" s="7"/>
      <c r="CY115" s="20" t="str">
        <f t="shared" ref="CY115" si="4713">$A50</f>
        <v>Hede</v>
      </c>
      <c r="CZ115" s="20">
        <f t="shared" ref="CZ115" si="4714">CZ50</f>
        <v>0</v>
      </c>
      <c r="DA115" s="7"/>
      <c r="DB115" s="20" t="str">
        <f t="shared" ref="DB115" si="4715">$A50</f>
        <v>Hede</v>
      </c>
      <c r="DC115" s="20">
        <f t="shared" ref="DC115" si="4716">DC50</f>
        <v>0</v>
      </c>
      <c r="DD115" s="7"/>
      <c r="DE115" s="20" t="str">
        <f t="shared" ref="DE115" si="4717">$A50</f>
        <v>Hede</v>
      </c>
      <c r="DF115" s="20">
        <f t="shared" ref="DF115" si="4718">DF50</f>
        <v>0</v>
      </c>
      <c r="DG115" s="7"/>
      <c r="DH115" s="20" t="str">
        <f t="shared" ref="DH115" si="4719">$A50</f>
        <v>Hede</v>
      </c>
      <c r="DI115" s="20">
        <f t="shared" ref="DI115" si="4720">DI50</f>
        <v>0</v>
      </c>
      <c r="DJ115" s="7"/>
      <c r="DK115" s="20" t="str">
        <f t="shared" ref="DK115" si="4721">$A50</f>
        <v>Hede</v>
      </c>
      <c r="DL115" s="20">
        <f t="shared" ref="DL115" si="4722">DL50</f>
        <v>0</v>
      </c>
      <c r="DM115" s="7"/>
      <c r="DN115" s="20" t="str">
        <f t="shared" ref="DN115" si="4723">$A50</f>
        <v>Hede</v>
      </c>
      <c r="DO115" s="20">
        <f t="shared" ref="DO115" si="4724">DO50</f>
        <v>0</v>
      </c>
      <c r="DP115" s="7"/>
      <c r="DQ115" s="20" t="str">
        <f t="shared" ref="DQ115" si="4725">$A50</f>
        <v>Hede</v>
      </c>
      <c r="DR115" s="20">
        <f t="shared" ref="DR115" si="4726">DR50</f>
        <v>0</v>
      </c>
      <c r="DS115" s="7"/>
      <c r="DT115" s="20" t="str">
        <f t="shared" ref="DT115" si="4727">$A50</f>
        <v>Hede</v>
      </c>
      <c r="DU115" s="20">
        <f t="shared" ref="DU115" si="4728">DU50</f>
        <v>0</v>
      </c>
      <c r="DV115" s="7"/>
      <c r="DW115" s="20" t="str">
        <f t="shared" ref="DW115" si="4729">$A50</f>
        <v>Hede</v>
      </c>
      <c r="DX115" s="20">
        <f t="shared" ref="DX115" si="4730">DX50</f>
        <v>0</v>
      </c>
      <c r="DY115" s="7"/>
      <c r="DZ115" s="20" t="str">
        <f t="shared" ref="DZ115" si="4731">$A50</f>
        <v>Hede</v>
      </c>
      <c r="EA115" s="20">
        <f t="shared" ref="EA115" si="4732">EA50</f>
        <v>0</v>
      </c>
      <c r="EB115" s="7"/>
      <c r="EC115" s="20" t="str">
        <f t="shared" ref="EC115" si="4733">$A50</f>
        <v>Hede</v>
      </c>
      <c r="ED115" s="20">
        <f t="shared" ref="ED115" si="4734">ED50</f>
        <v>0</v>
      </c>
      <c r="EE115" s="7"/>
      <c r="EF115" s="20" t="str">
        <f t="shared" ref="EF115" si="4735">$A50</f>
        <v>Hede</v>
      </c>
      <c r="EG115" s="20">
        <f t="shared" ref="EG115" si="4736">EG50</f>
        <v>0</v>
      </c>
      <c r="EH115" s="7"/>
      <c r="EI115" s="20" t="str">
        <f t="shared" ref="EI115" si="4737">$A50</f>
        <v>Hede</v>
      </c>
      <c r="EJ115" s="20">
        <f t="shared" ref="EJ115" si="4738">EJ50</f>
        <v>0</v>
      </c>
      <c r="EK115" s="7"/>
      <c r="EL115" s="20" t="str">
        <f t="shared" ref="EL115" si="4739">$A50</f>
        <v>Hede</v>
      </c>
      <c r="EM115" s="20">
        <f t="shared" ref="EM115" si="4740">EM50</f>
        <v>0</v>
      </c>
      <c r="EN115" s="7"/>
      <c r="EO115" s="20" t="str">
        <f t="shared" ref="EO115" si="4741">$A50</f>
        <v>Hede</v>
      </c>
      <c r="EP115" s="20">
        <f t="shared" ref="EP115" si="4742">EP50</f>
        <v>0</v>
      </c>
      <c r="EQ115" s="7"/>
      <c r="ER115" s="20" t="str">
        <f t="shared" ref="ER115" si="4743">$A50</f>
        <v>Hede</v>
      </c>
      <c r="ES115" s="20">
        <f t="shared" ref="ES115" si="4744">ES50</f>
        <v>0</v>
      </c>
      <c r="ET115" s="7"/>
      <c r="EU115" s="20" t="str">
        <f t="shared" ref="EU115" si="4745">$A50</f>
        <v>Hede</v>
      </c>
      <c r="EV115" s="20">
        <f t="shared" ref="EV115" si="4746">EV50</f>
        <v>0</v>
      </c>
      <c r="EW115" s="7"/>
      <c r="EX115" s="20" t="str">
        <f t="shared" ref="EX115" si="4747">$A50</f>
        <v>Hede</v>
      </c>
      <c r="EY115" s="20">
        <f t="shared" ref="EY115" si="4748">EY50</f>
        <v>0</v>
      </c>
      <c r="EZ115" s="7"/>
      <c r="FA115" s="20" t="str">
        <f t="shared" ref="FA115" si="4749">$A50</f>
        <v>Hede</v>
      </c>
      <c r="FB115" s="20">
        <f t="shared" ref="FB115" si="4750">FB50</f>
        <v>0</v>
      </c>
      <c r="FC115" s="7"/>
      <c r="FD115" s="20" t="str">
        <f t="shared" ref="FD115" si="4751">$A50</f>
        <v>Hede</v>
      </c>
      <c r="FE115" s="32">
        <f t="shared" si="217"/>
        <v>0</v>
      </c>
    </row>
    <row r="116" spans="4:161" x14ac:dyDescent="0.3">
      <c r="D116" s="20" t="str">
        <f t="shared" si="218"/>
        <v>Jesper</v>
      </c>
      <c r="E116" s="20">
        <f t="shared" si="219"/>
        <v>0</v>
      </c>
      <c r="F116" s="7"/>
      <c r="G116" s="20" t="str">
        <f t="shared" ref="G116" si="4752">$A51</f>
        <v>Jesper</v>
      </c>
      <c r="H116" s="20">
        <f t="shared" ref="H116" si="4753">H51</f>
        <v>0</v>
      </c>
      <c r="I116" s="7"/>
      <c r="J116" s="20" t="str">
        <f t="shared" ref="J116" si="4754">$A51</f>
        <v>Jesper</v>
      </c>
      <c r="K116" s="20">
        <f t="shared" ref="K116" si="4755">K51</f>
        <v>0</v>
      </c>
      <c r="L116" s="7"/>
      <c r="M116" s="20" t="str">
        <f t="shared" ref="M116" si="4756">$A51</f>
        <v>Jesper</v>
      </c>
      <c r="N116" s="20">
        <f t="shared" ref="N116" si="4757">N51</f>
        <v>0</v>
      </c>
      <c r="O116" s="7"/>
      <c r="P116" s="20" t="str">
        <f t="shared" ref="P116" si="4758">$A51</f>
        <v>Jesper</v>
      </c>
      <c r="Q116" s="20">
        <f t="shared" ref="Q116" si="4759">Q51</f>
        <v>0</v>
      </c>
      <c r="R116" s="7"/>
      <c r="S116" s="20" t="str">
        <f t="shared" ref="S116" si="4760">$A51</f>
        <v>Jesper</v>
      </c>
      <c r="T116" s="20">
        <f t="shared" ref="T116" si="4761">T51</f>
        <v>0</v>
      </c>
      <c r="U116" s="7"/>
      <c r="V116" s="20" t="str">
        <f t="shared" ref="V116" si="4762">$A51</f>
        <v>Jesper</v>
      </c>
      <c r="W116" s="20">
        <f t="shared" ref="W116" si="4763">W51</f>
        <v>0</v>
      </c>
      <c r="X116" s="7"/>
      <c r="Y116" s="20" t="str">
        <f t="shared" ref="Y116" si="4764">$A51</f>
        <v>Jesper</v>
      </c>
      <c r="Z116" s="20">
        <f t="shared" ref="Z116" si="4765">Z51</f>
        <v>0</v>
      </c>
      <c r="AA116" s="7"/>
      <c r="AB116" s="20" t="str">
        <f t="shared" ref="AB116" si="4766">$A51</f>
        <v>Jesper</v>
      </c>
      <c r="AC116" s="20">
        <f t="shared" ref="AC116" si="4767">AC51</f>
        <v>0</v>
      </c>
      <c r="AD116" s="7"/>
      <c r="AE116" s="20" t="str">
        <f t="shared" ref="AE116" si="4768">$A51</f>
        <v>Jesper</v>
      </c>
      <c r="AF116" s="20">
        <f t="shared" ref="AF116" si="4769">AF51</f>
        <v>0</v>
      </c>
      <c r="AG116" s="7"/>
      <c r="AH116" s="20" t="str">
        <f t="shared" ref="AH116" si="4770">$A51</f>
        <v>Jesper</v>
      </c>
      <c r="AI116" s="20">
        <f t="shared" ref="AI116" si="4771">AI51</f>
        <v>0</v>
      </c>
      <c r="AJ116" s="7"/>
      <c r="AK116" s="20" t="str">
        <f t="shared" ref="AK116" si="4772">$A51</f>
        <v>Jesper</v>
      </c>
      <c r="AL116" s="20">
        <f t="shared" ref="AL116" si="4773">AL51</f>
        <v>0</v>
      </c>
      <c r="AM116" s="7"/>
      <c r="AN116" s="20" t="str">
        <f t="shared" ref="AN116" si="4774">$A51</f>
        <v>Jesper</v>
      </c>
      <c r="AO116" s="20">
        <f t="shared" ref="AO116" si="4775">AO51</f>
        <v>0</v>
      </c>
      <c r="AP116" s="7"/>
      <c r="AQ116" s="20" t="str">
        <f t="shared" ref="AQ116" si="4776">$A51</f>
        <v>Jesper</v>
      </c>
      <c r="AR116" s="20">
        <f t="shared" ref="AR116" si="4777">AR51</f>
        <v>0</v>
      </c>
      <c r="AS116" s="7"/>
      <c r="AT116" s="20" t="str">
        <f t="shared" ref="AT116" si="4778">$A51</f>
        <v>Jesper</v>
      </c>
      <c r="AU116" s="20">
        <f t="shared" ref="AU116" si="4779">AU51</f>
        <v>0</v>
      </c>
      <c r="AV116" s="7"/>
      <c r="AW116" s="20" t="str">
        <f t="shared" ref="AW116" si="4780">$A51</f>
        <v>Jesper</v>
      </c>
      <c r="AX116" s="20">
        <f t="shared" ref="AX116" si="4781">AX51</f>
        <v>0</v>
      </c>
      <c r="AY116" s="7"/>
      <c r="AZ116" s="20" t="str">
        <f t="shared" ref="AZ116" si="4782">$A51</f>
        <v>Jesper</v>
      </c>
      <c r="BA116" s="20">
        <f t="shared" ref="BA116" si="4783">BA51</f>
        <v>0</v>
      </c>
      <c r="BB116" s="7"/>
      <c r="BC116" s="20" t="str">
        <f t="shared" ref="BC116" si="4784">$A51</f>
        <v>Jesper</v>
      </c>
      <c r="BD116" s="20">
        <f t="shared" ref="BD116" si="4785">BD51</f>
        <v>0</v>
      </c>
      <c r="BE116" s="7"/>
      <c r="BF116" s="20" t="str">
        <f t="shared" ref="BF116" si="4786">$A51</f>
        <v>Jesper</v>
      </c>
      <c r="BG116" s="20">
        <f t="shared" ref="BG116" si="4787">BG51</f>
        <v>0</v>
      </c>
      <c r="BH116" s="7"/>
      <c r="BI116" s="20" t="str">
        <f t="shared" ref="BI116" si="4788">$A51</f>
        <v>Jesper</v>
      </c>
      <c r="BJ116" s="20">
        <f t="shared" ref="BJ116" si="4789">BJ51</f>
        <v>0</v>
      </c>
      <c r="BK116" s="7"/>
      <c r="BL116" s="20" t="str">
        <f t="shared" ref="BL116" si="4790">$A51</f>
        <v>Jesper</v>
      </c>
      <c r="BM116" s="20">
        <f t="shared" ref="BM116" si="4791">BM51</f>
        <v>0</v>
      </c>
      <c r="BN116" s="7"/>
      <c r="BO116" s="20" t="str">
        <f t="shared" ref="BO116" si="4792">$A51</f>
        <v>Jesper</v>
      </c>
      <c r="BP116" s="20">
        <f t="shared" ref="BP116" si="4793">BP51</f>
        <v>0</v>
      </c>
      <c r="BQ116" s="7"/>
      <c r="BR116" s="20" t="str">
        <f t="shared" ref="BR116" si="4794">$A51</f>
        <v>Jesper</v>
      </c>
      <c r="BS116" s="20">
        <f t="shared" ref="BS116" si="4795">BS51</f>
        <v>0</v>
      </c>
      <c r="BT116" s="7"/>
      <c r="BU116" s="20" t="str">
        <f t="shared" ref="BU116" si="4796">$A51</f>
        <v>Jesper</v>
      </c>
      <c r="BV116" s="20">
        <f t="shared" ref="BV116" si="4797">BV51</f>
        <v>0</v>
      </c>
      <c r="BW116" s="7"/>
      <c r="BX116" s="20" t="str">
        <f t="shared" ref="BX116" si="4798">$A51</f>
        <v>Jesper</v>
      </c>
      <c r="BY116" s="20">
        <f t="shared" ref="BY116" si="4799">BY51</f>
        <v>0</v>
      </c>
      <c r="BZ116" s="7"/>
      <c r="CA116" s="20" t="str">
        <f t="shared" ref="CA116" si="4800">$A51</f>
        <v>Jesper</v>
      </c>
      <c r="CB116" s="20">
        <f t="shared" ref="CB116" si="4801">CB51</f>
        <v>0</v>
      </c>
      <c r="CC116" s="7"/>
      <c r="CD116" s="20" t="str">
        <f t="shared" ref="CD116" si="4802">$A51</f>
        <v>Jesper</v>
      </c>
      <c r="CE116" s="20">
        <f t="shared" ref="CE116" si="4803">CE51</f>
        <v>0</v>
      </c>
      <c r="CF116" s="7"/>
      <c r="CG116" s="20" t="str">
        <f t="shared" ref="CG116" si="4804">$A51</f>
        <v>Jesper</v>
      </c>
      <c r="CH116" s="20">
        <f t="shared" ref="CH116" si="4805">CH51</f>
        <v>0</v>
      </c>
      <c r="CI116" s="7"/>
      <c r="CJ116" s="20" t="str">
        <f t="shared" ref="CJ116" si="4806">$A51</f>
        <v>Jesper</v>
      </c>
      <c r="CK116" s="20">
        <f t="shared" ref="CK116" si="4807">CK51</f>
        <v>0</v>
      </c>
      <c r="CL116" s="7"/>
      <c r="CM116" s="20" t="str">
        <f t="shared" ref="CM116" si="4808">$A51</f>
        <v>Jesper</v>
      </c>
      <c r="CN116" s="20">
        <f t="shared" ref="CN116" si="4809">CN51</f>
        <v>0</v>
      </c>
      <c r="CO116" s="7"/>
      <c r="CP116" s="20" t="str">
        <f t="shared" ref="CP116" si="4810">$A51</f>
        <v>Jesper</v>
      </c>
      <c r="CQ116" s="20">
        <f t="shared" ref="CQ116" si="4811">CQ51</f>
        <v>0</v>
      </c>
      <c r="CR116" s="7"/>
      <c r="CS116" s="20" t="str">
        <f t="shared" ref="CS116" si="4812">$A51</f>
        <v>Jesper</v>
      </c>
      <c r="CT116" s="20">
        <f t="shared" ref="CT116" si="4813">CT51</f>
        <v>0</v>
      </c>
      <c r="CU116" s="7"/>
      <c r="CV116" s="20" t="str">
        <f t="shared" ref="CV116" si="4814">$A51</f>
        <v>Jesper</v>
      </c>
      <c r="CW116" s="20">
        <f t="shared" ref="CW116" si="4815">CW51</f>
        <v>0</v>
      </c>
      <c r="CX116" s="7"/>
      <c r="CY116" s="20" t="str">
        <f t="shared" ref="CY116" si="4816">$A51</f>
        <v>Jesper</v>
      </c>
      <c r="CZ116" s="20">
        <f t="shared" ref="CZ116" si="4817">CZ51</f>
        <v>0</v>
      </c>
      <c r="DA116" s="7"/>
      <c r="DB116" s="20" t="str">
        <f t="shared" ref="DB116" si="4818">$A51</f>
        <v>Jesper</v>
      </c>
      <c r="DC116" s="20">
        <f t="shared" ref="DC116" si="4819">DC51</f>
        <v>0</v>
      </c>
      <c r="DD116" s="7"/>
      <c r="DE116" s="20" t="str">
        <f t="shared" ref="DE116" si="4820">$A51</f>
        <v>Jesper</v>
      </c>
      <c r="DF116" s="20">
        <f t="shared" ref="DF116" si="4821">DF51</f>
        <v>0</v>
      </c>
      <c r="DG116" s="7"/>
      <c r="DH116" s="20" t="str">
        <f t="shared" ref="DH116" si="4822">$A51</f>
        <v>Jesper</v>
      </c>
      <c r="DI116" s="20">
        <f t="shared" ref="DI116" si="4823">DI51</f>
        <v>0</v>
      </c>
      <c r="DJ116" s="7"/>
      <c r="DK116" s="20" t="str">
        <f t="shared" ref="DK116" si="4824">$A51</f>
        <v>Jesper</v>
      </c>
      <c r="DL116" s="20">
        <f t="shared" ref="DL116" si="4825">DL51</f>
        <v>0</v>
      </c>
      <c r="DM116" s="7"/>
      <c r="DN116" s="20" t="str">
        <f t="shared" ref="DN116" si="4826">$A51</f>
        <v>Jesper</v>
      </c>
      <c r="DO116" s="20">
        <f t="shared" ref="DO116" si="4827">DO51</f>
        <v>0</v>
      </c>
      <c r="DP116" s="7"/>
      <c r="DQ116" s="20" t="str">
        <f t="shared" ref="DQ116" si="4828">$A51</f>
        <v>Jesper</v>
      </c>
      <c r="DR116" s="20">
        <f t="shared" ref="DR116" si="4829">DR51</f>
        <v>0</v>
      </c>
      <c r="DS116" s="7"/>
      <c r="DT116" s="20" t="str">
        <f t="shared" ref="DT116" si="4830">$A51</f>
        <v>Jesper</v>
      </c>
      <c r="DU116" s="20">
        <f t="shared" ref="DU116" si="4831">DU51</f>
        <v>0</v>
      </c>
      <c r="DV116" s="7"/>
      <c r="DW116" s="20" t="str">
        <f t="shared" ref="DW116" si="4832">$A51</f>
        <v>Jesper</v>
      </c>
      <c r="DX116" s="20">
        <f t="shared" ref="DX116" si="4833">DX51</f>
        <v>0</v>
      </c>
      <c r="DY116" s="7"/>
      <c r="DZ116" s="20" t="str">
        <f t="shared" ref="DZ116" si="4834">$A51</f>
        <v>Jesper</v>
      </c>
      <c r="EA116" s="20">
        <f t="shared" ref="EA116" si="4835">EA51</f>
        <v>0</v>
      </c>
      <c r="EB116" s="7"/>
      <c r="EC116" s="20" t="str">
        <f t="shared" ref="EC116" si="4836">$A51</f>
        <v>Jesper</v>
      </c>
      <c r="ED116" s="20">
        <f t="shared" ref="ED116" si="4837">ED51</f>
        <v>0</v>
      </c>
      <c r="EE116" s="7"/>
      <c r="EF116" s="20" t="str">
        <f t="shared" ref="EF116" si="4838">$A51</f>
        <v>Jesper</v>
      </c>
      <c r="EG116" s="20">
        <f t="shared" ref="EG116" si="4839">EG51</f>
        <v>0</v>
      </c>
      <c r="EH116" s="7"/>
      <c r="EI116" s="20" t="str">
        <f t="shared" ref="EI116" si="4840">$A51</f>
        <v>Jesper</v>
      </c>
      <c r="EJ116" s="20">
        <f t="shared" ref="EJ116" si="4841">EJ51</f>
        <v>0</v>
      </c>
      <c r="EK116" s="7"/>
      <c r="EL116" s="20" t="str">
        <f t="shared" ref="EL116" si="4842">$A51</f>
        <v>Jesper</v>
      </c>
      <c r="EM116" s="20">
        <f t="shared" ref="EM116" si="4843">EM51</f>
        <v>0</v>
      </c>
      <c r="EN116" s="7"/>
      <c r="EO116" s="20" t="str">
        <f t="shared" ref="EO116" si="4844">$A51</f>
        <v>Jesper</v>
      </c>
      <c r="EP116" s="20">
        <f t="shared" ref="EP116" si="4845">EP51</f>
        <v>0</v>
      </c>
      <c r="EQ116" s="7"/>
      <c r="ER116" s="20" t="str">
        <f t="shared" ref="ER116" si="4846">$A51</f>
        <v>Jesper</v>
      </c>
      <c r="ES116" s="20">
        <f t="shared" ref="ES116" si="4847">ES51</f>
        <v>0</v>
      </c>
      <c r="ET116" s="7"/>
      <c r="EU116" s="20" t="str">
        <f t="shared" ref="EU116" si="4848">$A51</f>
        <v>Jesper</v>
      </c>
      <c r="EV116" s="20">
        <f t="shared" ref="EV116" si="4849">EV51</f>
        <v>0</v>
      </c>
      <c r="EW116" s="7"/>
      <c r="EX116" s="20" t="str">
        <f t="shared" ref="EX116" si="4850">$A51</f>
        <v>Jesper</v>
      </c>
      <c r="EY116" s="20">
        <f t="shared" ref="EY116" si="4851">EY51</f>
        <v>0</v>
      </c>
      <c r="EZ116" s="7"/>
      <c r="FA116" s="20" t="str">
        <f t="shared" ref="FA116" si="4852">$A51</f>
        <v>Jesper</v>
      </c>
      <c r="FB116" s="20">
        <f t="shared" ref="FB116" si="4853">FB51</f>
        <v>0</v>
      </c>
      <c r="FC116" s="7"/>
      <c r="FD116" s="20" t="str">
        <f t="shared" ref="FD116" si="4854">$A51</f>
        <v>Jesper</v>
      </c>
      <c r="FE116" s="32">
        <f t="shared" si="217"/>
        <v>0</v>
      </c>
    </row>
    <row r="117" spans="4:161" x14ac:dyDescent="0.3">
      <c r="D117" s="20" t="str">
        <f t="shared" si="218"/>
        <v>Kudsken</v>
      </c>
      <c r="E117" s="20">
        <f t="shared" si="219"/>
        <v>0</v>
      </c>
      <c r="F117" s="7"/>
      <c r="G117" s="20" t="str">
        <f t="shared" ref="G117" si="4855">$A52</f>
        <v>Kudsken</v>
      </c>
      <c r="H117" s="20">
        <f t="shared" ref="H117" si="4856">H52</f>
        <v>0</v>
      </c>
      <c r="I117" s="7"/>
      <c r="J117" s="20" t="str">
        <f t="shared" ref="J117" si="4857">$A52</f>
        <v>Kudsken</v>
      </c>
      <c r="K117" s="20">
        <f t="shared" ref="K117" si="4858">K52</f>
        <v>0</v>
      </c>
      <c r="L117" s="7"/>
      <c r="M117" s="20" t="str">
        <f t="shared" ref="M117" si="4859">$A52</f>
        <v>Kudsken</v>
      </c>
      <c r="N117" s="20">
        <f t="shared" ref="N117" si="4860">N52</f>
        <v>0</v>
      </c>
      <c r="O117" s="7"/>
      <c r="P117" s="20" t="str">
        <f t="shared" ref="P117" si="4861">$A52</f>
        <v>Kudsken</v>
      </c>
      <c r="Q117" s="20">
        <f t="shared" ref="Q117" si="4862">Q52</f>
        <v>0</v>
      </c>
      <c r="R117" s="7"/>
      <c r="S117" s="20" t="str">
        <f t="shared" ref="S117" si="4863">$A52</f>
        <v>Kudsken</v>
      </c>
      <c r="T117" s="20">
        <f t="shared" ref="T117" si="4864">T52</f>
        <v>0</v>
      </c>
      <c r="U117" s="7"/>
      <c r="V117" s="20" t="str">
        <f t="shared" ref="V117" si="4865">$A52</f>
        <v>Kudsken</v>
      </c>
      <c r="W117" s="20">
        <f t="shared" ref="W117" si="4866">W52</f>
        <v>0</v>
      </c>
      <c r="X117" s="7"/>
      <c r="Y117" s="20" t="str">
        <f t="shared" ref="Y117" si="4867">$A52</f>
        <v>Kudsken</v>
      </c>
      <c r="Z117" s="20">
        <f t="shared" ref="Z117" si="4868">Z52</f>
        <v>0</v>
      </c>
      <c r="AA117" s="7"/>
      <c r="AB117" s="20" t="str">
        <f t="shared" ref="AB117" si="4869">$A52</f>
        <v>Kudsken</v>
      </c>
      <c r="AC117" s="20">
        <f t="shared" ref="AC117" si="4870">AC52</f>
        <v>0</v>
      </c>
      <c r="AD117" s="7"/>
      <c r="AE117" s="20" t="str">
        <f t="shared" ref="AE117" si="4871">$A52</f>
        <v>Kudsken</v>
      </c>
      <c r="AF117" s="20">
        <f t="shared" ref="AF117" si="4872">AF52</f>
        <v>0</v>
      </c>
      <c r="AG117" s="7"/>
      <c r="AH117" s="20" t="str">
        <f t="shared" ref="AH117" si="4873">$A52</f>
        <v>Kudsken</v>
      </c>
      <c r="AI117" s="20">
        <f t="shared" ref="AI117" si="4874">AI52</f>
        <v>0</v>
      </c>
      <c r="AJ117" s="7"/>
      <c r="AK117" s="20" t="str">
        <f t="shared" ref="AK117" si="4875">$A52</f>
        <v>Kudsken</v>
      </c>
      <c r="AL117" s="20">
        <f t="shared" ref="AL117" si="4876">AL52</f>
        <v>0</v>
      </c>
      <c r="AM117" s="7"/>
      <c r="AN117" s="20" t="str">
        <f t="shared" ref="AN117" si="4877">$A52</f>
        <v>Kudsken</v>
      </c>
      <c r="AO117" s="20">
        <f t="shared" ref="AO117" si="4878">AO52</f>
        <v>0</v>
      </c>
      <c r="AP117" s="7"/>
      <c r="AQ117" s="20" t="str">
        <f t="shared" ref="AQ117" si="4879">$A52</f>
        <v>Kudsken</v>
      </c>
      <c r="AR117" s="20">
        <f t="shared" ref="AR117" si="4880">AR52</f>
        <v>0</v>
      </c>
      <c r="AS117" s="7"/>
      <c r="AT117" s="20" t="str">
        <f t="shared" ref="AT117" si="4881">$A52</f>
        <v>Kudsken</v>
      </c>
      <c r="AU117" s="20">
        <f t="shared" ref="AU117" si="4882">AU52</f>
        <v>0</v>
      </c>
      <c r="AV117" s="7"/>
      <c r="AW117" s="20" t="str">
        <f t="shared" ref="AW117" si="4883">$A52</f>
        <v>Kudsken</v>
      </c>
      <c r="AX117" s="20">
        <f t="shared" ref="AX117" si="4884">AX52</f>
        <v>0</v>
      </c>
      <c r="AY117" s="7"/>
      <c r="AZ117" s="20" t="str">
        <f t="shared" ref="AZ117" si="4885">$A52</f>
        <v>Kudsken</v>
      </c>
      <c r="BA117" s="20">
        <f t="shared" ref="BA117" si="4886">BA52</f>
        <v>0</v>
      </c>
      <c r="BB117" s="7"/>
      <c r="BC117" s="20" t="str">
        <f t="shared" ref="BC117" si="4887">$A52</f>
        <v>Kudsken</v>
      </c>
      <c r="BD117" s="20">
        <f t="shared" ref="BD117" si="4888">BD52</f>
        <v>0</v>
      </c>
      <c r="BE117" s="7"/>
      <c r="BF117" s="20" t="str">
        <f t="shared" ref="BF117" si="4889">$A52</f>
        <v>Kudsken</v>
      </c>
      <c r="BG117" s="20">
        <f t="shared" ref="BG117" si="4890">BG52</f>
        <v>0</v>
      </c>
      <c r="BH117" s="7"/>
      <c r="BI117" s="20" t="str">
        <f t="shared" ref="BI117" si="4891">$A52</f>
        <v>Kudsken</v>
      </c>
      <c r="BJ117" s="20">
        <f t="shared" ref="BJ117" si="4892">BJ52</f>
        <v>0</v>
      </c>
      <c r="BK117" s="7"/>
      <c r="BL117" s="20" t="str">
        <f t="shared" ref="BL117" si="4893">$A52</f>
        <v>Kudsken</v>
      </c>
      <c r="BM117" s="20">
        <f t="shared" ref="BM117" si="4894">BM52</f>
        <v>0</v>
      </c>
      <c r="BN117" s="7"/>
      <c r="BO117" s="20" t="str">
        <f t="shared" ref="BO117" si="4895">$A52</f>
        <v>Kudsken</v>
      </c>
      <c r="BP117" s="20">
        <f t="shared" ref="BP117" si="4896">BP52</f>
        <v>0</v>
      </c>
      <c r="BQ117" s="7"/>
      <c r="BR117" s="20" t="str">
        <f t="shared" ref="BR117" si="4897">$A52</f>
        <v>Kudsken</v>
      </c>
      <c r="BS117" s="20">
        <f t="shared" ref="BS117" si="4898">BS52</f>
        <v>0</v>
      </c>
      <c r="BT117" s="7"/>
      <c r="BU117" s="20" t="str">
        <f t="shared" ref="BU117" si="4899">$A52</f>
        <v>Kudsken</v>
      </c>
      <c r="BV117" s="20">
        <f t="shared" ref="BV117" si="4900">BV52</f>
        <v>0</v>
      </c>
      <c r="BW117" s="7"/>
      <c r="BX117" s="20" t="str">
        <f t="shared" ref="BX117" si="4901">$A52</f>
        <v>Kudsken</v>
      </c>
      <c r="BY117" s="20">
        <f t="shared" ref="BY117" si="4902">BY52</f>
        <v>0</v>
      </c>
      <c r="BZ117" s="7"/>
      <c r="CA117" s="20" t="str">
        <f t="shared" ref="CA117" si="4903">$A52</f>
        <v>Kudsken</v>
      </c>
      <c r="CB117" s="20">
        <f t="shared" ref="CB117" si="4904">CB52</f>
        <v>0</v>
      </c>
      <c r="CC117" s="7"/>
      <c r="CD117" s="20" t="str">
        <f t="shared" ref="CD117" si="4905">$A52</f>
        <v>Kudsken</v>
      </c>
      <c r="CE117" s="20">
        <f t="shared" ref="CE117" si="4906">CE52</f>
        <v>0</v>
      </c>
      <c r="CF117" s="7"/>
      <c r="CG117" s="20" t="str">
        <f t="shared" ref="CG117" si="4907">$A52</f>
        <v>Kudsken</v>
      </c>
      <c r="CH117" s="20">
        <f t="shared" ref="CH117" si="4908">CH52</f>
        <v>0</v>
      </c>
      <c r="CI117" s="7"/>
      <c r="CJ117" s="20" t="str">
        <f t="shared" ref="CJ117" si="4909">$A52</f>
        <v>Kudsken</v>
      </c>
      <c r="CK117" s="20">
        <f t="shared" ref="CK117" si="4910">CK52</f>
        <v>0</v>
      </c>
      <c r="CL117" s="7"/>
      <c r="CM117" s="20" t="str">
        <f t="shared" ref="CM117" si="4911">$A52</f>
        <v>Kudsken</v>
      </c>
      <c r="CN117" s="20">
        <f t="shared" ref="CN117" si="4912">CN52</f>
        <v>0</v>
      </c>
      <c r="CO117" s="7"/>
      <c r="CP117" s="20" t="str">
        <f t="shared" ref="CP117" si="4913">$A52</f>
        <v>Kudsken</v>
      </c>
      <c r="CQ117" s="20">
        <f t="shared" ref="CQ117" si="4914">CQ52</f>
        <v>0</v>
      </c>
      <c r="CR117" s="7"/>
      <c r="CS117" s="20" t="str">
        <f t="shared" ref="CS117" si="4915">$A52</f>
        <v>Kudsken</v>
      </c>
      <c r="CT117" s="20">
        <f t="shared" ref="CT117" si="4916">CT52</f>
        <v>0</v>
      </c>
      <c r="CU117" s="7"/>
      <c r="CV117" s="20" t="str">
        <f t="shared" ref="CV117" si="4917">$A52</f>
        <v>Kudsken</v>
      </c>
      <c r="CW117" s="20">
        <f t="shared" ref="CW117" si="4918">CW52</f>
        <v>0</v>
      </c>
      <c r="CX117" s="7"/>
      <c r="CY117" s="20" t="str">
        <f t="shared" ref="CY117" si="4919">$A52</f>
        <v>Kudsken</v>
      </c>
      <c r="CZ117" s="20">
        <f t="shared" ref="CZ117" si="4920">CZ52</f>
        <v>0</v>
      </c>
      <c r="DA117" s="7"/>
      <c r="DB117" s="20" t="str">
        <f t="shared" ref="DB117" si="4921">$A52</f>
        <v>Kudsken</v>
      </c>
      <c r="DC117" s="20">
        <f t="shared" ref="DC117" si="4922">DC52</f>
        <v>0</v>
      </c>
      <c r="DD117" s="7"/>
      <c r="DE117" s="20" t="str">
        <f t="shared" ref="DE117" si="4923">$A52</f>
        <v>Kudsken</v>
      </c>
      <c r="DF117" s="20">
        <f t="shared" ref="DF117" si="4924">DF52</f>
        <v>0</v>
      </c>
      <c r="DG117" s="7"/>
      <c r="DH117" s="20" t="str">
        <f t="shared" ref="DH117" si="4925">$A52</f>
        <v>Kudsken</v>
      </c>
      <c r="DI117" s="20">
        <f t="shared" ref="DI117" si="4926">DI52</f>
        <v>0</v>
      </c>
      <c r="DJ117" s="7"/>
      <c r="DK117" s="20" t="str">
        <f t="shared" ref="DK117" si="4927">$A52</f>
        <v>Kudsken</v>
      </c>
      <c r="DL117" s="20">
        <f t="shared" ref="DL117" si="4928">DL52</f>
        <v>0</v>
      </c>
      <c r="DM117" s="7"/>
      <c r="DN117" s="20" t="str">
        <f t="shared" ref="DN117" si="4929">$A52</f>
        <v>Kudsken</v>
      </c>
      <c r="DO117" s="20">
        <f t="shared" ref="DO117" si="4930">DO52</f>
        <v>0</v>
      </c>
      <c r="DP117" s="7"/>
      <c r="DQ117" s="20" t="str">
        <f t="shared" ref="DQ117" si="4931">$A52</f>
        <v>Kudsken</v>
      </c>
      <c r="DR117" s="20">
        <f t="shared" ref="DR117" si="4932">DR52</f>
        <v>0</v>
      </c>
      <c r="DS117" s="7"/>
      <c r="DT117" s="20" t="str">
        <f t="shared" ref="DT117" si="4933">$A52</f>
        <v>Kudsken</v>
      </c>
      <c r="DU117" s="20">
        <f t="shared" ref="DU117" si="4934">DU52</f>
        <v>0</v>
      </c>
      <c r="DV117" s="7"/>
      <c r="DW117" s="20" t="str">
        <f t="shared" ref="DW117" si="4935">$A52</f>
        <v>Kudsken</v>
      </c>
      <c r="DX117" s="20">
        <f t="shared" ref="DX117" si="4936">DX52</f>
        <v>0</v>
      </c>
      <c r="DY117" s="7"/>
      <c r="DZ117" s="20" t="str">
        <f t="shared" ref="DZ117" si="4937">$A52</f>
        <v>Kudsken</v>
      </c>
      <c r="EA117" s="20">
        <f t="shared" ref="EA117" si="4938">EA52</f>
        <v>0</v>
      </c>
      <c r="EB117" s="7"/>
      <c r="EC117" s="20" t="str">
        <f t="shared" ref="EC117" si="4939">$A52</f>
        <v>Kudsken</v>
      </c>
      <c r="ED117" s="20">
        <f t="shared" ref="ED117" si="4940">ED52</f>
        <v>0</v>
      </c>
      <c r="EE117" s="7"/>
      <c r="EF117" s="20" t="str">
        <f t="shared" ref="EF117" si="4941">$A52</f>
        <v>Kudsken</v>
      </c>
      <c r="EG117" s="20">
        <f t="shared" ref="EG117" si="4942">EG52</f>
        <v>0</v>
      </c>
      <c r="EH117" s="7"/>
      <c r="EI117" s="20" t="str">
        <f t="shared" ref="EI117" si="4943">$A52</f>
        <v>Kudsken</v>
      </c>
      <c r="EJ117" s="20">
        <f t="shared" ref="EJ117" si="4944">EJ52</f>
        <v>0</v>
      </c>
      <c r="EK117" s="7"/>
      <c r="EL117" s="20" t="str">
        <f t="shared" ref="EL117" si="4945">$A52</f>
        <v>Kudsken</v>
      </c>
      <c r="EM117" s="20">
        <f t="shared" ref="EM117" si="4946">EM52</f>
        <v>0</v>
      </c>
      <c r="EN117" s="7"/>
      <c r="EO117" s="20" t="str">
        <f t="shared" ref="EO117" si="4947">$A52</f>
        <v>Kudsken</v>
      </c>
      <c r="EP117" s="20">
        <f t="shared" ref="EP117" si="4948">EP52</f>
        <v>0</v>
      </c>
      <c r="EQ117" s="7"/>
      <c r="ER117" s="20" t="str">
        <f t="shared" ref="ER117" si="4949">$A52</f>
        <v>Kudsken</v>
      </c>
      <c r="ES117" s="20">
        <f t="shared" ref="ES117" si="4950">ES52</f>
        <v>0</v>
      </c>
      <c r="ET117" s="7"/>
      <c r="EU117" s="20" t="str">
        <f t="shared" ref="EU117" si="4951">$A52</f>
        <v>Kudsken</v>
      </c>
      <c r="EV117" s="20">
        <f t="shared" ref="EV117" si="4952">EV52</f>
        <v>0</v>
      </c>
      <c r="EW117" s="7"/>
      <c r="EX117" s="20" t="str">
        <f t="shared" ref="EX117" si="4953">$A52</f>
        <v>Kudsken</v>
      </c>
      <c r="EY117" s="20">
        <f t="shared" ref="EY117" si="4954">EY52</f>
        <v>0</v>
      </c>
      <c r="EZ117" s="7"/>
      <c r="FA117" s="20" t="str">
        <f t="shared" ref="FA117" si="4955">$A52</f>
        <v>Kudsken</v>
      </c>
      <c r="FB117" s="20">
        <f t="shared" ref="FB117" si="4956">FB52</f>
        <v>0</v>
      </c>
      <c r="FC117" s="7"/>
      <c r="FD117" s="20" t="str">
        <f t="shared" ref="FD117" si="4957">$A52</f>
        <v>Kudsken</v>
      </c>
      <c r="FE117" s="32">
        <f t="shared" si="217"/>
        <v>0</v>
      </c>
    </row>
    <row r="118" spans="4:161" x14ac:dyDescent="0.3">
      <c r="D118" s="20" t="str">
        <f t="shared" si="218"/>
        <v>Laplace</v>
      </c>
      <c r="E118" s="20">
        <f t="shared" si="219"/>
        <v>0</v>
      </c>
      <c r="F118" s="7"/>
      <c r="G118" s="20" t="str">
        <f t="shared" ref="G118" si="4958">$A53</f>
        <v>Laplace</v>
      </c>
      <c r="H118" s="20">
        <f t="shared" ref="H118" si="4959">H53</f>
        <v>0</v>
      </c>
      <c r="I118" s="7"/>
      <c r="J118" s="20" t="str">
        <f t="shared" ref="J118" si="4960">$A53</f>
        <v>Laplace</v>
      </c>
      <c r="K118" s="20">
        <f t="shared" ref="K118" si="4961">K53</f>
        <v>0</v>
      </c>
      <c r="L118" s="7"/>
      <c r="M118" s="20" t="str">
        <f t="shared" ref="M118" si="4962">$A53</f>
        <v>Laplace</v>
      </c>
      <c r="N118" s="20">
        <f t="shared" ref="N118" si="4963">N53</f>
        <v>0</v>
      </c>
      <c r="O118" s="7"/>
      <c r="P118" s="20" t="str">
        <f t="shared" ref="P118" si="4964">$A53</f>
        <v>Laplace</v>
      </c>
      <c r="Q118" s="20">
        <f t="shared" ref="Q118" si="4965">Q53</f>
        <v>0</v>
      </c>
      <c r="R118" s="7"/>
      <c r="S118" s="20" t="str">
        <f t="shared" ref="S118" si="4966">$A53</f>
        <v>Laplace</v>
      </c>
      <c r="T118" s="20">
        <f t="shared" ref="T118" si="4967">T53</f>
        <v>0</v>
      </c>
      <c r="U118" s="7"/>
      <c r="V118" s="20" t="str">
        <f t="shared" ref="V118" si="4968">$A53</f>
        <v>Laplace</v>
      </c>
      <c r="W118" s="20">
        <f t="shared" ref="W118" si="4969">W53</f>
        <v>0</v>
      </c>
      <c r="X118" s="7"/>
      <c r="Y118" s="20" t="str">
        <f t="shared" ref="Y118" si="4970">$A53</f>
        <v>Laplace</v>
      </c>
      <c r="Z118" s="20">
        <f t="shared" ref="Z118" si="4971">Z53</f>
        <v>0</v>
      </c>
      <c r="AA118" s="7"/>
      <c r="AB118" s="20" t="str">
        <f t="shared" ref="AB118" si="4972">$A53</f>
        <v>Laplace</v>
      </c>
      <c r="AC118" s="20">
        <f t="shared" ref="AC118" si="4973">AC53</f>
        <v>0</v>
      </c>
      <c r="AD118" s="7"/>
      <c r="AE118" s="20" t="str">
        <f t="shared" ref="AE118" si="4974">$A53</f>
        <v>Laplace</v>
      </c>
      <c r="AF118" s="20">
        <f t="shared" ref="AF118" si="4975">AF53</f>
        <v>0</v>
      </c>
      <c r="AG118" s="7"/>
      <c r="AH118" s="20" t="str">
        <f t="shared" ref="AH118" si="4976">$A53</f>
        <v>Laplace</v>
      </c>
      <c r="AI118" s="20">
        <f t="shared" ref="AI118" si="4977">AI53</f>
        <v>0</v>
      </c>
      <c r="AJ118" s="7"/>
      <c r="AK118" s="20" t="str">
        <f t="shared" ref="AK118" si="4978">$A53</f>
        <v>Laplace</v>
      </c>
      <c r="AL118" s="20">
        <f t="shared" ref="AL118" si="4979">AL53</f>
        <v>0</v>
      </c>
      <c r="AM118" s="7"/>
      <c r="AN118" s="20" t="str">
        <f t="shared" ref="AN118" si="4980">$A53</f>
        <v>Laplace</v>
      </c>
      <c r="AO118" s="20">
        <f t="shared" ref="AO118" si="4981">AO53</f>
        <v>0</v>
      </c>
      <c r="AP118" s="7"/>
      <c r="AQ118" s="20" t="str">
        <f t="shared" ref="AQ118" si="4982">$A53</f>
        <v>Laplace</v>
      </c>
      <c r="AR118" s="20">
        <f t="shared" ref="AR118" si="4983">AR53</f>
        <v>0</v>
      </c>
      <c r="AS118" s="7"/>
      <c r="AT118" s="20" t="str">
        <f t="shared" ref="AT118" si="4984">$A53</f>
        <v>Laplace</v>
      </c>
      <c r="AU118" s="20">
        <f t="shared" ref="AU118" si="4985">AU53</f>
        <v>0</v>
      </c>
      <c r="AV118" s="7"/>
      <c r="AW118" s="20" t="str">
        <f t="shared" ref="AW118" si="4986">$A53</f>
        <v>Laplace</v>
      </c>
      <c r="AX118" s="20">
        <f t="shared" ref="AX118" si="4987">AX53</f>
        <v>0</v>
      </c>
      <c r="AY118" s="7"/>
      <c r="AZ118" s="20" t="str">
        <f t="shared" ref="AZ118" si="4988">$A53</f>
        <v>Laplace</v>
      </c>
      <c r="BA118" s="20">
        <f t="shared" ref="BA118" si="4989">BA53</f>
        <v>0</v>
      </c>
      <c r="BB118" s="7"/>
      <c r="BC118" s="20" t="str">
        <f t="shared" ref="BC118" si="4990">$A53</f>
        <v>Laplace</v>
      </c>
      <c r="BD118" s="20">
        <f t="shared" ref="BD118" si="4991">BD53</f>
        <v>0</v>
      </c>
      <c r="BE118" s="7"/>
      <c r="BF118" s="20" t="str">
        <f t="shared" ref="BF118" si="4992">$A53</f>
        <v>Laplace</v>
      </c>
      <c r="BG118" s="20">
        <f t="shared" ref="BG118" si="4993">BG53</f>
        <v>0</v>
      </c>
      <c r="BH118" s="7"/>
      <c r="BI118" s="20" t="str">
        <f t="shared" ref="BI118" si="4994">$A53</f>
        <v>Laplace</v>
      </c>
      <c r="BJ118" s="20">
        <f t="shared" ref="BJ118" si="4995">BJ53</f>
        <v>0</v>
      </c>
      <c r="BK118" s="7"/>
      <c r="BL118" s="20" t="str">
        <f t="shared" ref="BL118" si="4996">$A53</f>
        <v>Laplace</v>
      </c>
      <c r="BM118" s="20">
        <f t="shared" ref="BM118" si="4997">BM53</f>
        <v>0</v>
      </c>
      <c r="BN118" s="7"/>
      <c r="BO118" s="20" t="str">
        <f t="shared" ref="BO118" si="4998">$A53</f>
        <v>Laplace</v>
      </c>
      <c r="BP118" s="20">
        <f t="shared" ref="BP118" si="4999">BP53</f>
        <v>0</v>
      </c>
      <c r="BQ118" s="7"/>
      <c r="BR118" s="20" t="str">
        <f t="shared" ref="BR118" si="5000">$A53</f>
        <v>Laplace</v>
      </c>
      <c r="BS118" s="20">
        <f t="shared" ref="BS118" si="5001">BS53</f>
        <v>0</v>
      </c>
      <c r="BT118" s="7"/>
      <c r="BU118" s="20" t="str">
        <f t="shared" ref="BU118" si="5002">$A53</f>
        <v>Laplace</v>
      </c>
      <c r="BV118" s="20">
        <f t="shared" ref="BV118" si="5003">BV53</f>
        <v>0</v>
      </c>
      <c r="BW118" s="7"/>
      <c r="BX118" s="20" t="str">
        <f t="shared" ref="BX118" si="5004">$A53</f>
        <v>Laplace</v>
      </c>
      <c r="BY118" s="20">
        <f t="shared" ref="BY118" si="5005">BY53</f>
        <v>0</v>
      </c>
      <c r="BZ118" s="7"/>
      <c r="CA118" s="20" t="str">
        <f t="shared" ref="CA118" si="5006">$A53</f>
        <v>Laplace</v>
      </c>
      <c r="CB118" s="20">
        <f t="shared" ref="CB118" si="5007">CB53</f>
        <v>0</v>
      </c>
      <c r="CC118" s="7"/>
      <c r="CD118" s="20" t="str">
        <f t="shared" ref="CD118" si="5008">$A53</f>
        <v>Laplace</v>
      </c>
      <c r="CE118" s="20">
        <f t="shared" ref="CE118" si="5009">CE53</f>
        <v>0</v>
      </c>
      <c r="CF118" s="7"/>
      <c r="CG118" s="20" t="str">
        <f t="shared" ref="CG118" si="5010">$A53</f>
        <v>Laplace</v>
      </c>
      <c r="CH118" s="20">
        <f t="shared" ref="CH118" si="5011">CH53</f>
        <v>0</v>
      </c>
      <c r="CI118" s="7"/>
      <c r="CJ118" s="20" t="str">
        <f t="shared" ref="CJ118" si="5012">$A53</f>
        <v>Laplace</v>
      </c>
      <c r="CK118" s="20">
        <f t="shared" ref="CK118" si="5013">CK53</f>
        <v>0</v>
      </c>
      <c r="CL118" s="7"/>
      <c r="CM118" s="20" t="str">
        <f t="shared" ref="CM118" si="5014">$A53</f>
        <v>Laplace</v>
      </c>
      <c r="CN118" s="20">
        <f t="shared" ref="CN118" si="5015">CN53</f>
        <v>0</v>
      </c>
      <c r="CO118" s="7"/>
      <c r="CP118" s="20" t="str">
        <f t="shared" ref="CP118" si="5016">$A53</f>
        <v>Laplace</v>
      </c>
      <c r="CQ118" s="20">
        <f t="shared" ref="CQ118" si="5017">CQ53</f>
        <v>0</v>
      </c>
      <c r="CR118" s="7"/>
      <c r="CS118" s="20" t="str">
        <f t="shared" ref="CS118" si="5018">$A53</f>
        <v>Laplace</v>
      </c>
      <c r="CT118" s="20">
        <f t="shared" ref="CT118" si="5019">CT53</f>
        <v>0</v>
      </c>
      <c r="CU118" s="7"/>
      <c r="CV118" s="20" t="str">
        <f t="shared" ref="CV118" si="5020">$A53</f>
        <v>Laplace</v>
      </c>
      <c r="CW118" s="20">
        <f t="shared" ref="CW118" si="5021">CW53</f>
        <v>0</v>
      </c>
      <c r="CX118" s="7"/>
      <c r="CY118" s="20" t="str">
        <f t="shared" ref="CY118" si="5022">$A53</f>
        <v>Laplace</v>
      </c>
      <c r="CZ118" s="20">
        <f t="shared" ref="CZ118" si="5023">CZ53</f>
        <v>0</v>
      </c>
      <c r="DA118" s="7"/>
      <c r="DB118" s="20" t="str">
        <f t="shared" ref="DB118" si="5024">$A53</f>
        <v>Laplace</v>
      </c>
      <c r="DC118" s="20">
        <f t="shared" ref="DC118" si="5025">DC53</f>
        <v>0</v>
      </c>
      <c r="DD118" s="7"/>
      <c r="DE118" s="20" t="str">
        <f t="shared" ref="DE118" si="5026">$A53</f>
        <v>Laplace</v>
      </c>
      <c r="DF118" s="20">
        <f t="shared" ref="DF118" si="5027">DF53</f>
        <v>0</v>
      </c>
      <c r="DG118" s="7"/>
      <c r="DH118" s="20" t="str">
        <f t="shared" ref="DH118" si="5028">$A53</f>
        <v>Laplace</v>
      </c>
      <c r="DI118" s="20">
        <f t="shared" ref="DI118" si="5029">DI53</f>
        <v>0</v>
      </c>
      <c r="DJ118" s="7"/>
      <c r="DK118" s="20" t="str">
        <f t="shared" ref="DK118" si="5030">$A53</f>
        <v>Laplace</v>
      </c>
      <c r="DL118" s="20">
        <f t="shared" ref="DL118" si="5031">DL53</f>
        <v>0</v>
      </c>
      <c r="DM118" s="7"/>
      <c r="DN118" s="20" t="str">
        <f t="shared" ref="DN118" si="5032">$A53</f>
        <v>Laplace</v>
      </c>
      <c r="DO118" s="20">
        <f t="shared" ref="DO118" si="5033">DO53</f>
        <v>0</v>
      </c>
      <c r="DP118" s="7"/>
      <c r="DQ118" s="20" t="str">
        <f t="shared" ref="DQ118" si="5034">$A53</f>
        <v>Laplace</v>
      </c>
      <c r="DR118" s="20">
        <f t="shared" ref="DR118" si="5035">DR53</f>
        <v>0</v>
      </c>
      <c r="DS118" s="7"/>
      <c r="DT118" s="20" t="str">
        <f t="shared" ref="DT118" si="5036">$A53</f>
        <v>Laplace</v>
      </c>
      <c r="DU118" s="20">
        <f t="shared" ref="DU118" si="5037">DU53</f>
        <v>0</v>
      </c>
      <c r="DV118" s="7"/>
      <c r="DW118" s="20" t="str">
        <f t="shared" ref="DW118" si="5038">$A53</f>
        <v>Laplace</v>
      </c>
      <c r="DX118" s="20">
        <f t="shared" ref="DX118" si="5039">DX53</f>
        <v>0</v>
      </c>
      <c r="DY118" s="7"/>
      <c r="DZ118" s="20" t="str">
        <f t="shared" ref="DZ118" si="5040">$A53</f>
        <v>Laplace</v>
      </c>
      <c r="EA118" s="20">
        <f t="shared" ref="EA118" si="5041">EA53</f>
        <v>0</v>
      </c>
      <c r="EB118" s="7"/>
      <c r="EC118" s="20" t="str">
        <f t="shared" ref="EC118" si="5042">$A53</f>
        <v>Laplace</v>
      </c>
      <c r="ED118" s="20">
        <f t="shared" ref="ED118" si="5043">ED53</f>
        <v>0</v>
      </c>
      <c r="EE118" s="7"/>
      <c r="EF118" s="20" t="str">
        <f t="shared" ref="EF118" si="5044">$A53</f>
        <v>Laplace</v>
      </c>
      <c r="EG118" s="20">
        <f t="shared" ref="EG118" si="5045">EG53</f>
        <v>0</v>
      </c>
      <c r="EH118" s="7"/>
      <c r="EI118" s="20" t="str">
        <f t="shared" ref="EI118" si="5046">$A53</f>
        <v>Laplace</v>
      </c>
      <c r="EJ118" s="20">
        <f t="shared" ref="EJ118" si="5047">EJ53</f>
        <v>0</v>
      </c>
      <c r="EK118" s="7"/>
      <c r="EL118" s="20" t="str">
        <f t="shared" ref="EL118" si="5048">$A53</f>
        <v>Laplace</v>
      </c>
      <c r="EM118" s="20">
        <f t="shared" ref="EM118" si="5049">EM53</f>
        <v>0</v>
      </c>
      <c r="EN118" s="7"/>
      <c r="EO118" s="20" t="str">
        <f t="shared" ref="EO118" si="5050">$A53</f>
        <v>Laplace</v>
      </c>
      <c r="EP118" s="20">
        <f t="shared" ref="EP118" si="5051">EP53</f>
        <v>0</v>
      </c>
      <c r="EQ118" s="7"/>
      <c r="ER118" s="20" t="str">
        <f t="shared" ref="ER118" si="5052">$A53</f>
        <v>Laplace</v>
      </c>
      <c r="ES118" s="20">
        <f t="shared" ref="ES118" si="5053">ES53</f>
        <v>0</v>
      </c>
      <c r="ET118" s="7"/>
      <c r="EU118" s="20" t="str">
        <f t="shared" ref="EU118" si="5054">$A53</f>
        <v>Laplace</v>
      </c>
      <c r="EV118" s="20">
        <f t="shared" ref="EV118" si="5055">EV53</f>
        <v>0</v>
      </c>
      <c r="EW118" s="7"/>
      <c r="EX118" s="20" t="str">
        <f t="shared" ref="EX118" si="5056">$A53</f>
        <v>Laplace</v>
      </c>
      <c r="EY118" s="20">
        <f t="shared" ref="EY118" si="5057">EY53</f>
        <v>0</v>
      </c>
      <c r="EZ118" s="7"/>
      <c r="FA118" s="20" t="str">
        <f t="shared" ref="FA118" si="5058">$A53</f>
        <v>Laplace</v>
      </c>
      <c r="FB118" s="20">
        <f t="shared" ref="FB118" si="5059">FB53</f>
        <v>0</v>
      </c>
      <c r="FC118" s="7"/>
      <c r="FD118" s="20" t="str">
        <f t="shared" ref="FD118" si="5060">$A53</f>
        <v>Laplace</v>
      </c>
      <c r="FE118" s="32">
        <f t="shared" si="217"/>
        <v>0</v>
      </c>
    </row>
    <row r="119" spans="4:161" x14ac:dyDescent="0.3">
      <c r="D119" s="20" t="str">
        <f t="shared" si="218"/>
        <v>LPHJ</v>
      </c>
      <c r="E119" s="20">
        <f t="shared" si="219"/>
        <v>0</v>
      </c>
      <c r="F119" s="7"/>
      <c r="G119" s="20" t="str">
        <f t="shared" ref="G119" si="5061">$A54</f>
        <v>LPHJ</v>
      </c>
      <c r="H119" s="20">
        <f t="shared" ref="H119" si="5062">H54</f>
        <v>0</v>
      </c>
      <c r="I119" s="7"/>
      <c r="J119" s="20" t="str">
        <f t="shared" ref="J119" si="5063">$A54</f>
        <v>LPHJ</v>
      </c>
      <c r="K119" s="20">
        <f t="shared" ref="K119" si="5064">K54</f>
        <v>0</v>
      </c>
      <c r="L119" s="7"/>
      <c r="M119" s="20" t="str">
        <f t="shared" ref="M119" si="5065">$A54</f>
        <v>LPHJ</v>
      </c>
      <c r="N119" s="20">
        <f t="shared" ref="N119" si="5066">N54</f>
        <v>0</v>
      </c>
      <c r="O119" s="7"/>
      <c r="P119" s="20" t="str">
        <f t="shared" ref="P119" si="5067">$A54</f>
        <v>LPHJ</v>
      </c>
      <c r="Q119" s="20">
        <f t="shared" ref="Q119" si="5068">Q54</f>
        <v>0</v>
      </c>
      <c r="R119" s="7"/>
      <c r="S119" s="20" t="str">
        <f t="shared" ref="S119" si="5069">$A54</f>
        <v>LPHJ</v>
      </c>
      <c r="T119" s="20">
        <f t="shared" ref="T119" si="5070">T54</f>
        <v>0</v>
      </c>
      <c r="U119" s="7"/>
      <c r="V119" s="20" t="str">
        <f t="shared" ref="V119" si="5071">$A54</f>
        <v>LPHJ</v>
      </c>
      <c r="W119" s="20">
        <f t="shared" ref="W119" si="5072">W54</f>
        <v>0</v>
      </c>
      <c r="X119" s="7"/>
      <c r="Y119" s="20" t="str">
        <f t="shared" ref="Y119" si="5073">$A54</f>
        <v>LPHJ</v>
      </c>
      <c r="Z119" s="20">
        <f t="shared" ref="Z119" si="5074">Z54</f>
        <v>0</v>
      </c>
      <c r="AA119" s="7"/>
      <c r="AB119" s="20" t="str">
        <f t="shared" ref="AB119" si="5075">$A54</f>
        <v>LPHJ</v>
      </c>
      <c r="AC119" s="20">
        <f t="shared" ref="AC119" si="5076">AC54</f>
        <v>0</v>
      </c>
      <c r="AD119" s="7"/>
      <c r="AE119" s="20" t="str">
        <f t="shared" ref="AE119" si="5077">$A54</f>
        <v>LPHJ</v>
      </c>
      <c r="AF119" s="20">
        <f t="shared" ref="AF119" si="5078">AF54</f>
        <v>0</v>
      </c>
      <c r="AG119" s="7"/>
      <c r="AH119" s="20" t="str">
        <f t="shared" ref="AH119" si="5079">$A54</f>
        <v>LPHJ</v>
      </c>
      <c r="AI119" s="20">
        <f t="shared" ref="AI119" si="5080">AI54</f>
        <v>15</v>
      </c>
      <c r="AJ119" s="7"/>
      <c r="AK119" s="20" t="str">
        <f t="shared" ref="AK119" si="5081">$A54</f>
        <v>LPHJ</v>
      </c>
      <c r="AL119" s="20">
        <f t="shared" ref="AL119" si="5082">AL54</f>
        <v>0</v>
      </c>
      <c r="AM119" s="7"/>
      <c r="AN119" s="20" t="str">
        <f t="shared" ref="AN119" si="5083">$A54</f>
        <v>LPHJ</v>
      </c>
      <c r="AO119" s="20">
        <f t="shared" ref="AO119" si="5084">AO54</f>
        <v>0</v>
      </c>
      <c r="AP119" s="7"/>
      <c r="AQ119" s="20" t="str">
        <f t="shared" ref="AQ119" si="5085">$A54</f>
        <v>LPHJ</v>
      </c>
      <c r="AR119" s="20">
        <f t="shared" ref="AR119" si="5086">AR54</f>
        <v>0</v>
      </c>
      <c r="AS119" s="7"/>
      <c r="AT119" s="20" t="str">
        <f t="shared" ref="AT119" si="5087">$A54</f>
        <v>LPHJ</v>
      </c>
      <c r="AU119" s="20">
        <f t="shared" ref="AU119" si="5088">AU54</f>
        <v>0</v>
      </c>
      <c r="AV119" s="7"/>
      <c r="AW119" s="20" t="str">
        <f t="shared" ref="AW119" si="5089">$A54</f>
        <v>LPHJ</v>
      </c>
      <c r="AX119" s="20">
        <f t="shared" ref="AX119" si="5090">AX54</f>
        <v>0</v>
      </c>
      <c r="AY119" s="7"/>
      <c r="AZ119" s="20" t="str">
        <f t="shared" ref="AZ119" si="5091">$A54</f>
        <v>LPHJ</v>
      </c>
      <c r="BA119" s="20">
        <f t="shared" ref="BA119" si="5092">BA54</f>
        <v>0</v>
      </c>
      <c r="BB119" s="7"/>
      <c r="BC119" s="20" t="str">
        <f t="shared" ref="BC119" si="5093">$A54</f>
        <v>LPHJ</v>
      </c>
      <c r="BD119" s="20">
        <f t="shared" ref="BD119" si="5094">BD54</f>
        <v>0</v>
      </c>
      <c r="BE119" s="7"/>
      <c r="BF119" s="20" t="str">
        <f t="shared" ref="BF119" si="5095">$A54</f>
        <v>LPHJ</v>
      </c>
      <c r="BG119" s="20">
        <f t="shared" ref="BG119" si="5096">BG54</f>
        <v>0</v>
      </c>
      <c r="BH119" s="7"/>
      <c r="BI119" s="20" t="str">
        <f t="shared" ref="BI119" si="5097">$A54</f>
        <v>LPHJ</v>
      </c>
      <c r="BJ119" s="20">
        <f t="shared" ref="BJ119" si="5098">BJ54</f>
        <v>0</v>
      </c>
      <c r="BK119" s="7"/>
      <c r="BL119" s="20" t="str">
        <f t="shared" ref="BL119" si="5099">$A54</f>
        <v>LPHJ</v>
      </c>
      <c r="BM119" s="20">
        <f t="shared" ref="BM119" si="5100">BM54</f>
        <v>0</v>
      </c>
      <c r="BN119" s="7"/>
      <c r="BO119" s="20" t="str">
        <f t="shared" ref="BO119" si="5101">$A54</f>
        <v>LPHJ</v>
      </c>
      <c r="BP119" s="20">
        <f t="shared" ref="BP119" si="5102">BP54</f>
        <v>0</v>
      </c>
      <c r="BQ119" s="7"/>
      <c r="BR119" s="20" t="str">
        <f t="shared" ref="BR119" si="5103">$A54</f>
        <v>LPHJ</v>
      </c>
      <c r="BS119" s="20">
        <f t="shared" ref="BS119" si="5104">BS54</f>
        <v>10</v>
      </c>
      <c r="BT119" s="7"/>
      <c r="BU119" s="20" t="str">
        <f t="shared" ref="BU119" si="5105">$A54</f>
        <v>LPHJ</v>
      </c>
      <c r="BV119" s="20">
        <f t="shared" ref="BV119" si="5106">BV54</f>
        <v>0</v>
      </c>
      <c r="BW119" s="7"/>
      <c r="BX119" s="20" t="str">
        <f t="shared" ref="BX119" si="5107">$A54</f>
        <v>LPHJ</v>
      </c>
      <c r="BY119" s="20">
        <f t="shared" ref="BY119" si="5108">BY54</f>
        <v>0</v>
      </c>
      <c r="BZ119" s="7"/>
      <c r="CA119" s="20" t="str">
        <f t="shared" ref="CA119" si="5109">$A54</f>
        <v>LPHJ</v>
      </c>
      <c r="CB119" s="20">
        <f t="shared" ref="CB119" si="5110">CB54</f>
        <v>0</v>
      </c>
      <c r="CC119" s="7"/>
      <c r="CD119" s="20" t="str">
        <f t="shared" ref="CD119" si="5111">$A54</f>
        <v>LPHJ</v>
      </c>
      <c r="CE119" s="20">
        <f t="shared" ref="CE119" si="5112">CE54</f>
        <v>0</v>
      </c>
      <c r="CF119" s="7"/>
      <c r="CG119" s="20" t="str">
        <f t="shared" ref="CG119" si="5113">$A54</f>
        <v>LPHJ</v>
      </c>
      <c r="CH119" s="20">
        <f t="shared" ref="CH119" si="5114">CH54</f>
        <v>0</v>
      </c>
      <c r="CI119" s="7"/>
      <c r="CJ119" s="20" t="str">
        <f t="shared" ref="CJ119" si="5115">$A54</f>
        <v>LPHJ</v>
      </c>
      <c r="CK119" s="20">
        <f t="shared" ref="CK119" si="5116">CK54</f>
        <v>0</v>
      </c>
      <c r="CL119" s="7"/>
      <c r="CM119" s="20" t="str">
        <f t="shared" ref="CM119" si="5117">$A54</f>
        <v>LPHJ</v>
      </c>
      <c r="CN119" s="20">
        <f t="shared" ref="CN119" si="5118">CN54</f>
        <v>0</v>
      </c>
      <c r="CO119" s="7"/>
      <c r="CP119" s="20" t="str">
        <f t="shared" ref="CP119" si="5119">$A54</f>
        <v>LPHJ</v>
      </c>
      <c r="CQ119" s="20">
        <f t="shared" ref="CQ119" si="5120">CQ54</f>
        <v>0</v>
      </c>
      <c r="CR119" s="7"/>
      <c r="CS119" s="20" t="str">
        <f t="shared" ref="CS119" si="5121">$A54</f>
        <v>LPHJ</v>
      </c>
      <c r="CT119" s="20">
        <f t="shared" ref="CT119" si="5122">CT54</f>
        <v>0</v>
      </c>
      <c r="CU119" s="7"/>
      <c r="CV119" s="20" t="str">
        <f t="shared" ref="CV119" si="5123">$A54</f>
        <v>LPHJ</v>
      </c>
      <c r="CW119" s="20">
        <f t="shared" ref="CW119" si="5124">CW54</f>
        <v>0</v>
      </c>
      <c r="CX119" s="7"/>
      <c r="CY119" s="20" t="str">
        <f t="shared" ref="CY119" si="5125">$A54</f>
        <v>LPHJ</v>
      </c>
      <c r="CZ119" s="20">
        <f t="shared" ref="CZ119" si="5126">CZ54</f>
        <v>0</v>
      </c>
      <c r="DA119" s="7"/>
      <c r="DB119" s="20" t="str">
        <f t="shared" ref="DB119" si="5127">$A54</f>
        <v>LPHJ</v>
      </c>
      <c r="DC119" s="20">
        <f t="shared" ref="DC119" si="5128">DC54</f>
        <v>0</v>
      </c>
      <c r="DD119" s="7"/>
      <c r="DE119" s="20" t="str">
        <f t="shared" ref="DE119" si="5129">$A54</f>
        <v>LPHJ</v>
      </c>
      <c r="DF119" s="20">
        <f t="shared" ref="DF119" si="5130">DF54</f>
        <v>0</v>
      </c>
      <c r="DG119" s="7"/>
      <c r="DH119" s="20" t="str">
        <f t="shared" ref="DH119" si="5131">$A54</f>
        <v>LPHJ</v>
      </c>
      <c r="DI119" s="20">
        <f t="shared" ref="DI119" si="5132">DI54</f>
        <v>0</v>
      </c>
      <c r="DJ119" s="7"/>
      <c r="DK119" s="20" t="str">
        <f t="shared" ref="DK119" si="5133">$A54</f>
        <v>LPHJ</v>
      </c>
      <c r="DL119" s="20">
        <f t="shared" ref="DL119" si="5134">DL54</f>
        <v>0</v>
      </c>
      <c r="DM119" s="7"/>
      <c r="DN119" s="20" t="str">
        <f t="shared" ref="DN119" si="5135">$A54</f>
        <v>LPHJ</v>
      </c>
      <c r="DO119" s="20">
        <f t="shared" ref="DO119" si="5136">DO54</f>
        <v>0</v>
      </c>
      <c r="DP119" s="7"/>
      <c r="DQ119" s="20" t="str">
        <f t="shared" ref="DQ119" si="5137">$A54</f>
        <v>LPHJ</v>
      </c>
      <c r="DR119" s="20">
        <f t="shared" ref="DR119" si="5138">DR54</f>
        <v>0</v>
      </c>
      <c r="DS119" s="7"/>
      <c r="DT119" s="20" t="str">
        <f t="shared" ref="DT119" si="5139">$A54</f>
        <v>LPHJ</v>
      </c>
      <c r="DU119" s="20">
        <f t="shared" ref="DU119" si="5140">DU54</f>
        <v>0</v>
      </c>
      <c r="DV119" s="7"/>
      <c r="DW119" s="20" t="str">
        <f t="shared" ref="DW119" si="5141">$A54</f>
        <v>LPHJ</v>
      </c>
      <c r="DX119" s="20">
        <f t="shared" ref="DX119" si="5142">DX54</f>
        <v>0</v>
      </c>
      <c r="DY119" s="7"/>
      <c r="DZ119" s="20" t="str">
        <f t="shared" ref="DZ119" si="5143">$A54</f>
        <v>LPHJ</v>
      </c>
      <c r="EA119" s="20">
        <f t="shared" ref="EA119" si="5144">EA54</f>
        <v>0</v>
      </c>
      <c r="EB119" s="7"/>
      <c r="EC119" s="20" t="str">
        <f t="shared" ref="EC119" si="5145">$A54</f>
        <v>LPHJ</v>
      </c>
      <c r="ED119" s="20">
        <f t="shared" ref="ED119" si="5146">ED54</f>
        <v>0</v>
      </c>
      <c r="EE119" s="7"/>
      <c r="EF119" s="20" t="str">
        <f t="shared" ref="EF119" si="5147">$A54</f>
        <v>LPHJ</v>
      </c>
      <c r="EG119" s="20">
        <f t="shared" ref="EG119" si="5148">EG54</f>
        <v>0</v>
      </c>
      <c r="EH119" s="7"/>
      <c r="EI119" s="20" t="str">
        <f t="shared" ref="EI119" si="5149">$A54</f>
        <v>LPHJ</v>
      </c>
      <c r="EJ119" s="20">
        <f t="shared" ref="EJ119" si="5150">EJ54</f>
        <v>0</v>
      </c>
      <c r="EK119" s="7"/>
      <c r="EL119" s="20" t="str">
        <f t="shared" ref="EL119" si="5151">$A54</f>
        <v>LPHJ</v>
      </c>
      <c r="EM119" s="20">
        <f t="shared" ref="EM119" si="5152">EM54</f>
        <v>0</v>
      </c>
      <c r="EN119" s="7"/>
      <c r="EO119" s="20" t="str">
        <f t="shared" ref="EO119" si="5153">$A54</f>
        <v>LPHJ</v>
      </c>
      <c r="EP119" s="20">
        <f t="shared" ref="EP119" si="5154">EP54</f>
        <v>0</v>
      </c>
      <c r="EQ119" s="7"/>
      <c r="ER119" s="20" t="str">
        <f t="shared" ref="ER119" si="5155">$A54</f>
        <v>LPHJ</v>
      </c>
      <c r="ES119" s="20">
        <f t="shared" ref="ES119" si="5156">ES54</f>
        <v>0</v>
      </c>
      <c r="ET119" s="7"/>
      <c r="EU119" s="20" t="str">
        <f t="shared" ref="EU119" si="5157">$A54</f>
        <v>LPHJ</v>
      </c>
      <c r="EV119" s="20">
        <f t="shared" ref="EV119" si="5158">EV54</f>
        <v>0</v>
      </c>
      <c r="EW119" s="7"/>
      <c r="EX119" s="20" t="str">
        <f t="shared" ref="EX119" si="5159">$A54</f>
        <v>LPHJ</v>
      </c>
      <c r="EY119" s="20">
        <f t="shared" ref="EY119" si="5160">EY54</f>
        <v>0</v>
      </c>
      <c r="EZ119" s="7"/>
      <c r="FA119" s="20" t="str">
        <f t="shared" ref="FA119" si="5161">$A54</f>
        <v>LPHJ</v>
      </c>
      <c r="FB119" s="20">
        <f t="shared" ref="FB119" si="5162">FB54</f>
        <v>0</v>
      </c>
      <c r="FC119" s="7"/>
      <c r="FD119" s="20" t="str">
        <f t="shared" ref="FD119" si="5163">$A54</f>
        <v>LPHJ</v>
      </c>
      <c r="FE119" s="32">
        <f t="shared" si="217"/>
        <v>0</v>
      </c>
    </row>
    <row r="120" spans="4:161" x14ac:dyDescent="0.3">
      <c r="D120" s="20" t="str">
        <f t="shared" si="218"/>
        <v>Lucky</v>
      </c>
      <c r="E120" s="20">
        <f t="shared" si="219"/>
        <v>0</v>
      </c>
      <c r="F120" s="7"/>
      <c r="G120" s="20" t="str">
        <f t="shared" ref="G120" si="5164">$A55</f>
        <v>Lucky</v>
      </c>
      <c r="H120" s="20">
        <f t="shared" ref="H120" si="5165">H55</f>
        <v>0</v>
      </c>
      <c r="I120" s="7"/>
      <c r="J120" s="20" t="str">
        <f t="shared" ref="J120" si="5166">$A55</f>
        <v>Lucky</v>
      </c>
      <c r="K120" s="20">
        <f t="shared" ref="K120" si="5167">K55</f>
        <v>0</v>
      </c>
      <c r="L120" s="7"/>
      <c r="M120" s="20" t="str">
        <f t="shared" ref="M120" si="5168">$A55</f>
        <v>Lucky</v>
      </c>
      <c r="N120" s="20">
        <f t="shared" ref="N120" si="5169">N55</f>
        <v>0</v>
      </c>
      <c r="O120" s="7"/>
      <c r="P120" s="20" t="str">
        <f t="shared" ref="P120" si="5170">$A55</f>
        <v>Lucky</v>
      </c>
      <c r="Q120" s="20">
        <f t="shared" ref="Q120" si="5171">Q55</f>
        <v>0</v>
      </c>
      <c r="R120" s="7"/>
      <c r="S120" s="20" t="str">
        <f t="shared" ref="S120" si="5172">$A55</f>
        <v>Lucky</v>
      </c>
      <c r="T120" s="20">
        <f t="shared" ref="T120" si="5173">T55</f>
        <v>0</v>
      </c>
      <c r="U120" s="7"/>
      <c r="V120" s="20" t="str">
        <f t="shared" ref="V120" si="5174">$A55</f>
        <v>Lucky</v>
      </c>
      <c r="W120" s="20">
        <f t="shared" ref="W120" si="5175">W55</f>
        <v>0</v>
      </c>
      <c r="X120" s="7"/>
      <c r="Y120" s="20" t="str">
        <f t="shared" ref="Y120" si="5176">$A55</f>
        <v>Lucky</v>
      </c>
      <c r="Z120" s="20">
        <f t="shared" ref="Z120" si="5177">Z55</f>
        <v>0</v>
      </c>
      <c r="AA120" s="7"/>
      <c r="AB120" s="20" t="str">
        <f t="shared" ref="AB120" si="5178">$A55</f>
        <v>Lucky</v>
      </c>
      <c r="AC120" s="20">
        <f t="shared" ref="AC120" si="5179">AC55</f>
        <v>0</v>
      </c>
      <c r="AD120" s="7"/>
      <c r="AE120" s="20" t="str">
        <f t="shared" ref="AE120" si="5180">$A55</f>
        <v>Lucky</v>
      </c>
      <c r="AF120" s="20">
        <f t="shared" ref="AF120" si="5181">AF55</f>
        <v>0</v>
      </c>
      <c r="AG120" s="7"/>
      <c r="AH120" s="20" t="str">
        <f t="shared" ref="AH120" si="5182">$A55</f>
        <v>Lucky</v>
      </c>
      <c r="AI120" s="20">
        <f t="shared" ref="AI120" si="5183">AI55</f>
        <v>0</v>
      </c>
      <c r="AJ120" s="7"/>
      <c r="AK120" s="20" t="str">
        <f t="shared" ref="AK120" si="5184">$A55</f>
        <v>Lucky</v>
      </c>
      <c r="AL120" s="20">
        <f t="shared" ref="AL120" si="5185">AL55</f>
        <v>0</v>
      </c>
      <c r="AM120" s="7"/>
      <c r="AN120" s="20" t="str">
        <f t="shared" ref="AN120" si="5186">$A55</f>
        <v>Lucky</v>
      </c>
      <c r="AO120" s="20">
        <f t="shared" ref="AO120" si="5187">AO55</f>
        <v>0</v>
      </c>
      <c r="AP120" s="7"/>
      <c r="AQ120" s="20" t="str">
        <f t="shared" ref="AQ120" si="5188">$A55</f>
        <v>Lucky</v>
      </c>
      <c r="AR120" s="20">
        <f t="shared" ref="AR120" si="5189">AR55</f>
        <v>0</v>
      </c>
      <c r="AS120" s="7"/>
      <c r="AT120" s="20" t="str">
        <f t="shared" ref="AT120" si="5190">$A55</f>
        <v>Lucky</v>
      </c>
      <c r="AU120" s="20">
        <f t="shared" ref="AU120" si="5191">AU55</f>
        <v>0</v>
      </c>
      <c r="AV120" s="7"/>
      <c r="AW120" s="20" t="str">
        <f t="shared" ref="AW120" si="5192">$A55</f>
        <v>Lucky</v>
      </c>
      <c r="AX120" s="20">
        <f t="shared" ref="AX120" si="5193">AX55</f>
        <v>0</v>
      </c>
      <c r="AY120" s="7"/>
      <c r="AZ120" s="20" t="str">
        <f t="shared" ref="AZ120" si="5194">$A55</f>
        <v>Lucky</v>
      </c>
      <c r="BA120" s="20">
        <f t="shared" ref="BA120" si="5195">BA55</f>
        <v>0</v>
      </c>
      <c r="BB120" s="7"/>
      <c r="BC120" s="20" t="str">
        <f t="shared" ref="BC120" si="5196">$A55</f>
        <v>Lucky</v>
      </c>
      <c r="BD120" s="20">
        <f t="shared" ref="BD120" si="5197">BD55</f>
        <v>0</v>
      </c>
      <c r="BE120" s="7"/>
      <c r="BF120" s="20" t="str">
        <f t="shared" ref="BF120" si="5198">$A55</f>
        <v>Lucky</v>
      </c>
      <c r="BG120" s="20">
        <f t="shared" ref="BG120" si="5199">BG55</f>
        <v>0</v>
      </c>
      <c r="BH120" s="7"/>
      <c r="BI120" s="20" t="str">
        <f t="shared" ref="BI120" si="5200">$A55</f>
        <v>Lucky</v>
      </c>
      <c r="BJ120" s="20">
        <f t="shared" ref="BJ120" si="5201">BJ55</f>
        <v>0</v>
      </c>
      <c r="BK120" s="7"/>
      <c r="BL120" s="20" t="str">
        <f t="shared" ref="BL120" si="5202">$A55</f>
        <v>Lucky</v>
      </c>
      <c r="BM120" s="20">
        <f t="shared" ref="BM120" si="5203">BM55</f>
        <v>0</v>
      </c>
      <c r="BN120" s="7"/>
      <c r="BO120" s="20" t="str">
        <f t="shared" ref="BO120" si="5204">$A55</f>
        <v>Lucky</v>
      </c>
      <c r="BP120" s="20">
        <f t="shared" ref="BP120" si="5205">BP55</f>
        <v>0</v>
      </c>
      <c r="BQ120" s="7"/>
      <c r="BR120" s="20" t="str">
        <f t="shared" ref="BR120" si="5206">$A55</f>
        <v>Lucky</v>
      </c>
      <c r="BS120" s="20">
        <f t="shared" ref="BS120" si="5207">BS55</f>
        <v>0</v>
      </c>
      <c r="BT120" s="7"/>
      <c r="BU120" s="20" t="str">
        <f t="shared" ref="BU120" si="5208">$A55</f>
        <v>Lucky</v>
      </c>
      <c r="BV120" s="20">
        <f t="shared" ref="BV120" si="5209">BV55</f>
        <v>0</v>
      </c>
      <c r="BW120" s="7"/>
      <c r="BX120" s="20" t="str">
        <f t="shared" ref="BX120" si="5210">$A55</f>
        <v>Lucky</v>
      </c>
      <c r="BY120" s="20">
        <f t="shared" ref="BY120" si="5211">BY55</f>
        <v>0</v>
      </c>
      <c r="BZ120" s="7"/>
      <c r="CA120" s="20" t="str">
        <f t="shared" ref="CA120" si="5212">$A55</f>
        <v>Lucky</v>
      </c>
      <c r="CB120" s="20">
        <f t="shared" ref="CB120" si="5213">CB55</f>
        <v>0</v>
      </c>
      <c r="CC120" s="7"/>
      <c r="CD120" s="20" t="str">
        <f t="shared" ref="CD120" si="5214">$A55</f>
        <v>Lucky</v>
      </c>
      <c r="CE120" s="20">
        <f t="shared" ref="CE120" si="5215">CE55</f>
        <v>0</v>
      </c>
      <c r="CF120" s="7"/>
      <c r="CG120" s="20" t="str">
        <f t="shared" ref="CG120" si="5216">$A55</f>
        <v>Lucky</v>
      </c>
      <c r="CH120" s="20">
        <f t="shared" ref="CH120" si="5217">CH55</f>
        <v>0</v>
      </c>
      <c r="CI120" s="7"/>
      <c r="CJ120" s="20" t="str">
        <f t="shared" ref="CJ120" si="5218">$A55</f>
        <v>Lucky</v>
      </c>
      <c r="CK120" s="20">
        <f t="shared" ref="CK120" si="5219">CK55</f>
        <v>0</v>
      </c>
      <c r="CL120" s="7"/>
      <c r="CM120" s="20" t="str">
        <f t="shared" ref="CM120" si="5220">$A55</f>
        <v>Lucky</v>
      </c>
      <c r="CN120" s="20">
        <f t="shared" ref="CN120" si="5221">CN55</f>
        <v>0</v>
      </c>
      <c r="CO120" s="7"/>
      <c r="CP120" s="20" t="str">
        <f t="shared" ref="CP120" si="5222">$A55</f>
        <v>Lucky</v>
      </c>
      <c r="CQ120" s="20">
        <f t="shared" ref="CQ120" si="5223">CQ55</f>
        <v>0</v>
      </c>
      <c r="CR120" s="7"/>
      <c r="CS120" s="20" t="str">
        <f t="shared" ref="CS120" si="5224">$A55</f>
        <v>Lucky</v>
      </c>
      <c r="CT120" s="20">
        <f t="shared" ref="CT120" si="5225">CT55</f>
        <v>0</v>
      </c>
      <c r="CU120" s="7"/>
      <c r="CV120" s="20" t="str">
        <f t="shared" ref="CV120" si="5226">$A55</f>
        <v>Lucky</v>
      </c>
      <c r="CW120" s="20">
        <f t="shared" ref="CW120" si="5227">CW55</f>
        <v>0</v>
      </c>
      <c r="CX120" s="7"/>
      <c r="CY120" s="20" t="str">
        <f t="shared" ref="CY120" si="5228">$A55</f>
        <v>Lucky</v>
      </c>
      <c r="CZ120" s="20">
        <f t="shared" ref="CZ120" si="5229">CZ55</f>
        <v>0</v>
      </c>
      <c r="DA120" s="7"/>
      <c r="DB120" s="20" t="str">
        <f t="shared" ref="DB120" si="5230">$A55</f>
        <v>Lucky</v>
      </c>
      <c r="DC120" s="20">
        <f t="shared" ref="DC120" si="5231">DC55</f>
        <v>0</v>
      </c>
      <c r="DD120" s="7"/>
      <c r="DE120" s="20" t="str">
        <f t="shared" ref="DE120" si="5232">$A55</f>
        <v>Lucky</v>
      </c>
      <c r="DF120" s="20">
        <f t="shared" ref="DF120" si="5233">DF55</f>
        <v>0</v>
      </c>
      <c r="DG120" s="7"/>
      <c r="DH120" s="20" t="str">
        <f t="shared" ref="DH120" si="5234">$A55</f>
        <v>Lucky</v>
      </c>
      <c r="DI120" s="20">
        <f t="shared" ref="DI120" si="5235">DI55</f>
        <v>0</v>
      </c>
      <c r="DJ120" s="7"/>
      <c r="DK120" s="20" t="str">
        <f t="shared" ref="DK120" si="5236">$A55</f>
        <v>Lucky</v>
      </c>
      <c r="DL120" s="20">
        <f t="shared" ref="DL120" si="5237">DL55</f>
        <v>0</v>
      </c>
      <c r="DM120" s="7"/>
      <c r="DN120" s="20" t="str">
        <f t="shared" ref="DN120" si="5238">$A55</f>
        <v>Lucky</v>
      </c>
      <c r="DO120" s="20">
        <f t="shared" ref="DO120" si="5239">DO55</f>
        <v>0</v>
      </c>
      <c r="DP120" s="7"/>
      <c r="DQ120" s="20" t="str">
        <f t="shared" ref="DQ120" si="5240">$A55</f>
        <v>Lucky</v>
      </c>
      <c r="DR120" s="20">
        <f t="shared" ref="DR120" si="5241">DR55</f>
        <v>0</v>
      </c>
      <c r="DS120" s="7"/>
      <c r="DT120" s="20" t="str">
        <f t="shared" ref="DT120" si="5242">$A55</f>
        <v>Lucky</v>
      </c>
      <c r="DU120" s="20">
        <f t="shared" ref="DU120" si="5243">DU55</f>
        <v>0</v>
      </c>
      <c r="DV120" s="7"/>
      <c r="DW120" s="20" t="str">
        <f t="shared" ref="DW120" si="5244">$A55</f>
        <v>Lucky</v>
      </c>
      <c r="DX120" s="20">
        <f t="shared" ref="DX120" si="5245">DX55</f>
        <v>0</v>
      </c>
      <c r="DY120" s="7"/>
      <c r="DZ120" s="20" t="str">
        <f t="shared" ref="DZ120" si="5246">$A55</f>
        <v>Lucky</v>
      </c>
      <c r="EA120" s="20">
        <f t="shared" ref="EA120" si="5247">EA55</f>
        <v>0</v>
      </c>
      <c r="EB120" s="7"/>
      <c r="EC120" s="20" t="str">
        <f t="shared" ref="EC120" si="5248">$A55</f>
        <v>Lucky</v>
      </c>
      <c r="ED120" s="20">
        <f t="shared" ref="ED120" si="5249">ED55</f>
        <v>0</v>
      </c>
      <c r="EE120" s="7"/>
      <c r="EF120" s="20" t="str">
        <f t="shared" ref="EF120" si="5250">$A55</f>
        <v>Lucky</v>
      </c>
      <c r="EG120" s="20">
        <f t="shared" ref="EG120" si="5251">EG55</f>
        <v>0</v>
      </c>
      <c r="EH120" s="7"/>
      <c r="EI120" s="20" t="str">
        <f t="shared" ref="EI120" si="5252">$A55</f>
        <v>Lucky</v>
      </c>
      <c r="EJ120" s="20">
        <f t="shared" ref="EJ120" si="5253">EJ55</f>
        <v>0</v>
      </c>
      <c r="EK120" s="7"/>
      <c r="EL120" s="20" t="str">
        <f t="shared" ref="EL120" si="5254">$A55</f>
        <v>Lucky</v>
      </c>
      <c r="EM120" s="20">
        <f t="shared" ref="EM120" si="5255">EM55</f>
        <v>0</v>
      </c>
      <c r="EN120" s="7"/>
      <c r="EO120" s="20" t="str">
        <f t="shared" ref="EO120" si="5256">$A55</f>
        <v>Lucky</v>
      </c>
      <c r="EP120" s="20">
        <f t="shared" ref="EP120" si="5257">EP55</f>
        <v>0</v>
      </c>
      <c r="EQ120" s="7"/>
      <c r="ER120" s="20" t="str">
        <f t="shared" ref="ER120" si="5258">$A55</f>
        <v>Lucky</v>
      </c>
      <c r="ES120" s="20">
        <f t="shared" ref="ES120" si="5259">ES55</f>
        <v>0</v>
      </c>
      <c r="ET120" s="7"/>
      <c r="EU120" s="20" t="str">
        <f t="shared" ref="EU120" si="5260">$A55</f>
        <v>Lucky</v>
      </c>
      <c r="EV120" s="20">
        <f t="shared" ref="EV120" si="5261">EV55</f>
        <v>0</v>
      </c>
      <c r="EW120" s="7"/>
      <c r="EX120" s="20" t="str">
        <f t="shared" ref="EX120" si="5262">$A55</f>
        <v>Lucky</v>
      </c>
      <c r="EY120" s="20">
        <f t="shared" ref="EY120" si="5263">EY55</f>
        <v>0</v>
      </c>
      <c r="EZ120" s="7"/>
      <c r="FA120" s="20" t="str">
        <f t="shared" ref="FA120" si="5264">$A55</f>
        <v>Lucky</v>
      </c>
      <c r="FB120" s="20">
        <f t="shared" ref="FB120" si="5265">FB55</f>
        <v>0</v>
      </c>
      <c r="FC120" s="7"/>
      <c r="FD120" s="20" t="str">
        <f t="shared" ref="FD120" si="5266">$A55</f>
        <v>Lucky</v>
      </c>
      <c r="FE120" s="32">
        <f t="shared" si="217"/>
        <v>0</v>
      </c>
    </row>
    <row r="121" spans="4:161" x14ac:dyDescent="0.3">
      <c r="D121" s="20" t="str">
        <f t="shared" si="218"/>
        <v>Magpies</v>
      </c>
      <c r="E121" s="20">
        <f t="shared" si="219"/>
        <v>0</v>
      </c>
      <c r="F121" s="7"/>
      <c r="G121" s="20" t="str">
        <f t="shared" ref="G121" si="5267">$A56</f>
        <v>Magpies</v>
      </c>
      <c r="H121" s="20">
        <f t="shared" ref="H121" si="5268">H56</f>
        <v>0</v>
      </c>
      <c r="I121" s="7"/>
      <c r="J121" s="20" t="str">
        <f t="shared" ref="J121" si="5269">$A56</f>
        <v>Magpies</v>
      </c>
      <c r="K121" s="20">
        <f t="shared" ref="K121" si="5270">K56</f>
        <v>0</v>
      </c>
      <c r="L121" s="7"/>
      <c r="M121" s="20" t="str">
        <f t="shared" ref="M121" si="5271">$A56</f>
        <v>Magpies</v>
      </c>
      <c r="N121" s="20">
        <f t="shared" ref="N121" si="5272">N56</f>
        <v>0</v>
      </c>
      <c r="O121" s="7"/>
      <c r="P121" s="20" t="str">
        <f t="shared" ref="P121" si="5273">$A56</f>
        <v>Magpies</v>
      </c>
      <c r="Q121" s="20">
        <f t="shared" ref="Q121" si="5274">Q56</f>
        <v>0</v>
      </c>
      <c r="R121" s="7"/>
      <c r="S121" s="20" t="str">
        <f t="shared" ref="S121" si="5275">$A56</f>
        <v>Magpies</v>
      </c>
      <c r="T121" s="20">
        <f t="shared" ref="T121" si="5276">T56</f>
        <v>0</v>
      </c>
      <c r="U121" s="7"/>
      <c r="V121" s="20" t="str">
        <f t="shared" ref="V121" si="5277">$A56</f>
        <v>Magpies</v>
      </c>
      <c r="W121" s="20">
        <f t="shared" ref="W121" si="5278">W56</f>
        <v>0</v>
      </c>
      <c r="X121" s="7"/>
      <c r="Y121" s="20" t="str">
        <f t="shared" ref="Y121" si="5279">$A56</f>
        <v>Magpies</v>
      </c>
      <c r="Z121" s="20">
        <f t="shared" ref="Z121" si="5280">Z56</f>
        <v>0</v>
      </c>
      <c r="AA121" s="7"/>
      <c r="AB121" s="20" t="str">
        <f t="shared" ref="AB121" si="5281">$A56</f>
        <v>Magpies</v>
      </c>
      <c r="AC121" s="20">
        <f t="shared" ref="AC121" si="5282">AC56</f>
        <v>0</v>
      </c>
      <c r="AD121" s="7"/>
      <c r="AE121" s="20" t="str">
        <f t="shared" ref="AE121" si="5283">$A56</f>
        <v>Magpies</v>
      </c>
      <c r="AF121" s="20">
        <f t="shared" ref="AF121" si="5284">AF56</f>
        <v>0</v>
      </c>
      <c r="AG121" s="7"/>
      <c r="AH121" s="20" t="str">
        <f t="shared" ref="AH121" si="5285">$A56</f>
        <v>Magpies</v>
      </c>
      <c r="AI121" s="20">
        <f t="shared" ref="AI121" si="5286">AI56</f>
        <v>0</v>
      </c>
      <c r="AJ121" s="7"/>
      <c r="AK121" s="20" t="str">
        <f t="shared" ref="AK121" si="5287">$A56</f>
        <v>Magpies</v>
      </c>
      <c r="AL121" s="20">
        <f t="shared" ref="AL121" si="5288">AL56</f>
        <v>0</v>
      </c>
      <c r="AM121" s="7"/>
      <c r="AN121" s="20" t="str">
        <f t="shared" ref="AN121" si="5289">$A56</f>
        <v>Magpies</v>
      </c>
      <c r="AO121" s="20">
        <f t="shared" ref="AO121" si="5290">AO56</f>
        <v>0</v>
      </c>
      <c r="AP121" s="7"/>
      <c r="AQ121" s="20" t="str">
        <f t="shared" ref="AQ121" si="5291">$A56</f>
        <v>Magpies</v>
      </c>
      <c r="AR121" s="20">
        <f t="shared" ref="AR121" si="5292">AR56</f>
        <v>0</v>
      </c>
      <c r="AS121" s="7"/>
      <c r="AT121" s="20" t="str">
        <f t="shared" ref="AT121" si="5293">$A56</f>
        <v>Magpies</v>
      </c>
      <c r="AU121" s="20">
        <f t="shared" ref="AU121" si="5294">AU56</f>
        <v>0</v>
      </c>
      <c r="AV121" s="7"/>
      <c r="AW121" s="20" t="str">
        <f t="shared" ref="AW121" si="5295">$A56</f>
        <v>Magpies</v>
      </c>
      <c r="AX121" s="20">
        <f t="shared" ref="AX121" si="5296">AX56</f>
        <v>0</v>
      </c>
      <c r="AY121" s="7"/>
      <c r="AZ121" s="20" t="str">
        <f t="shared" ref="AZ121" si="5297">$A56</f>
        <v>Magpies</v>
      </c>
      <c r="BA121" s="20">
        <f t="shared" ref="BA121" si="5298">BA56</f>
        <v>0</v>
      </c>
      <c r="BB121" s="7"/>
      <c r="BC121" s="20" t="str">
        <f t="shared" ref="BC121" si="5299">$A56</f>
        <v>Magpies</v>
      </c>
      <c r="BD121" s="20">
        <f t="shared" ref="BD121" si="5300">BD56</f>
        <v>0</v>
      </c>
      <c r="BE121" s="7"/>
      <c r="BF121" s="20" t="str">
        <f t="shared" ref="BF121" si="5301">$A56</f>
        <v>Magpies</v>
      </c>
      <c r="BG121" s="20">
        <f t="shared" ref="BG121" si="5302">BG56</f>
        <v>0</v>
      </c>
      <c r="BH121" s="7"/>
      <c r="BI121" s="20" t="str">
        <f t="shared" ref="BI121" si="5303">$A56</f>
        <v>Magpies</v>
      </c>
      <c r="BJ121" s="20">
        <f t="shared" ref="BJ121" si="5304">BJ56</f>
        <v>0</v>
      </c>
      <c r="BK121" s="7"/>
      <c r="BL121" s="20" t="str">
        <f t="shared" ref="BL121" si="5305">$A56</f>
        <v>Magpies</v>
      </c>
      <c r="BM121" s="20">
        <f t="shared" ref="BM121" si="5306">BM56</f>
        <v>0</v>
      </c>
      <c r="BN121" s="7"/>
      <c r="BO121" s="20" t="str">
        <f t="shared" ref="BO121" si="5307">$A56</f>
        <v>Magpies</v>
      </c>
      <c r="BP121" s="20">
        <f t="shared" ref="BP121" si="5308">BP56</f>
        <v>0</v>
      </c>
      <c r="BQ121" s="7"/>
      <c r="BR121" s="20" t="str">
        <f t="shared" ref="BR121" si="5309">$A56</f>
        <v>Magpies</v>
      </c>
      <c r="BS121" s="20">
        <f t="shared" ref="BS121" si="5310">BS56</f>
        <v>0</v>
      </c>
      <c r="BT121" s="7"/>
      <c r="BU121" s="20" t="str">
        <f t="shared" ref="BU121" si="5311">$A56</f>
        <v>Magpies</v>
      </c>
      <c r="BV121" s="20">
        <f t="shared" ref="BV121" si="5312">BV56</f>
        <v>0</v>
      </c>
      <c r="BW121" s="7"/>
      <c r="BX121" s="20" t="str">
        <f t="shared" ref="BX121" si="5313">$A56</f>
        <v>Magpies</v>
      </c>
      <c r="BY121" s="20">
        <f t="shared" ref="BY121" si="5314">BY56</f>
        <v>0</v>
      </c>
      <c r="BZ121" s="7"/>
      <c r="CA121" s="20" t="str">
        <f t="shared" ref="CA121" si="5315">$A56</f>
        <v>Magpies</v>
      </c>
      <c r="CB121" s="20">
        <f t="shared" ref="CB121" si="5316">CB56</f>
        <v>0</v>
      </c>
      <c r="CC121" s="7"/>
      <c r="CD121" s="20" t="str">
        <f t="shared" ref="CD121" si="5317">$A56</f>
        <v>Magpies</v>
      </c>
      <c r="CE121" s="20">
        <f t="shared" ref="CE121" si="5318">CE56</f>
        <v>0</v>
      </c>
      <c r="CF121" s="7"/>
      <c r="CG121" s="20" t="str">
        <f t="shared" ref="CG121" si="5319">$A56</f>
        <v>Magpies</v>
      </c>
      <c r="CH121" s="20">
        <f t="shared" ref="CH121" si="5320">CH56</f>
        <v>0</v>
      </c>
      <c r="CI121" s="7"/>
      <c r="CJ121" s="20" t="str">
        <f t="shared" ref="CJ121" si="5321">$A56</f>
        <v>Magpies</v>
      </c>
      <c r="CK121" s="20">
        <f t="shared" ref="CK121" si="5322">CK56</f>
        <v>0</v>
      </c>
      <c r="CL121" s="7"/>
      <c r="CM121" s="20" t="str">
        <f t="shared" ref="CM121" si="5323">$A56</f>
        <v>Magpies</v>
      </c>
      <c r="CN121" s="20">
        <f t="shared" ref="CN121" si="5324">CN56</f>
        <v>0</v>
      </c>
      <c r="CO121" s="7"/>
      <c r="CP121" s="20" t="str">
        <f t="shared" ref="CP121" si="5325">$A56</f>
        <v>Magpies</v>
      </c>
      <c r="CQ121" s="20">
        <f t="shared" ref="CQ121" si="5326">CQ56</f>
        <v>0</v>
      </c>
      <c r="CR121" s="7"/>
      <c r="CS121" s="20" t="str">
        <f t="shared" ref="CS121" si="5327">$A56</f>
        <v>Magpies</v>
      </c>
      <c r="CT121" s="20">
        <f t="shared" ref="CT121" si="5328">CT56</f>
        <v>0</v>
      </c>
      <c r="CU121" s="7"/>
      <c r="CV121" s="20" t="str">
        <f t="shared" ref="CV121" si="5329">$A56</f>
        <v>Magpies</v>
      </c>
      <c r="CW121" s="20">
        <f t="shared" ref="CW121" si="5330">CW56</f>
        <v>0</v>
      </c>
      <c r="CX121" s="7"/>
      <c r="CY121" s="20" t="str">
        <f t="shared" ref="CY121" si="5331">$A56</f>
        <v>Magpies</v>
      </c>
      <c r="CZ121" s="20">
        <f t="shared" ref="CZ121" si="5332">CZ56</f>
        <v>0</v>
      </c>
      <c r="DA121" s="7"/>
      <c r="DB121" s="20" t="str">
        <f t="shared" ref="DB121" si="5333">$A56</f>
        <v>Magpies</v>
      </c>
      <c r="DC121" s="20">
        <f t="shared" ref="DC121" si="5334">DC56</f>
        <v>0</v>
      </c>
      <c r="DD121" s="7"/>
      <c r="DE121" s="20" t="str">
        <f t="shared" ref="DE121" si="5335">$A56</f>
        <v>Magpies</v>
      </c>
      <c r="DF121" s="20">
        <f t="shared" ref="DF121" si="5336">DF56</f>
        <v>0</v>
      </c>
      <c r="DG121" s="7"/>
      <c r="DH121" s="20" t="str">
        <f t="shared" ref="DH121" si="5337">$A56</f>
        <v>Magpies</v>
      </c>
      <c r="DI121" s="20">
        <f t="shared" ref="DI121" si="5338">DI56</f>
        <v>0</v>
      </c>
      <c r="DJ121" s="7"/>
      <c r="DK121" s="20" t="str">
        <f t="shared" ref="DK121" si="5339">$A56</f>
        <v>Magpies</v>
      </c>
      <c r="DL121" s="20">
        <f t="shared" ref="DL121" si="5340">DL56</f>
        <v>0</v>
      </c>
      <c r="DM121" s="7"/>
      <c r="DN121" s="20" t="str">
        <f t="shared" ref="DN121" si="5341">$A56</f>
        <v>Magpies</v>
      </c>
      <c r="DO121" s="20">
        <f t="shared" ref="DO121" si="5342">DO56</f>
        <v>0</v>
      </c>
      <c r="DP121" s="7"/>
      <c r="DQ121" s="20" t="str">
        <f t="shared" ref="DQ121" si="5343">$A56</f>
        <v>Magpies</v>
      </c>
      <c r="DR121" s="20">
        <f t="shared" ref="DR121" si="5344">DR56</f>
        <v>0</v>
      </c>
      <c r="DS121" s="7"/>
      <c r="DT121" s="20" t="str">
        <f t="shared" ref="DT121" si="5345">$A56</f>
        <v>Magpies</v>
      </c>
      <c r="DU121" s="20">
        <f t="shared" ref="DU121" si="5346">DU56</f>
        <v>0</v>
      </c>
      <c r="DV121" s="7"/>
      <c r="DW121" s="20" t="str">
        <f t="shared" ref="DW121" si="5347">$A56</f>
        <v>Magpies</v>
      </c>
      <c r="DX121" s="20">
        <f t="shared" ref="DX121" si="5348">DX56</f>
        <v>0</v>
      </c>
      <c r="DY121" s="7"/>
      <c r="DZ121" s="20" t="str">
        <f t="shared" ref="DZ121" si="5349">$A56</f>
        <v>Magpies</v>
      </c>
      <c r="EA121" s="20">
        <f t="shared" ref="EA121" si="5350">EA56</f>
        <v>0</v>
      </c>
      <c r="EB121" s="7"/>
      <c r="EC121" s="20" t="str">
        <f t="shared" ref="EC121" si="5351">$A56</f>
        <v>Magpies</v>
      </c>
      <c r="ED121" s="20">
        <f t="shared" ref="ED121" si="5352">ED56</f>
        <v>0</v>
      </c>
      <c r="EE121" s="7"/>
      <c r="EF121" s="20" t="str">
        <f t="shared" ref="EF121" si="5353">$A56</f>
        <v>Magpies</v>
      </c>
      <c r="EG121" s="20">
        <f t="shared" ref="EG121" si="5354">EG56</f>
        <v>0</v>
      </c>
      <c r="EH121" s="7"/>
      <c r="EI121" s="20" t="str">
        <f t="shared" ref="EI121" si="5355">$A56</f>
        <v>Magpies</v>
      </c>
      <c r="EJ121" s="20">
        <f t="shared" ref="EJ121" si="5356">EJ56</f>
        <v>0</v>
      </c>
      <c r="EK121" s="7"/>
      <c r="EL121" s="20" t="str">
        <f t="shared" ref="EL121" si="5357">$A56</f>
        <v>Magpies</v>
      </c>
      <c r="EM121" s="20">
        <f t="shared" ref="EM121" si="5358">EM56</f>
        <v>0</v>
      </c>
      <c r="EN121" s="7"/>
      <c r="EO121" s="20" t="str">
        <f t="shared" ref="EO121" si="5359">$A56</f>
        <v>Magpies</v>
      </c>
      <c r="EP121" s="20">
        <f t="shared" ref="EP121" si="5360">EP56</f>
        <v>0</v>
      </c>
      <c r="EQ121" s="7"/>
      <c r="ER121" s="20" t="str">
        <f t="shared" ref="ER121" si="5361">$A56</f>
        <v>Magpies</v>
      </c>
      <c r="ES121" s="20">
        <f t="shared" ref="ES121" si="5362">ES56</f>
        <v>0</v>
      </c>
      <c r="ET121" s="7"/>
      <c r="EU121" s="20" t="str">
        <f t="shared" ref="EU121" si="5363">$A56</f>
        <v>Magpies</v>
      </c>
      <c r="EV121" s="20">
        <f t="shared" ref="EV121" si="5364">EV56</f>
        <v>0</v>
      </c>
      <c r="EW121" s="7"/>
      <c r="EX121" s="20" t="str">
        <f t="shared" ref="EX121" si="5365">$A56</f>
        <v>Magpies</v>
      </c>
      <c r="EY121" s="20">
        <f t="shared" ref="EY121" si="5366">EY56</f>
        <v>0</v>
      </c>
      <c r="EZ121" s="7"/>
      <c r="FA121" s="20" t="str">
        <f t="shared" ref="FA121" si="5367">$A56</f>
        <v>Magpies</v>
      </c>
      <c r="FB121" s="20">
        <f t="shared" ref="FB121" si="5368">FB56</f>
        <v>0</v>
      </c>
      <c r="FC121" s="7"/>
      <c r="FD121" s="20" t="str">
        <f t="shared" ref="FD121" si="5369">$A56</f>
        <v>Magpies</v>
      </c>
      <c r="FE121" s="32">
        <f t="shared" si="217"/>
        <v>0</v>
      </c>
    </row>
    <row r="122" spans="4:161" x14ac:dyDescent="0.3">
      <c r="D122" s="20" t="str">
        <f t="shared" si="218"/>
        <v>Murer</v>
      </c>
      <c r="E122" s="20">
        <f t="shared" si="219"/>
        <v>0</v>
      </c>
      <c r="F122" s="7"/>
      <c r="G122" s="20" t="str">
        <f t="shared" ref="G122" si="5370">$A57</f>
        <v>Murer</v>
      </c>
      <c r="H122" s="20">
        <f t="shared" ref="H122" si="5371">H57</f>
        <v>0</v>
      </c>
      <c r="I122" s="7"/>
      <c r="J122" s="20" t="str">
        <f t="shared" ref="J122" si="5372">$A57</f>
        <v>Murer</v>
      </c>
      <c r="K122" s="20">
        <f t="shared" ref="K122" si="5373">K57</f>
        <v>0</v>
      </c>
      <c r="L122" s="7"/>
      <c r="M122" s="20" t="str">
        <f t="shared" ref="M122" si="5374">$A57</f>
        <v>Murer</v>
      </c>
      <c r="N122" s="20">
        <f t="shared" ref="N122" si="5375">N57</f>
        <v>0</v>
      </c>
      <c r="O122" s="7"/>
      <c r="P122" s="20" t="str">
        <f t="shared" ref="P122" si="5376">$A57</f>
        <v>Murer</v>
      </c>
      <c r="Q122" s="20">
        <f t="shared" ref="Q122" si="5377">Q57</f>
        <v>0</v>
      </c>
      <c r="R122" s="7"/>
      <c r="S122" s="20" t="str">
        <f t="shared" ref="S122" si="5378">$A57</f>
        <v>Murer</v>
      </c>
      <c r="T122" s="20">
        <f t="shared" ref="T122" si="5379">T57</f>
        <v>0</v>
      </c>
      <c r="U122" s="7"/>
      <c r="V122" s="20" t="str">
        <f t="shared" ref="V122" si="5380">$A57</f>
        <v>Murer</v>
      </c>
      <c r="W122" s="20">
        <f t="shared" ref="W122" si="5381">W57</f>
        <v>0</v>
      </c>
      <c r="X122" s="7"/>
      <c r="Y122" s="20" t="str">
        <f t="shared" ref="Y122" si="5382">$A57</f>
        <v>Murer</v>
      </c>
      <c r="Z122" s="20">
        <f t="shared" ref="Z122" si="5383">Z57</f>
        <v>0</v>
      </c>
      <c r="AA122" s="7"/>
      <c r="AB122" s="20" t="str">
        <f t="shared" ref="AB122" si="5384">$A57</f>
        <v>Murer</v>
      </c>
      <c r="AC122" s="20">
        <f t="shared" ref="AC122" si="5385">AC57</f>
        <v>0</v>
      </c>
      <c r="AD122" s="7"/>
      <c r="AE122" s="20" t="str">
        <f t="shared" ref="AE122" si="5386">$A57</f>
        <v>Murer</v>
      </c>
      <c r="AF122" s="20">
        <f t="shared" ref="AF122" si="5387">AF57</f>
        <v>0</v>
      </c>
      <c r="AG122" s="7"/>
      <c r="AH122" s="20" t="str">
        <f t="shared" ref="AH122" si="5388">$A57</f>
        <v>Murer</v>
      </c>
      <c r="AI122" s="20">
        <f t="shared" ref="AI122" si="5389">AI57</f>
        <v>0</v>
      </c>
      <c r="AJ122" s="7"/>
      <c r="AK122" s="20" t="str">
        <f t="shared" ref="AK122" si="5390">$A57</f>
        <v>Murer</v>
      </c>
      <c r="AL122" s="20">
        <f t="shared" ref="AL122" si="5391">AL57</f>
        <v>0</v>
      </c>
      <c r="AM122" s="7"/>
      <c r="AN122" s="20" t="str">
        <f t="shared" ref="AN122" si="5392">$A57</f>
        <v>Murer</v>
      </c>
      <c r="AO122" s="20">
        <f t="shared" ref="AO122" si="5393">AO57</f>
        <v>0</v>
      </c>
      <c r="AP122" s="7"/>
      <c r="AQ122" s="20" t="str">
        <f t="shared" ref="AQ122" si="5394">$A57</f>
        <v>Murer</v>
      </c>
      <c r="AR122" s="20">
        <f t="shared" ref="AR122" si="5395">AR57</f>
        <v>0</v>
      </c>
      <c r="AS122" s="7"/>
      <c r="AT122" s="20" t="str">
        <f t="shared" ref="AT122" si="5396">$A57</f>
        <v>Murer</v>
      </c>
      <c r="AU122" s="20">
        <f t="shared" ref="AU122" si="5397">AU57</f>
        <v>0</v>
      </c>
      <c r="AV122" s="7"/>
      <c r="AW122" s="20" t="str">
        <f t="shared" ref="AW122" si="5398">$A57</f>
        <v>Murer</v>
      </c>
      <c r="AX122" s="20">
        <f t="shared" ref="AX122" si="5399">AX57</f>
        <v>0</v>
      </c>
      <c r="AY122" s="7"/>
      <c r="AZ122" s="20" t="str">
        <f t="shared" ref="AZ122" si="5400">$A57</f>
        <v>Murer</v>
      </c>
      <c r="BA122" s="20">
        <f t="shared" ref="BA122" si="5401">BA57</f>
        <v>0</v>
      </c>
      <c r="BB122" s="7"/>
      <c r="BC122" s="20" t="str">
        <f t="shared" ref="BC122" si="5402">$A57</f>
        <v>Murer</v>
      </c>
      <c r="BD122" s="20">
        <f t="shared" ref="BD122" si="5403">BD57</f>
        <v>0</v>
      </c>
      <c r="BE122" s="7"/>
      <c r="BF122" s="20" t="str">
        <f t="shared" ref="BF122" si="5404">$A57</f>
        <v>Murer</v>
      </c>
      <c r="BG122" s="20">
        <f t="shared" ref="BG122" si="5405">BG57</f>
        <v>0</v>
      </c>
      <c r="BH122" s="7"/>
      <c r="BI122" s="20" t="str">
        <f t="shared" ref="BI122" si="5406">$A57</f>
        <v>Murer</v>
      </c>
      <c r="BJ122" s="20">
        <f t="shared" ref="BJ122" si="5407">BJ57</f>
        <v>0</v>
      </c>
      <c r="BK122" s="7"/>
      <c r="BL122" s="20" t="str">
        <f t="shared" ref="BL122" si="5408">$A57</f>
        <v>Murer</v>
      </c>
      <c r="BM122" s="20">
        <f t="shared" ref="BM122" si="5409">BM57</f>
        <v>0</v>
      </c>
      <c r="BN122" s="7"/>
      <c r="BO122" s="20" t="str">
        <f t="shared" ref="BO122" si="5410">$A57</f>
        <v>Murer</v>
      </c>
      <c r="BP122" s="20">
        <f t="shared" ref="BP122" si="5411">BP57</f>
        <v>0</v>
      </c>
      <c r="BQ122" s="7"/>
      <c r="BR122" s="20" t="str">
        <f t="shared" ref="BR122" si="5412">$A57</f>
        <v>Murer</v>
      </c>
      <c r="BS122" s="20">
        <f t="shared" ref="BS122" si="5413">BS57</f>
        <v>0</v>
      </c>
      <c r="BT122" s="7"/>
      <c r="BU122" s="20" t="str">
        <f t="shared" ref="BU122" si="5414">$A57</f>
        <v>Murer</v>
      </c>
      <c r="BV122" s="20">
        <f t="shared" ref="BV122" si="5415">BV57</f>
        <v>0</v>
      </c>
      <c r="BW122" s="7"/>
      <c r="BX122" s="20" t="str">
        <f t="shared" ref="BX122" si="5416">$A57</f>
        <v>Murer</v>
      </c>
      <c r="BY122" s="20">
        <f t="shared" ref="BY122" si="5417">BY57</f>
        <v>0</v>
      </c>
      <c r="BZ122" s="7"/>
      <c r="CA122" s="20" t="str">
        <f t="shared" ref="CA122" si="5418">$A57</f>
        <v>Murer</v>
      </c>
      <c r="CB122" s="20">
        <f t="shared" ref="CB122" si="5419">CB57</f>
        <v>0</v>
      </c>
      <c r="CC122" s="7"/>
      <c r="CD122" s="20" t="str">
        <f t="shared" ref="CD122" si="5420">$A57</f>
        <v>Murer</v>
      </c>
      <c r="CE122" s="20">
        <f t="shared" ref="CE122" si="5421">CE57</f>
        <v>0</v>
      </c>
      <c r="CF122" s="7"/>
      <c r="CG122" s="20" t="str">
        <f t="shared" ref="CG122" si="5422">$A57</f>
        <v>Murer</v>
      </c>
      <c r="CH122" s="20">
        <f t="shared" ref="CH122" si="5423">CH57</f>
        <v>0</v>
      </c>
      <c r="CI122" s="7"/>
      <c r="CJ122" s="20" t="str">
        <f t="shared" ref="CJ122" si="5424">$A57</f>
        <v>Murer</v>
      </c>
      <c r="CK122" s="20">
        <f t="shared" ref="CK122" si="5425">CK57</f>
        <v>0</v>
      </c>
      <c r="CL122" s="7"/>
      <c r="CM122" s="20" t="str">
        <f t="shared" ref="CM122" si="5426">$A57</f>
        <v>Murer</v>
      </c>
      <c r="CN122" s="20">
        <f t="shared" ref="CN122" si="5427">CN57</f>
        <v>0</v>
      </c>
      <c r="CO122" s="7"/>
      <c r="CP122" s="20" t="str">
        <f t="shared" ref="CP122" si="5428">$A57</f>
        <v>Murer</v>
      </c>
      <c r="CQ122" s="20">
        <f t="shared" ref="CQ122" si="5429">CQ57</f>
        <v>0</v>
      </c>
      <c r="CR122" s="7"/>
      <c r="CS122" s="20" t="str">
        <f t="shared" ref="CS122" si="5430">$A57</f>
        <v>Murer</v>
      </c>
      <c r="CT122" s="20">
        <f t="shared" ref="CT122" si="5431">CT57</f>
        <v>0</v>
      </c>
      <c r="CU122" s="7"/>
      <c r="CV122" s="20" t="str">
        <f t="shared" ref="CV122" si="5432">$A57</f>
        <v>Murer</v>
      </c>
      <c r="CW122" s="20">
        <f t="shared" ref="CW122" si="5433">CW57</f>
        <v>0</v>
      </c>
      <c r="CX122" s="7"/>
      <c r="CY122" s="20" t="str">
        <f t="shared" ref="CY122" si="5434">$A57</f>
        <v>Murer</v>
      </c>
      <c r="CZ122" s="20">
        <f t="shared" ref="CZ122" si="5435">CZ57</f>
        <v>0</v>
      </c>
      <c r="DA122" s="7"/>
      <c r="DB122" s="20" t="str">
        <f t="shared" ref="DB122" si="5436">$A57</f>
        <v>Murer</v>
      </c>
      <c r="DC122" s="20">
        <f t="shared" ref="DC122" si="5437">DC57</f>
        <v>0</v>
      </c>
      <c r="DD122" s="7"/>
      <c r="DE122" s="20" t="str">
        <f t="shared" ref="DE122" si="5438">$A57</f>
        <v>Murer</v>
      </c>
      <c r="DF122" s="20">
        <f t="shared" ref="DF122" si="5439">DF57</f>
        <v>0</v>
      </c>
      <c r="DG122" s="7"/>
      <c r="DH122" s="20" t="str">
        <f t="shared" ref="DH122" si="5440">$A57</f>
        <v>Murer</v>
      </c>
      <c r="DI122" s="20">
        <f t="shared" ref="DI122" si="5441">DI57</f>
        <v>0</v>
      </c>
      <c r="DJ122" s="7"/>
      <c r="DK122" s="20" t="str">
        <f t="shared" ref="DK122" si="5442">$A57</f>
        <v>Murer</v>
      </c>
      <c r="DL122" s="20">
        <f t="shared" ref="DL122" si="5443">DL57</f>
        <v>0</v>
      </c>
      <c r="DM122" s="7"/>
      <c r="DN122" s="20" t="str">
        <f t="shared" ref="DN122" si="5444">$A57</f>
        <v>Murer</v>
      </c>
      <c r="DO122" s="20">
        <f t="shared" ref="DO122" si="5445">DO57</f>
        <v>0</v>
      </c>
      <c r="DP122" s="7"/>
      <c r="DQ122" s="20" t="str">
        <f t="shared" ref="DQ122" si="5446">$A57</f>
        <v>Murer</v>
      </c>
      <c r="DR122" s="20">
        <f t="shared" ref="DR122" si="5447">DR57</f>
        <v>0</v>
      </c>
      <c r="DS122" s="7"/>
      <c r="DT122" s="20" t="str">
        <f t="shared" ref="DT122" si="5448">$A57</f>
        <v>Murer</v>
      </c>
      <c r="DU122" s="20">
        <f t="shared" ref="DU122" si="5449">DU57</f>
        <v>0</v>
      </c>
      <c r="DV122" s="7"/>
      <c r="DW122" s="20" t="str">
        <f t="shared" ref="DW122" si="5450">$A57</f>
        <v>Murer</v>
      </c>
      <c r="DX122" s="20">
        <f t="shared" ref="DX122" si="5451">DX57</f>
        <v>0</v>
      </c>
      <c r="DY122" s="7"/>
      <c r="DZ122" s="20" t="str">
        <f t="shared" ref="DZ122" si="5452">$A57</f>
        <v>Murer</v>
      </c>
      <c r="EA122" s="20">
        <f t="shared" ref="EA122" si="5453">EA57</f>
        <v>0</v>
      </c>
      <c r="EB122" s="7"/>
      <c r="EC122" s="20" t="str">
        <f t="shared" ref="EC122" si="5454">$A57</f>
        <v>Murer</v>
      </c>
      <c r="ED122" s="20">
        <f t="shared" ref="ED122" si="5455">ED57</f>
        <v>0</v>
      </c>
      <c r="EE122" s="7"/>
      <c r="EF122" s="20" t="str">
        <f t="shared" ref="EF122" si="5456">$A57</f>
        <v>Murer</v>
      </c>
      <c r="EG122" s="20">
        <f t="shared" ref="EG122" si="5457">EG57</f>
        <v>0</v>
      </c>
      <c r="EH122" s="7"/>
      <c r="EI122" s="20" t="str">
        <f t="shared" ref="EI122" si="5458">$A57</f>
        <v>Murer</v>
      </c>
      <c r="EJ122" s="20">
        <f t="shared" ref="EJ122" si="5459">EJ57</f>
        <v>0</v>
      </c>
      <c r="EK122" s="7"/>
      <c r="EL122" s="20" t="str">
        <f t="shared" ref="EL122" si="5460">$A57</f>
        <v>Murer</v>
      </c>
      <c r="EM122" s="20">
        <f t="shared" ref="EM122" si="5461">EM57</f>
        <v>0</v>
      </c>
      <c r="EN122" s="7"/>
      <c r="EO122" s="20" t="str">
        <f t="shared" ref="EO122" si="5462">$A57</f>
        <v>Murer</v>
      </c>
      <c r="EP122" s="20">
        <f t="shared" ref="EP122" si="5463">EP57</f>
        <v>0</v>
      </c>
      <c r="EQ122" s="7"/>
      <c r="ER122" s="20" t="str">
        <f t="shared" ref="ER122" si="5464">$A57</f>
        <v>Murer</v>
      </c>
      <c r="ES122" s="20">
        <f t="shared" ref="ES122" si="5465">ES57</f>
        <v>0</v>
      </c>
      <c r="ET122" s="7"/>
      <c r="EU122" s="20" t="str">
        <f t="shared" ref="EU122" si="5466">$A57</f>
        <v>Murer</v>
      </c>
      <c r="EV122" s="20">
        <f t="shared" ref="EV122" si="5467">EV57</f>
        <v>0</v>
      </c>
      <c r="EW122" s="7"/>
      <c r="EX122" s="20" t="str">
        <f t="shared" ref="EX122" si="5468">$A57</f>
        <v>Murer</v>
      </c>
      <c r="EY122" s="20">
        <f t="shared" ref="EY122" si="5469">EY57</f>
        <v>0</v>
      </c>
      <c r="EZ122" s="7"/>
      <c r="FA122" s="20" t="str">
        <f t="shared" ref="FA122" si="5470">$A57</f>
        <v>Murer</v>
      </c>
      <c r="FB122" s="20">
        <f t="shared" ref="FB122" si="5471">FB57</f>
        <v>0</v>
      </c>
      <c r="FC122" s="7"/>
      <c r="FD122" s="20" t="str">
        <f t="shared" ref="FD122" si="5472">$A57</f>
        <v>Murer</v>
      </c>
      <c r="FE122" s="32">
        <f t="shared" si="217"/>
        <v>0</v>
      </c>
    </row>
    <row r="123" spans="4:161" x14ac:dyDescent="0.3">
      <c r="D123" s="20" t="str">
        <f t="shared" si="218"/>
        <v>Nemelig</v>
      </c>
      <c r="E123" s="20">
        <f t="shared" si="219"/>
        <v>0</v>
      </c>
      <c r="F123" s="7"/>
      <c r="G123" s="20" t="str">
        <f t="shared" ref="G123" si="5473">$A58</f>
        <v>Nemelig</v>
      </c>
      <c r="H123" s="20">
        <f t="shared" ref="H123" si="5474">H58</f>
        <v>0</v>
      </c>
      <c r="I123" s="7"/>
      <c r="J123" s="20" t="str">
        <f t="shared" ref="J123" si="5475">$A58</f>
        <v>Nemelig</v>
      </c>
      <c r="K123" s="20">
        <f t="shared" ref="K123" si="5476">K58</f>
        <v>0</v>
      </c>
      <c r="L123" s="7"/>
      <c r="M123" s="20" t="str">
        <f t="shared" ref="M123" si="5477">$A58</f>
        <v>Nemelig</v>
      </c>
      <c r="N123" s="20">
        <f t="shared" ref="N123" si="5478">N58</f>
        <v>60</v>
      </c>
      <c r="O123" s="7"/>
      <c r="P123" s="20" t="str">
        <f t="shared" ref="P123" si="5479">$A58</f>
        <v>Nemelig</v>
      </c>
      <c r="Q123" s="20">
        <f t="shared" ref="Q123" si="5480">Q58</f>
        <v>0</v>
      </c>
      <c r="R123" s="7"/>
      <c r="S123" s="20" t="str">
        <f t="shared" ref="S123" si="5481">$A58</f>
        <v>Nemelig</v>
      </c>
      <c r="T123" s="20">
        <f t="shared" ref="T123" si="5482">T58</f>
        <v>0</v>
      </c>
      <c r="U123" s="7"/>
      <c r="V123" s="20" t="str">
        <f t="shared" ref="V123" si="5483">$A58</f>
        <v>Nemelig</v>
      </c>
      <c r="W123" s="20">
        <f t="shared" ref="W123" si="5484">W58</f>
        <v>0</v>
      </c>
      <c r="X123" s="7"/>
      <c r="Y123" s="20" t="str">
        <f t="shared" ref="Y123" si="5485">$A58</f>
        <v>Nemelig</v>
      </c>
      <c r="Z123" s="20">
        <f t="shared" ref="Z123" si="5486">Z58</f>
        <v>60</v>
      </c>
      <c r="AA123" s="7"/>
      <c r="AB123" s="20" t="str">
        <f t="shared" ref="AB123" si="5487">$A58</f>
        <v>Nemelig</v>
      </c>
      <c r="AC123" s="20">
        <f t="shared" ref="AC123" si="5488">AC58</f>
        <v>0</v>
      </c>
      <c r="AD123" s="7"/>
      <c r="AE123" s="20" t="str">
        <f t="shared" ref="AE123" si="5489">$A58</f>
        <v>Nemelig</v>
      </c>
      <c r="AF123" s="20">
        <f t="shared" ref="AF123" si="5490">AF58</f>
        <v>0</v>
      </c>
      <c r="AG123" s="7"/>
      <c r="AH123" s="20" t="str">
        <f t="shared" ref="AH123" si="5491">$A58</f>
        <v>Nemelig</v>
      </c>
      <c r="AI123" s="20">
        <f t="shared" ref="AI123" si="5492">AI58</f>
        <v>0</v>
      </c>
      <c r="AJ123" s="7"/>
      <c r="AK123" s="20" t="str">
        <f t="shared" ref="AK123" si="5493">$A58</f>
        <v>Nemelig</v>
      </c>
      <c r="AL123" s="20">
        <f t="shared" ref="AL123" si="5494">AL58</f>
        <v>0</v>
      </c>
      <c r="AM123" s="7"/>
      <c r="AN123" s="20" t="str">
        <f t="shared" ref="AN123" si="5495">$A58</f>
        <v>Nemelig</v>
      </c>
      <c r="AO123" s="20">
        <f t="shared" ref="AO123" si="5496">AO58</f>
        <v>0</v>
      </c>
      <c r="AP123" s="7"/>
      <c r="AQ123" s="20" t="str">
        <f t="shared" ref="AQ123" si="5497">$A58</f>
        <v>Nemelig</v>
      </c>
      <c r="AR123" s="20">
        <f t="shared" ref="AR123" si="5498">AR58</f>
        <v>0</v>
      </c>
      <c r="AS123" s="7"/>
      <c r="AT123" s="20" t="str">
        <f t="shared" ref="AT123" si="5499">$A58</f>
        <v>Nemelig</v>
      </c>
      <c r="AU123" s="20">
        <f t="shared" ref="AU123" si="5500">AU58</f>
        <v>0</v>
      </c>
      <c r="AV123" s="7"/>
      <c r="AW123" s="20" t="str">
        <f t="shared" ref="AW123" si="5501">$A58</f>
        <v>Nemelig</v>
      </c>
      <c r="AX123" s="20">
        <f t="shared" ref="AX123" si="5502">AX58</f>
        <v>20</v>
      </c>
      <c r="AY123" s="7"/>
      <c r="AZ123" s="20" t="str">
        <f t="shared" ref="AZ123" si="5503">$A58</f>
        <v>Nemelig</v>
      </c>
      <c r="BA123" s="20">
        <f t="shared" ref="BA123" si="5504">BA58</f>
        <v>0</v>
      </c>
      <c r="BB123" s="7"/>
      <c r="BC123" s="20" t="str">
        <f t="shared" ref="BC123" si="5505">$A58</f>
        <v>Nemelig</v>
      </c>
      <c r="BD123" s="20">
        <f t="shared" ref="BD123" si="5506">BD58</f>
        <v>0</v>
      </c>
      <c r="BE123" s="7"/>
      <c r="BF123" s="20" t="str">
        <f t="shared" ref="BF123" si="5507">$A58</f>
        <v>Nemelig</v>
      </c>
      <c r="BG123" s="20">
        <f t="shared" ref="BG123" si="5508">BG58</f>
        <v>0</v>
      </c>
      <c r="BH123" s="7"/>
      <c r="BI123" s="20" t="str">
        <f t="shared" ref="BI123" si="5509">$A58</f>
        <v>Nemelig</v>
      </c>
      <c r="BJ123" s="20">
        <f t="shared" ref="BJ123" si="5510">BJ58</f>
        <v>0</v>
      </c>
      <c r="BK123" s="7"/>
      <c r="BL123" s="20" t="str">
        <f t="shared" ref="BL123" si="5511">$A58</f>
        <v>Nemelig</v>
      </c>
      <c r="BM123" s="20">
        <f t="shared" ref="BM123" si="5512">BM58</f>
        <v>0</v>
      </c>
      <c r="BN123" s="7"/>
      <c r="BO123" s="20" t="str">
        <f t="shared" ref="BO123" si="5513">$A58</f>
        <v>Nemelig</v>
      </c>
      <c r="BP123" s="20">
        <f t="shared" ref="BP123" si="5514">BP58</f>
        <v>0</v>
      </c>
      <c r="BQ123" s="7"/>
      <c r="BR123" s="20" t="str">
        <f t="shared" ref="BR123" si="5515">$A58</f>
        <v>Nemelig</v>
      </c>
      <c r="BS123" s="20">
        <f t="shared" ref="BS123" si="5516">BS58</f>
        <v>0</v>
      </c>
      <c r="BT123" s="7"/>
      <c r="BU123" s="20" t="str">
        <f t="shared" ref="BU123" si="5517">$A58</f>
        <v>Nemelig</v>
      </c>
      <c r="BV123" s="20">
        <f t="shared" ref="BV123" si="5518">BV58</f>
        <v>0</v>
      </c>
      <c r="BW123" s="7"/>
      <c r="BX123" s="20" t="str">
        <f t="shared" ref="BX123" si="5519">$A58</f>
        <v>Nemelig</v>
      </c>
      <c r="BY123" s="20">
        <f t="shared" ref="BY123" si="5520">BY58</f>
        <v>0</v>
      </c>
      <c r="BZ123" s="7"/>
      <c r="CA123" s="20" t="str">
        <f t="shared" ref="CA123" si="5521">$A58</f>
        <v>Nemelig</v>
      </c>
      <c r="CB123" s="20">
        <f t="shared" ref="CB123" si="5522">CB58</f>
        <v>0</v>
      </c>
      <c r="CC123" s="7"/>
      <c r="CD123" s="20" t="str">
        <f t="shared" ref="CD123" si="5523">$A58</f>
        <v>Nemelig</v>
      </c>
      <c r="CE123" s="20">
        <f t="shared" ref="CE123" si="5524">CE58</f>
        <v>0</v>
      </c>
      <c r="CF123" s="7"/>
      <c r="CG123" s="20" t="str">
        <f t="shared" ref="CG123" si="5525">$A58</f>
        <v>Nemelig</v>
      </c>
      <c r="CH123" s="20">
        <f t="shared" ref="CH123" si="5526">CH58</f>
        <v>0</v>
      </c>
      <c r="CI123" s="7"/>
      <c r="CJ123" s="20" t="str">
        <f t="shared" ref="CJ123" si="5527">$A58</f>
        <v>Nemelig</v>
      </c>
      <c r="CK123" s="20">
        <f t="shared" ref="CK123" si="5528">CK58</f>
        <v>0</v>
      </c>
      <c r="CL123" s="7"/>
      <c r="CM123" s="20" t="str">
        <f t="shared" ref="CM123" si="5529">$A58</f>
        <v>Nemelig</v>
      </c>
      <c r="CN123" s="20">
        <f t="shared" ref="CN123" si="5530">CN58</f>
        <v>0</v>
      </c>
      <c r="CO123" s="7"/>
      <c r="CP123" s="20" t="str">
        <f t="shared" ref="CP123" si="5531">$A58</f>
        <v>Nemelig</v>
      </c>
      <c r="CQ123" s="20">
        <f t="shared" ref="CQ123" si="5532">CQ58</f>
        <v>0</v>
      </c>
      <c r="CR123" s="7"/>
      <c r="CS123" s="20" t="str">
        <f t="shared" ref="CS123" si="5533">$A58</f>
        <v>Nemelig</v>
      </c>
      <c r="CT123" s="20">
        <f t="shared" ref="CT123" si="5534">CT58</f>
        <v>0</v>
      </c>
      <c r="CU123" s="7"/>
      <c r="CV123" s="20" t="str">
        <f t="shared" ref="CV123" si="5535">$A58</f>
        <v>Nemelig</v>
      </c>
      <c r="CW123" s="20">
        <f t="shared" ref="CW123" si="5536">CW58</f>
        <v>0</v>
      </c>
      <c r="CX123" s="7"/>
      <c r="CY123" s="20" t="str">
        <f t="shared" ref="CY123" si="5537">$A58</f>
        <v>Nemelig</v>
      </c>
      <c r="CZ123" s="20">
        <f t="shared" ref="CZ123" si="5538">CZ58</f>
        <v>0</v>
      </c>
      <c r="DA123" s="7"/>
      <c r="DB123" s="20" t="str">
        <f t="shared" ref="DB123" si="5539">$A58</f>
        <v>Nemelig</v>
      </c>
      <c r="DC123" s="20">
        <f t="shared" ref="DC123" si="5540">DC58</f>
        <v>0</v>
      </c>
      <c r="DD123" s="7"/>
      <c r="DE123" s="20" t="str">
        <f t="shared" ref="DE123" si="5541">$A58</f>
        <v>Nemelig</v>
      </c>
      <c r="DF123" s="20">
        <f t="shared" ref="DF123" si="5542">DF58</f>
        <v>0</v>
      </c>
      <c r="DG123" s="7"/>
      <c r="DH123" s="20" t="str">
        <f t="shared" ref="DH123" si="5543">$A58</f>
        <v>Nemelig</v>
      </c>
      <c r="DI123" s="20">
        <f t="shared" ref="DI123" si="5544">DI58</f>
        <v>0</v>
      </c>
      <c r="DJ123" s="7"/>
      <c r="DK123" s="20" t="str">
        <f t="shared" ref="DK123" si="5545">$A58</f>
        <v>Nemelig</v>
      </c>
      <c r="DL123" s="20">
        <f t="shared" ref="DL123" si="5546">DL58</f>
        <v>0</v>
      </c>
      <c r="DM123" s="7"/>
      <c r="DN123" s="20" t="str">
        <f t="shared" ref="DN123" si="5547">$A58</f>
        <v>Nemelig</v>
      </c>
      <c r="DO123" s="20">
        <f t="shared" ref="DO123" si="5548">DO58</f>
        <v>0</v>
      </c>
      <c r="DP123" s="7"/>
      <c r="DQ123" s="20" t="str">
        <f t="shared" ref="DQ123" si="5549">$A58</f>
        <v>Nemelig</v>
      </c>
      <c r="DR123" s="20">
        <f t="shared" ref="DR123" si="5550">DR58</f>
        <v>0</v>
      </c>
      <c r="DS123" s="7"/>
      <c r="DT123" s="20" t="str">
        <f t="shared" ref="DT123" si="5551">$A58</f>
        <v>Nemelig</v>
      </c>
      <c r="DU123" s="20">
        <f t="shared" ref="DU123" si="5552">DU58</f>
        <v>0</v>
      </c>
      <c r="DV123" s="7"/>
      <c r="DW123" s="20" t="str">
        <f t="shared" ref="DW123" si="5553">$A58</f>
        <v>Nemelig</v>
      </c>
      <c r="DX123" s="20">
        <f t="shared" ref="DX123" si="5554">DX58</f>
        <v>0</v>
      </c>
      <c r="DY123" s="7"/>
      <c r="DZ123" s="20" t="str">
        <f t="shared" ref="DZ123" si="5555">$A58</f>
        <v>Nemelig</v>
      </c>
      <c r="EA123" s="20">
        <f t="shared" ref="EA123" si="5556">EA58</f>
        <v>0</v>
      </c>
      <c r="EB123" s="7"/>
      <c r="EC123" s="20" t="str">
        <f t="shared" ref="EC123" si="5557">$A58</f>
        <v>Nemelig</v>
      </c>
      <c r="ED123" s="20">
        <f t="shared" ref="ED123" si="5558">ED58</f>
        <v>0</v>
      </c>
      <c r="EE123" s="7"/>
      <c r="EF123" s="20" t="str">
        <f t="shared" ref="EF123" si="5559">$A58</f>
        <v>Nemelig</v>
      </c>
      <c r="EG123" s="20">
        <f t="shared" ref="EG123" si="5560">EG58</f>
        <v>0</v>
      </c>
      <c r="EH123" s="7"/>
      <c r="EI123" s="20" t="str">
        <f t="shared" ref="EI123" si="5561">$A58</f>
        <v>Nemelig</v>
      </c>
      <c r="EJ123" s="20">
        <f t="shared" ref="EJ123" si="5562">EJ58</f>
        <v>0</v>
      </c>
      <c r="EK123" s="7"/>
      <c r="EL123" s="20" t="str">
        <f t="shared" ref="EL123" si="5563">$A58</f>
        <v>Nemelig</v>
      </c>
      <c r="EM123" s="20">
        <f t="shared" ref="EM123" si="5564">EM58</f>
        <v>0</v>
      </c>
      <c r="EN123" s="7"/>
      <c r="EO123" s="20" t="str">
        <f t="shared" ref="EO123" si="5565">$A58</f>
        <v>Nemelig</v>
      </c>
      <c r="EP123" s="20">
        <f t="shared" ref="EP123" si="5566">EP58</f>
        <v>0</v>
      </c>
      <c r="EQ123" s="7"/>
      <c r="ER123" s="20" t="str">
        <f t="shared" ref="ER123" si="5567">$A58</f>
        <v>Nemelig</v>
      </c>
      <c r="ES123" s="20">
        <f t="shared" ref="ES123" si="5568">ES58</f>
        <v>0</v>
      </c>
      <c r="ET123" s="7"/>
      <c r="EU123" s="20" t="str">
        <f t="shared" ref="EU123" si="5569">$A58</f>
        <v>Nemelig</v>
      </c>
      <c r="EV123" s="20">
        <f t="shared" ref="EV123" si="5570">EV58</f>
        <v>0</v>
      </c>
      <c r="EW123" s="7"/>
      <c r="EX123" s="20" t="str">
        <f t="shared" ref="EX123" si="5571">$A58</f>
        <v>Nemelig</v>
      </c>
      <c r="EY123" s="20">
        <f t="shared" ref="EY123" si="5572">EY58</f>
        <v>0</v>
      </c>
      <c r="EZ123" s="7"/>
      <c r="FA123" s="20" t="str">
        <f t="shared" ref="FA123" si="5573">$A58</f>
        <v>Nemelig</v>
      </c>
      <c r="FB123" s="20">
        <f t="shared" ref="FB123" si="5574">FB58</f>
        <v>0</v>
      </c>
      <c r="FC123" s="7"/>
      <c r="FD123" s="20" t="str">
        <f t="shared" ref="FD123" si="5575">$A58</f>
        <v>Nemelig</v>
      </c>
      <c r="FE123" s="32">
        <f t="shared" si="217"/>
        <v>0</v>
      </c>
    </row>
    <row r="124" spans="4:161" x14ac:dyDescent="0.3">
      <c r="D124" s="20" t="str">
        <f t="shared" si="218"/>
        <v>Nuser</v>
      </c>
      <c r="E124" s="20">
        <f t="shared" si="219"/>
        <v>0</v>
      </c>
      <c r="F124" s="7"/>
      <c r="G124" s="20" t="str">
        <f t="shared" ref="G124" si="5576">$A59</f>
        <v>Nuser</v>
      </c>
      <c r="H124" s="20">
        <f t="shared" ref="H124" si="5577">H59</f>
        <v>0</v>
      </c>
      <c r="I124" s="7"/>
      <c r="J124" s="20" t="str">
        <f t="shared" ref="J124" si="5578">$A59</f>
        <v>Nuser</v>
      </c>
      <c r="K124" s="20">
        <f t="shared" ref="K124" si="5579">K59</f>
        <v>0</v>
      </c>
      <c r="L124" s="7"/>
      <c r="M124" s="20" t="str">
        <f t="shared" ref="M124" si="5580">$A59</f>
        <v>Nuser</v>
      </c>
      <c r="N124" s="20">
        <f t="shared" ref="N124" si="5581">N59</f>
        <v>0</v>
      </c>
      <c r="O124" s="7"/>
      <c r="P124" s="20" t="str">
        <f t="shared" ref="P124" si="5582">$A59</f>
        <v>Nuser</v>
      </c>
      <c r="Q124" s="20">
        <f t="shared" ref="Q124" si="5583">Q59</f>
        <v>0</v>
      </c>
      <c r="R124" s="7"/>
      <c r="S124" s="20" t="str">
        <f t="shared" ref="S124" si="5584">$A59</f>
        <v>Nuser</v>
      </c>
      <c r="T124" s="20">
        <f t="shared" ref="T124" si="5585">T59</f>
        <v>0</v>
      </c>
      <c r="U124" s="7"/>
      <c r="V124" s="20" t="str">
        <f t="shared" ref="V124" si="5586">$A59</f>
        <v>Nuser</v>
      </c>
      <c r="W124" s="20">
        <f t="shared" ref="W124" si="5587">W59</f>
        <v>0</v>
      </c>
      <c r="X124" s="7"/>
      <c r="Y124" s="20" t="str">
        <f t="shared" ref="Y124" si="5588">$A59</f>
        <v>Nuser</v>
      </c>
      <c r="Z124" s="20">
        <f t="shared" ref="Z124" si="5589">Z59</f>
        <v>0</v>
      </c>
      <c r="AA124" s="7"/>
      <c r="AB124" s="20" t="str">
        <f t="shared" ref="AB124" si="5590">$A59</f>
        <v>Nuser</v>
      </c>
      <c r="AC124" s="20">
        <f t="shared" ref="AC124" si="5591">AC59</f>
        <v>0</v>
      </c>
      <c r="AD124" s="7"/>
      <c r="AE124" s="20" t="str">
        <f t="shared" ref="AE124" si="5592">$A59</f>
        <v>Nuser</v>
      </c>
      <c r="AF124" s="20">
        <f t="shared" ref="AF124" si="5593">AF59</f>
        <v>0</v>
      </c>
      <c r="AG124" s="7"/>
      <c r="AH124" s="20" t="str">
        <f t="shared" ref="AH124" si="5594">$A59</f>
        <v>Nuser</v>
      </c>
      <c r="AI124" s="20">
        <f t="shared" ref="AI124" si="5595">AI59</f>
        <v>15</v>
      </c>
      <c r="AJ124" s="7"/>
      <c r="AK124" s="20" t="str">
        <f t="shared" ref="AK124" si="5596">$A59</f>
        <v>Nuser</v>
      </c>
      <c r="AL124" s="20">
        <f t="shared" ref="AL124" si="5597">AL59</f>
        <v>0</v>
      </c>
      <c r="AM124" s="7"/>
      <c r="AN124" s="20" t="str">
        <f t="shared" ref="AN124" si="5598">$A59</f>
        <v>Nuser</v>
      </c>
      <c r="AO124" s="20">
        <f t="shared" ref="AO124" si="5599">AO59</f>
        <v>0</v>
      </c>
      <c r="AP124" s="7"/>
      <c r="AQ124" s="20" t="str">
        <f t="shared" ref="AQ124" si="5600">$A59</f>
        <v>Nuser</v>
      </c>
      <c r="AR124" s="20">
        <f t="shared" ref="AR124" si="5601">AR59</f>
        <v>0</v>
      </c>
      <c r="AS124" s="7"/>
      <c r="AT124" s="20" t="str">
        <f t="shared" ref="AT124" si="5602">$A59</f>
        <v>Nuser</v>
      </c>
      <c r="AU124" s="20">
        <f t="shared" ref="AU124" si="5603">AU59</f>
        <v>0</v>
      </c>
      <c r="AV124" s="7"/>
      <c r="AW124" s="20" t="str">
        <f t="shared" ref="AW124" si="5604">$A59</f>
        <v>Nuser</v>
      </c>
      <c r="AX124" s="20">
        <f t="shared" ref="AX124" si="5605">AX59</f>
        <v>0</v>
      </c>
      <c r="AY124" s="7"/>
      <c r="AZ124" s="20" t="str">
        <f t="shared" ref="AZ124" si="5606">$A59</f>
        <v>Nuser</v>
      </c>
      <c r="BA124" s="20">
        <f t="shared" ref="BA124" si="5607">BA59</f>
        <v>0</v>
      </c>
      <c r="BB124" s="7"/>
      <c r="BC124" s="20" t="str">
        <f t="shared" ref="BC124" si="5608">$A59</f>
        <v>Nuser</v>
      </c>
      <c r="BD124" s="20">
        <f t="shared" ref="BD124" si="5609">BD59</f>
        <v>0</v>
      </c>
      <c r="BE124" s="7"/>
      <c r="BF124" s="20" t="str">
        <f t="shared" ref="BF124" si="5610">$A59</f>
        <v>Nuser</v>
      </c>
      <c r="BG124" s="20">
        <f t="shared" ref="BG124" si="5611">BG59</f>
        <v>0</v>
      </c>
      <c r="BH124" s="7"/>
      <c r="BI124" s="20" t="str">
        <f t="shared" ref="BI124" si="5612">$A59</f>
        <v>Nuser</v>
      </c>
      <c r="BJ124" s="20">
        <f t="shared" ref="BJ124" si="5613">BJ59</f>
        <v>0</v>
      </c>
      <c r="BK124" s="7"/>
      <c r="BL124" s="20" t="str">
        <f t="shared" ref="BL124" si="5614">$A59</f>
        <v>Nuser</v>
      </c>
      <c r="BM124" s="20">
        <f t="shared" ref="BM124" si="5615">BM59</f>
        <v>0</v>
      </c>
      <c r="BN124" s="7"/>
      <c r="BO124" s="20" t="str">
        <f t="shared" ref="BO124" si="5616">$A59</f>
        <v>Nuser</v>
      </c>
      <c r="BP124" s="20">
        <f t="shared" ref="BP124" si="5617">BP59</f>
        <v>0</v>
      </c>
      <c r="BQ124" s="7"/>
      <c r="BR124" s="20" t="str">
        <f t="shared" ref="BR124" si="5618">$A59</f>
        <v>Nuser</v>
      </c>
      <c r="BS124" s="20">
        <f t="shared" ref="BS124" si="5619">BS59</f>
        <v>0</v>
      </c>
      <c r="BT124" s="7"/>
      <c r="BU124" s="20" t="str">
        <f t="shared" ref="BU124" si="5620">$A59</f>
        <v>Nuser</v>
      </c>
      <c r="BV124" s="20">
        <f t="shared" ref="BV124" si="5621">BV59</f>
        <v>0</v>
      </c>
      <c r="BW124" s="7"/>
      <c r="BX124" s="20" t="str">
        <f t="shared" ref="BX124" si="5622">$A59</f>
        <v>Nuser</v>
      </c>
      <c r="BY124" s="20">
        <f t="shared" ref="BY124" si="5623">BY59</f>
        <v>0</v>
      </c>
      <c r="BZ124" s="7"/>
      <c r="CA124" s="20" t="str">
        <f t="shared" ref="CA124" si="5624">$A59</f>
        <v>Nuser</v>
      </c>
      <c r="CB124" s="20">
        <f t="shared" ref="CB124" si="5625">CB59</f>
        <v>0</v>
      </c>
      <c r="CC124" s="7"/>
      <c r="CD124" s="20" t="str">
        <f t="shared" ref="CD124" si="5626">$A59</f>
        <v>Nuser</v>
      </c>
      <c r="CE124" s="20">
        <f t="shared" ref="CE124" si="5627">CE59</f>
        <v>0</v>
      </c>
      <c r="CF124" s="7"/>
      <c r="CG124" s="20" t="str">
        <f t="shared" ref="CG124" si="5628">$A59</f>
        <v>Nuser</v>
      </c>
      <c r="CH124" s="20">
        <f t="shared" ref="CH124" si="5629">CH59</f>
        <v>0</v>
      </c>
      <c r="CI124" s="7"/>
      <c r="CJ124" s="20" t="str">
        <f t="shared" ref="CJ124" si="5630">$A59</f>
        <v>Nuser</v>
      </c>
      <c r="CK124" s="20">
        <f t="shared" ref="CK124" si="5631">CK59</f>
        <v>0</v>
      </c>
      <c r="CL124" s="7"/>
      <c r="CM124" s="20" t="str">
        <f t="shared" ref="CM124" si="5632">$A59</f>
        <v>Nuser</v>
      </c>
      <c r="CN124" s="20">
        <f t="shared" ref="CN124" si="5633">CN59</f>
        <v>0</v>
      </c>
      <c r="CO124" s="7"/>
      <c r="CP124" s="20" t="str">
        <f t="shared" ref="CP124" si="5634">$A59</f>
        <v>Nuser</v>
      </c>
      <c r="CQ124" s="20">
        <f t="shared" ref="CQ124" si="5635">CQ59</f>
        <v>0</v>
      </c>
      <c r="CR124" s="7"/>
      <c r="CS124" s="20" t="str">
        <f t="shared" ref="CS124" si="5636">$A59</f>
        <v>Nuser</v>
      </c>
      <c r="CT124" s="20">
        <f t="shared" ref="CT124" si="5637">CT59</f>
        <v>0</v>
      </c>
      <c r="CU124" s="7"/>
      <c r="CV124" s="20" t="str">
        <f t="shared" ref="CV124" si="5638">$A59</f>
        <v>Nuser</v>
      </c>
      <c r="CW124" s="20">
        <f t="shared" ref="CW124" si="5639">CW59</f>
        <v>0</v>
      </c>
      <c r="CX124" s="7"/>
      <c r="CY124" s="20" t="str">
        <f t="shared" ref="CY124" si="5640">$A59</f>
        <v>Nuser</v>
      </c>
      <c r="CZ124" s="20">
        <f t="shared" ref="CZ124" si="5641">CZ59</f>
        <v>0</v>
      </c>
      <c r="DA124" s="7"/>
      <c r="DB124" s="20" t="str">
        <f t="shared" ref="DB124" si="5642">$A59</f>
        <v>Nuser</v>
      </c>
      <c r="DC124" s="20">
        <f t="shared" ref="DC124" si="5643">DC59</f>
        <v>0</v>
      </c>
      <c r="DD124" s="7"/>
      <c r="DE124" s="20" t="str">
        <f t="shared" ref="DE124" si="5644">$A59</f>
        <v>Nuser</v>
      </c>
      <c r="DF124" s="20">
        <f t="shared" ref="DF124" si="5645">DF59</f>
        <v>0</v>
      </c>
      <c r="DG124" s="7"/>
      <c r="DH124" s="20" t="str">
        <f t="shared" ref="DH124" si="5646">$A59</f>
        <v>Nuser</v>
      </c>
      <c r="DI124" s="20">
        <f t="shared" ref="DI124" si="5647">DI59</f>
        <v>0</v>
      </c>
      <c r="DJ124" s="7"/>
      <c r="DK124" s="20" t="str">
        <f t="shared" ref="DK124" si="5648">$A59</f>
        <v>Nuser</v>
      </c>
      <c r="DL124" s="20">
        <f t="shared" ref="DL124" si="5649">DL59</f>
        <v>0</v>
      </c>
      <c r="DM124" s="7"/>
      <c r="DN124" s="20" t="str">
        <f t="shared" ref="DN124" si="5650">$A59</f>
        <v>Nuser</v>
      </c>
      <c r="DO124" s="20">
        <f t="shared" ref="DO124" si="5651">DO59</f>
        <v>0</v>
      </c>
      <c r="DP124" s="7"/>
      <c r="DQ124" s="20" t="str">
        <f t="shared" ref="DQ124" si="5652">$A59</f>
        <v>Nuser</v>
      </c>
      <c r="DR124" s="20">
        <f t="shared" ref="DR124" si="5653">DR59</f>
        <v>0</v>
      </c>
      <c r="DS124" s="7"/>
      <c r="DT124" s="20" t="str">
        <f t="shared" ref="DT124" si="5654">$A59</f>
        <v>Nuser</v>
      </c>
      <c r="DU124" s="20">
        <f t="shared" ref="DU124" si="5655">DU59</f>
        <v>0</v>
      </c>
      <c r="DV124" s="7"/>
      <c r="DW124" s="20" t="str">
        <f t="shared" ref="DW124" si="5656">$A59</f>
        <v>Nuser</v>
      </c>
      <c r="DX124" s="20">
        <f t="shared" ref="DX124" si="5657">DX59</f>
        <v>0</v>
      </c>
      <c r="DY124" s="7"/>
      <c r="DZ124" s="20" t="str">
        <f t="shared" ref="DZ124" si="5658">$A59</f>
        <v>Nuser</v>
      </c>
      <c r="EA124" s="20">
        <f t="shared" ref="EA124" si="5659">EA59</f>
        <v>0</v>
      </c>
      <c r="EB124" s="7"/>
      <c r="EC124" s="20" t="str">
        <f t="shared" ref="EC124" si="5660">$A59</f>
        <v>Nuser</v>
      </c>
      <c r="ED124" s="20">
        <f t="shared" ref="ED124" si="5661">ED59</f>
        <v>0</v>
      </c>
      <c r="EE124" s="7"/>
      <c r="EF124" s="20" t="str">
        <f t="shared" ref="EF124" si="5662">$A59</f>
        <v>Nuser</v>
      </c>
      <c r="EG124" s="20">
        <f t="shared" ref="EG124" si="5663">EG59</f>
        <v>0</v>
      </c>
      <c r="EH124" s="7"/>
      <c r="EI124" s="20" t="str">
        <f t="shared" ref="EI124" si="5664">$A59</f>
        <v>Nuser</v>
      </c>
      <c r="EJ124" s="20">
        <f t="shared" ref="EJ124" si="5665">EJ59</f>
        <v>0</v>
      </c>
      <c r="EK124" s="7"/>
      <c r="EL124" s="20" t="str">
        <f t="shared" ref="EL124" si="5666">$A59</f>
        <v>Nuser</v>
      </c>
      <c r="EM124" s="20">
        <f t="shared" ref="EM124" si="5667">EM59</f>
        <v>0</v>
      </c>
      <c r="EN124" s="7"/>
      <c r="EO124" s="20" t="str">
        <f t="shared" ref="EO124" si="5668">$A59</f>
        <v>Nuser</v>
      </c>
      <c r="EP124" s="20">
        <f t="shared" ref="EP124" si="5669">EP59</f>
        <v>0</v>
      </c>
      <c r="EQ124" s="7"/>
      <c r="ER124" s="20" t="str">
        <f t="shared" ref="ER124" si="5670">$A59</f>
        <v>Nuser</v>
      </c>
      <c r="ES124" s="20">
        <f t="shared" ref="ES124" si="5671">ES59</f>
        <v>0</v>
      </c>
      <c r="ET124" s="7"/>
      <c r="EU124" s="20" t="str">
        <f t="shared" ref="EU124" si="5672">$A59</f>
        <v>Nuser</v>
      </c>
      <c r="EV124" s="20">
        <f t="shared" ref="EV124" si="5673">EV59</f>
        <v>0</v>
      </c>
      <c r="EW124" s="7"/>
      <c r="EX124" s="20" t="str">
        <f t="shared" ref="EX124" si="5674">$A59</f>
        <v>Nuser</v>
      </c>
      <c r="EY124" s="20">
        <f t="shared" ref="EY124" si="5675">EY59</f>
        <v>0</v>
      </c>
      <c r="EZ124" s="7"/>
      <c r="FA124" s="20" t="str">
        <f t="shared" ref="FA124" si="5676">$A59</f>
        <v>Nuser</v>
      </c>
      <c r="FB124" s="20">
        <f t="shared" ref="FB124" si="5677">FB59</f>
        <v>0</v>
      </c>
      <c r="FC124" s="7"/>
      <c r="FD124" s="20" t="str">
        <f t="shared" ref="FD124" si="5678">$A59</f>
        <v>Nuser</v>
      </c>
      <c r="FE124" s="32">
        <f t="shared" si="217"/>
        <v>0</v>
      </c>
    </row>
    <row r="125" spans="4:161" x14ac:dyDescent="0.3">
      <c r="D125" s="20" t="str">
        <f t="shared" si="218"/>
        <v>Randers</v>
      </c>
      <c r="E125" s="20">
        <f t="shared" si="219"/>
        <v>0</v>
      </c>
      <c r="F125" s="7"/>
      <c r="G125" s="20" t="str">
        <f t="shared" ref="G125" si="5679">$A60</f>
        <v>Randers</v>
      </c>
      <c r="H125" s="20">
        <f t="shared" ref="H125" si="5680">H60</f>
        <v>0</v>
      </c>
      <c r="I125" s="7"/>
      <c r="J125" s="20" t="str">
        <f t="shared" ref="J125" si="5681">$A60</f>
        <v>Randers</v>
      </c>
      <c r="K125" s="20">
        <f t="shared" ref="K125" si="5682">K60</f>
        <v>0</v>
      </c>
      <c r="L125" s="7"/>
      <c r="M125" s="20" t="str">
        <f t="shared" ref="M125" si="5683">$A60</f>
        <v>Randers</v>
      </c>
      <c r="N125" s="20">
        <f t="shared" ref="N125" si="5684">N60</f>
        <v>0</v>
      </c>
      <c r="O125" s="7"/>
      <c r="P125" s="20" t="str">
        <f t="shared" ref="P125" si="5685">$A60</f>
        <v>Randers</v>
      </c>
      <c r="Q125" s="20">
        <f t="shared" ref="Q125" si="5686">Q60</f>
        <v>0</v>
      </c>
      <c r="R125" s="7"/>
      <c r="S125" s="20" t="str">
        <f t="shared" ref="S125" si="5687">$A60</f>
        <v>Randers</v>
      </c>
      <c r="T125" s="20">
        <f t="shared" ref="T125" si="5688">T60</f>
        <v>0</v>
      </c>
      <c r="U125" s="7"/>
      <c r="V125" s="20" t="str">
        <f t="shared" ref="V125" si="5689">$A60</f>
        <v>Randers</v>
      </c>
      <c r="W125" s="20">
        <f t="shared" ref="W125" si="5690">W60</f>
        <v>0</v>
      </c>
      <c r="X125" s="7"/>
      <c r="Y125" s="20" t="str">
        <f t="shared" ref="Y125" si="5691">$A60</f>
        <v>Randers</v>
      </c>
      <c r="Z125" s="20">
        <f t="shared" ref="Z125" si="5692">Z60</f>
        <v>0</v>
      </c>
      <c r="AA125" s="7"/>
      <c r="AB125" s="20" t="str">
        <f t="shared" ref="AB125" si="5693">$A60</f>
        <v>Randers</v>
      </c>
      <c r="AC125" s="20">
        <f t="shared" ref="AC125" si="5694">AC60</f>
        <v>0</v>
      </c>
      <c r="AD125" s="7"/>
      <c r="AE125" s="20" t="str">
        <f t="shared" ref="AE125" si="5695">$A60</f>
        <v>Randers</v>
      </c>
      <c r="AF125" s="20">
        <f t="shared" ref="AF125" si="5696">AF60</f>
        <v>0</v>
      </c>
      <c r="AG125" s="7"/>
      <c r="AH125" s="20" t="str">
        <f t="shared" ref="AH125" si="5697">$A60</f>
        <v>Randers</v>
      </c>
      <c r="AI125" s="20">
        <f t="shared" ref="AI125" si="5698">AI60</f>
        <v>0</v>
      </c>
      <c r="AJ125" s="7"/>
      <c r="AK125" s="20" t="str">
        <f t="shared" ref="AK125" si="5699">$A60</f>
        <v>Randers</v>
      </c>
      <c r="AL125" s="20">
        <f t="shared" ref="AL125" si="5700">AL60</f>
        <v>0</v>
      </c>
      <c r="AM125" s="7"/>
      <c r="AN125" s="20" t="str">
        <f t="shared" ref="AN125" si="5701">$A60</f>
        <v>Randers</v>
      </c>
      <c r="AO125" s="20">
        <f t="shared" ref="AO125" si="5702">AO60</f>
        <v>0</v>
      </c>
      <c r="AP125" s="7"/>
      <c r="AQ125" s="20" t="str">
        <f t="shared" ref="AQ125" si="5703">$A60</f>
        <v>Randers</v>
      </c>
      <c r="AR125" s="20">
        <f t="shared" ref="AR125" si="5704">AR60</f>
        <v>60</v>
      </c>
      <c r="AS125" s="7"/>
      <c r="AT125" s="20" t="str">
        <f t="shared" ref="AT125" si="5705">$A60</f>
        <v>Randers</v>
      </c>
      <c r="AU125" s="20">
        <f t="shared" ref="AU125" si="5706">AU60</f>
        <v>0</v>
      </c>
      <c r="AV125" s="7"/>
      <c r="AW125" s="20" t="str">
        <f t="shared" ref="AW125" si="5707">$A60</f>
        <v>Randers</v>
      </c>
      <c r="AX125" s="20">
        <f t="shared" ref="AX125" si="5708">AX60</f>
        <v>0</v>
      </c>
      <c r="AY125" s="7"/>
      <c r="AZ125" s="20" t="str">
        <f t="shared" ref="AZ125" si="5709">$A60</f>
        <v>Randers</v>
      </c>
      <c r="BA125" s="20">
        <f t="shared" ref="BA125" si="5710">BA60</f>
        <v>0</v>
      </c>
      <c r="BB125" s="7"/>
      <c r="BC125" s="20" t="str">
        <f t="shared" ref="BC125" si="5711">$A60</f>
        <v>Randers</v>
      </c>
      <c r="BD125" s="20">
        <f t="shared" ref="BD125" si="5712">BD60</f>
        <v>0</v>
      </c>
      <c r="BE125" s="7"/>
      <c r="BF125" s="20" t="str">
        <f t="shared" ref="BF125" si="5713">$A60</f>
        <v>Randers</v>
      </c>
      <c r="BG125" s="20">
        <f t="shared" ref="BG125" si="5714">BG60</f>
        <v>0</v>
      </c>
      <c r="BH125" s="7"/>
      <c r="BI125" s="20" t="str">
        <f t="shared" ref="BI125" si="5715">$A60</f>
        <v>Randers</v>
      </c>
      <c r="BJ125" s="20">
        <f t="shared" ref="BJ125" si="5716">BJ60</f>
        <v>0</v>
      </c>
      <c r="BK125" s="7"/>
      <c r="BL125" s="20" t="str">
        <f t="shared" ref="BL125" si="5717">$A60</f>
        <v>Randers</v>
      </c>
      <c r="BM125" s="20">
        <f t="shared" ref="BM125" si="5718">BM60</f>
        <v>0</v>
      </c>
      <c r="BN125" s="7"/>
      <c r="BO125" s="20" t="str">
        <f t="shared" ref="BO125" si="5719">$A60</f>
        <v>Randers</v>
      </c>
      <c r="BP125" s="20">
        <f t="shared" ref="BP125" si="5720">BP60</f>
        <v>0</v>
      </c>
      <c r="BQ125" s="7"/>
      <c r="BR125" s="20" t="str">
        <f t="shared" ref="BR125" si="5721">$A60</f>
        <v>Randers</v>
      </c>
      <c r="BS125" s="20">
        <f t="shared" ref="BS125" si="5722">BS60</f>
        <v>10</v>
      </c>
      <c r="BT125" s="7"/>
      <c r="BU125" s="20" t="str">
        <f t="shared" ref="BU125" si="5723">$A60</f>
        <v>Randers</v>
      </c>
      <c r="BV125" s="20">
        <f t="shared" ref="BV125" si="5724">BV60</f>
        <v>0</v>
      </c>
      <c r="BW125" s="7"/>
      <c r="BX125" s="20" t="str">
        <f t="shared" ref="BX125" si="5725">$A60</f>
        <v>Randers</v>
      </c>
      <c r="BY125" s="20">
        <f t="shared" ref="BY125" si="5726">BY60</f>
        <v>0</v>
      </c>
      <c r="BZ125" s="7"/>
      <c r="CA125" s="20" t="str">
        <f t="shared" ref="CA125" si="5727">$A60</f>
        <v>Randers</v>
      </c>
      <c r="CB125" s="20">
        <f t="shared" ref="CB125" si="5728">CB60</f>
        <v>0</v>
      </c>
      <c r="CC125" s="7"/>
      <c r="CD125" s="20" t="str">
        <f t="shared" ref="CD125" si="5729">$A60</f>
        <v>Randers</v>
      </c>
      <c r="CE125" s="20">
        <f t="shared" ref="CE125" si="5730">CE60</f>
        <v>0</v>
      </c>
      <c r="CF125" s="7"/>
      <c r="CG125" s="20" t="str">
        <f t="shared" ref="CG125" si="5731">$A60</f>
        <v>Randers</v>
      </c>
      <c r="CH125" s="20">
        <f t="shared" ref="CH125" si="5732">CH60</f>
        <v>0</v>
      </c>
      <c r="CI125" s="7"/>
      <c r="CJ125" s="20" t="str">
        <f t="shared" ref="CJ125" si="5733">$A60</f>
        <v>Randers</v>
      </c>
      <c r="CK125" s="20">
        <f t="shared" ref="CK125" si="5734">CK60</f>
        <v>0</v>
      </c>
      <c r="CL125" s="7"/>
      <c r="CM125" s="20" t="str">
        <f t="shared" ref="CM125" si="5735">$A60</f>
        <v>Randers</v>
      </c>
      <c r="CN125" s="20">
        <f t="shared" ref="CN125" si="5736">CN60</f>
        <v>0</v>
      </c>
      <c r="CO125" s="7"/>
      <c r="CP125" s="20" t="str">
        <f t="shared" ref="CP125" si="5737">$A60</f>
        <v>Randers</v>
      </c>
      <c r="CQ125" s="20">
        <f t="shared" ref="CQ125" si="5738">CQ60</f>
        <v>0</v>
      </c>
      <c r="CR125" s="7"/>
      <c r="CS125" s="20" t="str">
        <f t="shared" ref="CS125" si="5739">$A60</f>
        <v>Randers</v>
      </c>
      <c r="CT125" s="20">
        <f t="shared" ref="CT125" si="5740">CT60</f>
        <v>60</v>
      </c>
      <c r="CU125" s="7"/>
      <c r="CV125" s="20" t="str">
        <f t="shared" ref="CV125" si="5741">$A60</f>
        <v>Randers</v>
      </c>
      <c r="CW125" s="20">
        <f t="shared" ref="CW125" si="5742">CW60</f>
        <v>0</v>
      </c>
      <c r="CX125" s="7"/>
      <c r="CY125" s="20" t="str">
        <f t="shared" ref="CY125" si="5743">$A60</f>
        <v>Randers</v>
      </c>
      <c r="CZ125" s="20">
        <f t="shared" ref="CZ125" si="5744">CZ60</f>
        <v>0</v>
      </c>
      <c r="DA125" s="7"/>
      <c r="DB125" s="20" t="str">
        <f t="shared" ref="DB125" si="5745">$A60</f>
        <v>Randers</v>
      </c>
      <c r="DC125" s="20">
        <f t="shared" ref="DC125" si="5746">DC60</f>
        <v>0</v>
      </c>
      <c r="DD125" s="7"/>
      <c r="DE125" s="20" t="str">
        <f t="shared" ref="DE125" si="5747">$A60</f>
        <v>Randers</v>
      </c>
      <c r="DF125" s="20">
        <f t="shared" ref="DF125" si="5748">DF60</f>
        <v>0</v>
      </c>
      <c r="DG125" s="7"/>
      <c r="DH125" s="20" t="str">
        <f t="shared" ref="DH125" si="5749">$A60</f>
        <v>Randers</v>
      </c>
      <c r="DI125" s="20">
        <f t="shared" ref="DI125" si="5750">DI60</f>
        <v>0</v>
      </c>
      <c r="DJ125" s="7"/>
      <c r="DK125" s="20" t="str">
        <f t="shared" ref="DK125" si="5751">$A60</f>
        <v>Randers</v>
      </c>
      <c r="DL125" s="20">
        <f t="shared" ref="DL125" si="5752">DL60</f>
        <v>0</v>
      </c>
      <c r="DM125" s="7"/>
      <c r="DN125" s="20" t="str">
        <f t="shared" ref="DN125" si="5753">$A60</f>
        <v>Randers</v>
      </c>
      <c r="DO125" s="20">
        <f t="shared" ref="DO125" si="5754">DO60</f>
        <v>0</v>
      </c>
      <c r="DP125" s="7"/>
      <c r="DQ125" s="20" t="str">
        <f t="shared" ref="DQ125" si="5755">$A60</f>
        <v>Randers</v>
      </c>
      <c r="DR125" s="20">
        <f t="shared" ref="DR125" si="5756">DR60</f>
        <v>0</v>
      </c>
      <c r="DS125" s="7"/>
      <c r="DT125" s="20" t="str">
        <f t="shared" ref="DT125" si="5757">$A60</f>
        <v>Randers</v>
      </c>
      <c r="DU125" s="20">
        <f t="shared" ref="DU125" si="5758">DU60</f>
        <v>0</v>
      </c>
      <c r="DV125" s="7"/>
      <c r="DW125" s="20" t="str">
        <f t="shared" ref="DW125" si="5759">$A60</f>
        <v>Randers</v>
      </c>
      <c r="DX125" s="20">
        <f t="shared" ref="DX125" si="5760">DX60</f>
        <v>0</v>
      </c>
      <c r="DY125" s="7"/>
      <c r="DZ125" s="20" t="str">
        <f t="shared" ref="DZ125" si="5761">$A60</f>
        <v>Randers</v>
      </c>
      <c r="EA125" s="20">
        <f t="shared" ref="EA125" si="5762">EA60</f>
        <v>0</v>
      </c>
      <c r="EB125" s="7"/>
      <c r="EC125" s="20" t="str">
        <f t="shared" ref="EC125" si="5763">$A60</f>
        <v>Randers</v>
      </c>
      <c r="ED125" s="20">
        <f t="shared" ref="ED125" si="5764">ED60</f>
        <v>0</v>
      </c>
      <c r="EE125" s="7"/>
      <c r="EF125" s="20" t="str">
        <f t="shared" ref="EF125" si="5765">$A60</f>
        <v>Randers</v>
      </c>
      <c r="EG125" s="20">
        <f t="shared" ref="EG125" si="5766">EG60</f>
        <v>0</v>
      </c>
      <c r="EH125" s="7"/>
      <c r="EI125" s="20" t="str">
        <f t="shared" ref="EI125" si="5767">$A60</f>
        <v>Randers</v>
      </c>
      <c r="EJ125" s="20">
        <f t="shared" ref="EJ125" si="5768">EJ60</f>
        <v>0</v>
      </c>
      <c r="EK125" s="7"/>
      <c r="EL125" s="20" t="str">
        <f t="shared" ref="EL125" si="5769">$A60</f>
        <v>Randers</v>
      </c>
      <c r="EM125" s="20">
        <f t="shared" ref="EM125" si="5770">EM60</f>
        <v>0</v>
      </c>
      <c r="EN125" s="7"/>
      <c r="EO125" s="20" t="str">
        <f t="shared" ref="EO125" si="5771">$A60</f>
        <v>Randers</v>
      </c>
      <c r="EP125" s="20">
        <f t="shared" ref="EP125" si="5772">EP60</f>
        <v>0</v>
      </c>
      <c r="EQ125" s="7"/>
      <c r="ER125" s="20" t="str">
        <f t="shared" ref="ER125" si="5773">$A60</f>
        <v>Randers</v>
      </c>
      <c r="ES125" s="20">
        <f t="shared" ref="ES125" si="5774">ES60</f>
        <v>0</v>
      </c>
      <c r="ET125" s="7"/>
      <c r="EU125" s="20" t="str">
        <f t="shared" ref="EU125" si="5775">$A60</f>
        <v>Randers</v>
      </c>
      <c r="EV125" s="20">
        <f t="shared" ref="EV125" si="5776">EV60</f>
        <v>0</v>
      </c>
      <c r="EW125" s="7"/>
      <c r="EX125" s="20" t="str">
        <f t="shared" ref="EX125" si="5777">$A60</f>
        <v>Randers</v>
      </c>
      <c r="EY125" s="20">
        <f t="shared" ref="EY125" si="5778">EY60</f>
        <v>0</v>
      </c>
      <c r="EZ125" s="7"/>
      <c r="FA125" s="20" t="str">
        <f t="shared" ref="FA125" si="5779">$A60</f>
        <v>Randers</v>
      </c>
      <c r="FB125" s="20">
        <f t="shared" ref="FB125" si="5780">FB60</f>
        <v>0</v>
      </c>
      <c r="FC125" s="7"/>
      <c r="FD125" s="20" t="str">
        <f t="shared" ref="FD125" si="5781">$A60</f>
        <v>Randers</v>
      </c>
      <c r="FE125" s="32">
        <f t="shared" si="217"/>
        <v>0</v>
      </c>
    </row>
    <row r="126" spans="4:161" x14ac:dyDescent="0.3">
      <c r="D126" s="20" t="str">
        <f t="shared" si="218"/>
        <v>Schøn</v>
      </c>
      <c r="E126" s="20">
        <f t="shared" si="219"/>
        <v>0</v>
      </c>
      <c r="F126" s="7"/>
      <c r="G126" s="20" t="str">
        <f t="shared" ref="G126" si="5782">$A61</f>
        <v>Schøn</v>
      </c>
      <c r="H126" s="20">
        <f t="shared" ref="H126" si="5783">H61</f>
        <v>0</v>
      </c>
      <c r="I126" s="7"/>
      <c r="J126" s="20" t="str">
        <f t="shared" ref="J126" si="5784">$A61</f>
        <v>Schøn</v>
      </c>
      <c r="K126" s="20">
        <f t="shared" ref="K126" si="5785">K61</f>
        <v>0</v>
      </c>
      <c r="L126" s="7"/>
      <c r="M126" s="20" t="str">
        <f t="shared" ref="M126" si="5786">$A61</f>
        <v>Schøn</v>
      </c>
      <c r="N126" s="20">
        <f t="shared" ref="N126" si="5787">N61</f>
        <v>0</v>
      </c>
      <c r="O126" s="7"/>
      <c r="P126" s="20" t="str">
        <f t="shared" ref="P126" si="5788">$A61</f>
        <v>Schøn</v>
      </c>
      <c r="Q126" s="20">
        <f t="shared" ref="Q126" si="5789">Q61</f>
        <v>0</v>
      </c>
      <c r="R126" s="7"/>
      <c r="S126" s="20" t="str">
        <f t="shared" ref="S126" si="5790">$A61</f>
        <v>Schøn</v>
      </c>
      <c r="T126" s="20">
        <f t="shared" ref="T126" si="5791">T61</f>
        <v>0</v>
      </c>
      <c r="U126" s="7"/>
      <c r="V126" s="20" t="str">
        <f t="shared" ref="V126" si="5792">$A61</f>
        <v>Schøn</v>
      </c>
      <c r="W126" s="20">
        <f t="shared" ref="W126" si="5793">W61</f>
        <v>0</v>
      </c>
      <c r="X126" s="7"/>
      <c r="Y126" s="20" t="str">
        <f t="shared" ref="Y126" si="5794">$A61</f>
        <v>Schøn</v>
      </c>
      <c r="Z126" s="20">
        <f t="shared" ref="Z126" si="5795">Z61</f>
        <v>0</v>
      </c>
      <c r="AA126" s="7"/>
      <c r="AB126" s="20" t="str">
        <f t="shared" ref="AB126" si="5796">$A61</f>
        <v>Schøn</v>
      </c>
      <c r="AC126" s="20">
        <f t="shared" ref="AC126" si="5797">AC61</f>
        <v>0</v>
      </c>
      <c r="AD126" s="7"/>
      <c r="AE126" s="20" t="str">
        <f t="shared" ref="AE126" si="5798">$A61</f>
        <v>Schøn</v>
      </c>
      <c r="AF126" s="20">
        <f t="shared" ref="AF126" si="5799">AF61</f>
        <v>0</v>
      </c>
      <c r="AG126" s="7"/>
      <c r="AH126" s="20" t="str">
        <f t="shared" ref="AH126" si="5800">$A61</f>
        <v>Schøn</v>
      </c>
      <c r="AI126" s="20">
        <f t="shared" ref="AI126" si="5801">AI61</f>
        <v>0</v>
      </c>
      <c r="AJ126" s="7"/>
      <c r="AK126" s="20" t="str">
        <f t="shared" ref="AK126" si="5802">$A61</f>
        <v>Schøn</v>
      </c>
      <c r="AL126" s="20">
        <f t="shared" ref="AL126" si="5803">AL61</f>
        <v>0</v>
      </c>
      <c r="AM126" s="7"/>
      <c r="AN126" s="20" t="str">
        <f t="shared" ref="AN126" si="5804">$A61</f>
        <v>Schøn</v>
      </c>
      <c r="AO126" s="20">
        <f t="shared" ref="AO126" si="5805">AO61</f>
        <v>0</v>
      </c>
      <c r="AP126" s="7"/>
      <c r="AQ126" s="20" t="str">
        <f t="shared" ref="AQ126" si="5806">$A61</f>
        <v>Schøn</v>
      </c>
      <c r="AR126" s="20">
        <f t="shared" ref="AR126" si="5807">AR61</f>
        <v>0</v>
      </c>
      <c r="AS126" s="7"/>
      <c r="AT126" s="20" t="str">
        <f t="shared" ref="AT126" si="5808">$A61</f>
        <v>Schøn</v>
      </c>
      <c r="AU126" s="20">
        <f t="shared" ref="AU126" si="5809">AU61</f>
        <v>0</v>
      </c>
      <c r="AV126" s="7"/>
      <c r="AW126" s="20" t="str">
        <f t="shared" ref="AW126" si="5810">$A61</f>
        <v>Schøn</v>
      </c>
      <c r="AX126" s="20">
        <f t="shared" ref="AX126" si="5811">AX61</f>
        <v>20</v>
      </c>
      <c r="AY126" s="7"/>
      <c r="AZ126" s="20" t="str">
        <f t="shared" ref="AZ126" si="5812">$A61</f>
        <v>Schøn</v>
      </c>
      <c r="BA126" s="20">
        <f t="shared" ref="BA126" si="5813">BA61</f>
        <v>0</v>
      </c>
      <c r="BB126" s="7"/>
      <c r="BC126" s="20" t="str">
        <f t="shared" ref="BC126" si="5814">$A61</f>
        <v>Schøn</v>
      </c>
      <c r="BD126" s="20">
        <f t="shared" ref="BD126" si="5815">BD61</f>
        <v>0</v>
      </c>
      <c r="BE126" s="7"/>
      <c r="BF126" s="20" t="str">
        <f t="shared" ref="BF126" si="5816">$A61</f>
        <v>Schøn</v>
      </c>
      <c r="BG126" s="20">
        <f t="shared" ref="BG126" si="5817">BG61</f>
        <v>0</v>
      </c>
      <c r="BH126" s="7"/>
      <c r="BI126" s="20" t="str">
        <f t="shared" ref="BI126" si="5818">$A61</f>
        <v>Schøn</v>
      </c>
      <c r="BJ126" s="20">
        <f t="shared" ref="BJ126" si="5819">BJ61</f>
        <v>0</v>
      </c>
      <c r="BK126" s="7"/>
      <c r="BL126" s="20" t="str">
        <f t="shared" ref="BL126" si="5820">$A61</f>
        <v>Schøn</v>
      </c>
      <c r="BM126" s="20">
        <f t="shared" ref="BM126" si="5821">BM61</f>
        <v>0</v>
      </c>
      <c r="BN126" s="7"/>
      <c r="BO126" s="20" t="str">
        <f t="shared" ref="BO126" si="5822">$A61</f>
        <v>Schøn</v>
      </c>
      <c r="BP126" s="20">
        <f t="shared" ref="BP126" si="5823">BP61</f>
        <v>0</v>
      </c>
      <c r="BQ126" s="7"/>
      <c r="BR126" s="20" t="str">
        <f t="shared" ref="BR126" si="5824">$A61</f>
        <v>Schøn</v>
      </c>
      <c r="BS126" s="20">
        <f t="shared" ref="BS126" si="5825">BS61</f>
        <v>10</v>
      </c>
      <c r="BT126" s="7"/>
      <c r="BU126" s="20" t="str">
        <f t="shared" ref="BU126" si="5826">$A61</f>
        <v>Schøn</v>
      </c>
      <c r="BV126" s="20">
        <f t="shared" ref="BV126" si="5827">BV61</f>
        <v>0</v>
      </c>
      <c r="BW126" s="7"/>
      <c r="BX126" s="20" t="str">
        <f t="shared" ref="BX126" si="5828">$A61</f>
        <v>Schøn</v>
      </c>
      <c r="BY126" s="20">
        <f t="shared" ref="BY126" si="5829">BY61</f>
        <v>60</v>
      </c>
      <c r="BZ126" s="7"/>
      <c r="CA126" s="20" t="str">
        <f t="shared" ref="CA126" si="5830">$A61</f>
        <v>Schøn</v>
      </c>
      <c r="CB126" s="20">
        <f t="shared" ref="CB126" si="5831">CB61</f>
        <v>0</v>
      </c>
      <c r="CC126" s="7"/>
      <c r="CD126" s="20" t="str">
        <f t="shared" ref="CD126" si="5832">$A61</f>
        <v>Schøn</v>
      </c>
      <c r="CE126" s="20">
        <f t="shared" ref="CE126" si="5833">CE61</f>
        <v>0</v>
      </c>
      <c r="CF126" s="7"/>
      <c r="CG126" s="20" t="str">
        <f t="shared" ref="CG126" si="5834">$A61</f>
        <v>Schøn</v>
      </c>
      <c r="CH126" s="20">
        <f t="shared" ref="CH126" si="5835">CH61</f>
        <v>0</v>
      </c>
      <c r="CI126" s="7"/>
      <c r="CJ126" s="20" t="str">
        <f t="shared" ref="CJ126" si="5836">$A61</f>
        <v>Schøn</v>
      </c>
      <c r="CK126" s="20">
        <f t="shared" ref="CK126" si="5837">CK61</f>
        <v>0</v>
      </c>
      <c r="CL126" s="7"/>
      <c r="CM126" s="20" t="str">
        <f t="shared" ref="CM126" si="5838">$A61</f>
        <v>Schøn</v>
      </c>
      <c r="CN126" s="20">
        <f t="shared" ref="CN126" si="5839">CN61</f>
        <v>0</v>
      </c>
      <c r="CO126" s="7"/>
      <c r="CP126" s="20" t="str">
        <f t="shared" ref="CP126" si="5840">$A61</f>
        <v>Schøn</v>
      </c>
      <c r="CQ126" s="20">
        <f t="shared" ref="CQ126" si="5841">CQ61</f>
        <v>0</v>
      </c>
      <c r="CR126" s="7"/>
      <c r="CS126" s="20" t="str">
        <f t="shared" ref="CS126" si="5842">$A61</f>
        <v>Schøn</v>
      </c>
      <c r="CT126" s="20">
        <f t="shared" ref="CT126" si="5843">CT61</f>
        <v>0</v>
      </c>
      <c r="CU126" s="7"/>
      <c r="CV126" s="20" t="str">
        <f t="shared" ref="CV126" si="5844">$A61</f>
        <v>Schøn</v>
      </c>
      <c r="CW126" s="20">
        <f t="shared" ref="CW126" si="5845">CW61</f>
        <v>0</v>
      </c>
      <c r="CX126" s="7"/>
      <c r="CY126" s="20" t="str">
        <f t="shared" ref="CY126" si="5846">$A61</f>
        <v>Schøn</v>
      </c>
      <c r="CZ126" s="20">
        <f t="shared" ref="CZ126" si="5847">CZ61</f>
        <v>0</v>
      </c>
      <c r="DA126" s="7"/>
      <c r="DB126" s="20" t="str">
        <f t="shared" ref="DB126" si="5848">$A61</f>
        <v>Schøn</v>
      </c>
      <c r="DC126" s="20">
        <f t="shared" ref="DC126" si="5849">DC61</f>
        <v>0</v>
      </c>
      <c r="DD126" s="7"/>
      <c r="DE126" s="20" t="str">
        <f t="shared" ref="DE126" si="5850">$A61</f>
        <v>Schøn</v>
      </c>
      <c r="DF126" s="20">
        <f t="shared" ref="DF126" si="5851">DF61</f>
        <v>0</v>
      </c>
      <c r="DG126" s="7"/>
      <c r="DH126" s="20" t="str">
        <f t="shared" ref="DH126" si="5852">$A61</f>
        <v>Schøn</v>
      </c>
      <c r="DI126" s="20">
        <f t="shared" ref="DI126" si="5853">DI61</f>
        <v>0</v>
      </c>
      <c r="DJ126" s="7"/>
      <c r="DK126" s="20" t="str">
        <f t="shared" ref="DK126" si="5854">$A61</f>
        <v>Schøn</v>
      </c>
      <c r="DL126" s="20">
        <f t="shared" ref="DL126" si="5855">DL61</f>
        <v>0</v>
      </c>
      <c r="DM126" s="7"/>
      <c r="DN126" s="20" t="str">
        <f t="shared" ref="DN126" si="5856">$A61</f>
        <v>Schøn</v>
      </c>
      <c r="DO126" s="20">
        <f t="shared" ref="DO126" si="5857">DO61</f>
        <v>0</v>
      </c>
      <c r="DP126" s="7"/>
      <c r="DQ126" s="20" t="str">
        <f t="shared" ref="DQ126" si="5858">$A61</f>
        <v>Schøn</v>
      </c>
      <c r="DR126" s="20">
        <f t="shared" ref="DR126" si="5859">DR61</f>
        <v>0</v>
      </c>
      <c r="DS126" s="7"/>
      <c r="DT126" s="20" t="str">
        <f t="shared" ref="DT126" si="5860">$A61</f>
        <v>Schøn</v>
      </c>
      <c r="DU126" s="20">
        <f t="shared" ref="DU126" si="5861">DU61</f>
        <v>0</v>
      </c>
      <c r="DV126" s="7"/>
      <c r="DW126" s="20" t="str">
        <f t="shared" ref="DW126" si="5862">$A61</f>
        <v>Schøn</v>
      </c>
      <c r="DX126" s="20">
        <f t="shared" ref="DX126" si="5863">DX61</f>
        <v>0</v>
      </c>
      <c r="DY126" s="7"/>
      <c r="DZ126" s="20" t="str">
        <f t="shared" ref="DZ126" si="5864">$A61</f>
        <v>Schøn</v>
      </c>
      <c r="EA126" s="20">
        <f t="shared" ref="EA126" si="5865">EA61</f>
        <v>0</v>
      </c>
      <c r="EB126" s="7"/>
      <c r="EC126" s="20" t="str">
        <f t="shared" ref="EC126" si="5866">$A61</f>
        <v>Schøn</v>
      </c>
      <c r="ED126" s="20">
        <f t="shared" ref="ED126" si="5867">ED61</f>
        <v>0</v>
      </c>
      <c r="EE126" s="7"/>
      <c r="EF126" s="20" t="str">
        <f t="shared" ref="EF126" si="5868">$A61</f>
        <v>Schøn</v>
      </c>
      <c r="EG126" s="20">
        <f t="shared" ref="EG126" si="5869">EG61</f>
        <v>0</v>
      </c>
      <c r="EH126" s="7"/>
      <c r="EI126" s="20" t="str">
        <f t="shared" ref="EI126" si="5870">$A61</f>
        <v>Schøn</v>
      </c>
      <c r="EJ126" s="20">
        <f t="shared" ref="EJ126" si="5871">EJ61</f>
        <v>0</v>
      </c>
      <c r="EK126" s="7"/>
      <c r="EL126" s="20" t="str">
        <f t="shared" ref="EL126" si="5872">$A61</f>
        <v>Schøn</v>
      </c>
      <c r="EM126" s="20">
        <f t="shared" ref="EM126" si="5873">EM61</f>
        <v>0</v>
      </c>
      <c r="EN126" s="7"/>
      <c r="EO126" s="20" t="str">
        <f t="shared" ref="EO126" si="5874">$A61</f>
        <v>Schøn</v>
      </c>
      <c r="EP126" s="20">
        <f t="shared" ref="EP126" si="5875">EP61</f>
        <v>0</v>
      </c>
      <c r="EQ126" s="7"/>
      <c r="ER126" s="20" t="str">
        <f t="shared" ref="ER126" si="5876">$A61</f>
        <v>Schøn</v>
      </c>
      <c r="ES126" s="20">
        <f t="shared" ref="ES126" si="5877">ES61</f>
        <v>0</v>
      </c>
      <c r="ET126" s="7"/>
      <c r="EU126" s="20" t="str">
        <f t="shared" ref="EU126" si="5878">$A61</f>
        <v>Schøn</v>
      </c>
      <c r="EV126" s="20">
        <f t="shared" ref="EV126" si="5879">EV61</f>
        <v>0</v>
      </c>
      <c r="EW126" s="7"/>
      <c r="EX126" s="20" t="str">
        <f t="shared" ref="EX126" si="5880">$A61</f>
        <v>Schøn</v>
      </c>
      <c r="EY126" s="20">
        <f t="shared" ref="EY126" si="5881">EY61</f>
        <v>0</v>
      </c>
      <c r="EZ126" s="7"/>
      <c r="FA126" s="20" t="str">
        <f t="shared" ref="FA126" si="5882">$A61</f>
        <v>Schøn</v>
      </c>
      <c r="FB126" s="20">
        <f t="shared" ref="FB126" si="5883">FB61</f>
        <v>0</v>
      </c>
      <c r="FC126" s="7"/>
      <c r="FD126" s="20" t="str">
        <f t="shared" ref="FD126" si="5884">$A61</f>
        <v>Schøn</v>
      </c>
      <c r="FE126" s="32">
        <f t="shared" si="217"/>
        <v>0</v>
      </c>
    </row>
    <row r="127" spans="4:161" x14ac:dyDescent="0.3">
      <c r="D127" s="20" t="str">
        <f t="shared" si="218"/>
        <v>Sebjoh</v>
      </c>
      <c r="E127" s="20">
        <f t="shared" si="219"/>
        <v>0</v>
      </c>
      <c r="F127" s="7"/>
      <c r="G127" s="20" t="str">
        <f t="shared" ref="G127" si="5885">$A62</f>
        <v>Sebjoh</v>
      </c>
      <c r="H127" s="20">
        <f t="shared" ref="H127" si="5886">H62</f>
        <v>0</v>
      </c>
      <c r="I127" s="7"/>
      <c r="J127" s="20" t="str">
        <f t="shared" ref="J127" si="5887">$A62</f>
        <v>Sebjoh</v>
      </c>
      <c r="K127" s="20">
        <f t="shared" ref="K127" si="5888">K62</f>
        <v>0</v>
      </c>
      <c r="L127" s="7"/>
      <c r="M127" s="20" t="str">
        <f t="shared" ref="M127" si="5889">$A62</f>
        <v>Sebjoh</v>
      </c>
      <c r="N127" s="20">
        <f t="shared" ref="N127" si="5890">N62</f>
        <v>0</v>
      </c>
      <c r="O127" s="7"/>
      <c r="P127" s="20" t="str">
        <f t="shared" ref="P127" si="5891">$A62</f>
        <v>Sebjoh</v>
      </c>
      <c r="Q127" s="20">
        <f t="shared" ref="Q127" si="5892">Q62</f>
        <v>0</v>
      </c>
      <c r="R127" s="7"/>
      <c r="S127" s="20" t="str">
        <f t="shared" ref="S127" si="5893">$A62</f>
        <v>Sebjoh</v>
      </c>
      <c r="T127" s="20">
        <f t="shared" ref="T127" si="5894">T62</f>
        <v>0</v>
      </c>
      <c r="U127" s="7"/>
      <c r="V127" s="20" t="str">
        <f t="shared" ref="V127" si="5895">$A62</f>
        <v>Sebjoh</v>
      </c>
      <c r="W127" s="20">
        <f t="shared" ref="W127" si="5896">W62</f>
        <v>0</v>
      </c>
      <c r="X127" s="7"/>
      <c r="Y127" s="20" t="str">
        <f t="shared" ref="Y127" si="5897">$A62</f>
        <v>Sebjoh</v>
      </c>
      <c r="Z127" s="20">
        <f t="shared" ref="Z127" si="5898">Z62</f>
        <v>0</v>
      </c>
      <c r="AA127" s="7"/>
      <c r="AB127" s="20" t="str">
        <f t="shared" ref="AB127" si="5899">$A62</f>
        <v>Sebjoh</v>
      </c>
      <c r="AC127" s="20">
        <f t="shared" ref="AC127" si="5900">AC62</f>
        <v>0</v>
      </c>
      <c r="AD127" s="7"/>
      <c r="AE127" s="20" t="str">
        <f t="shared" ref="AE127" si="5901">$A62</f>
        <v>Sebjoh</v>
      </c>
      <c r="AF127" s="20">
        <f t="shared" ref="AF127" si="5902">AF62</f>
        <v>0</v>
      </c>
      <c r="AG127" s="7"/>
      <c r="AH127" s="20" t="str">
        <f t="shared" ref="AH127" si="5903">$A62</f>
        <v>Sebjoh</v>
      </c>
      <c r="AI127" s="20">
        <f t="shared" ref="AI127" si="5904">AI62</f>
        <v>0</v>
      </c>
      <c r="AJ127" s="7"/>
      <c r="AK127" s="20" t="str">
        <f t="shared" ref="AK127" si="5905">$A62</f>
        <v>Sebjoh</v>
      </c>
      <c r="AL127" s="20">
        <f t="shared" ref="AL127" si="5906">AL62</f>
        <v>0</v>
      </c>
      <c r="AM127" s="7"/>
      <c r="AN127" s="20" t="str">
        <f t="shared" ref="AN127" si="5907">$A62</f>
        <v>Sebjoh</v>
      </c>
      <c r="AO127" s="20">
        <f t="shared" ref="AO127" si="5908">AO62</f>
        <v>0</v>
      </c>
      <c r="AP127" s="7"/>
      <c r="AQ127" s="20" t="str">
        <f t="shared" ref="AQ127" si="5909">$A62</f>
        <v>Sebjoh</v>
      </c>
      <c r="AR127" s="20">
        <f t="shared" ref="AR127" si="5910">AR62</f>
        <v>0</v>
      </c>
      <c r="AS127" s="7"/>
      <c r="AT127" s="20" t="str">
        <f t="shared" ref="AT127" si="5911">$A62</f>
        <v>Sebjoh</v>
      </c>
      <c r="AU127" s="20">
        <f t="shared" ref="AU127" si="5912">AU62</f>
        <v>0</v>
      </c>
      <c r="AV127" s="7"/>
      <c r="AW127" s="20" t="str">
        <f t="shared" ref="AW127" si="5913">$A62</f>
        <v>Sebjoh</v>
      </c>
      <c r="AX127" s="20">
        <f t="shared" ref="AX127" si="5914">AX62</f>
        <v>0</v>
      </c>
      <c r="AY127" s="7"/>
      <c r="AZ127" s="20" t="str">
        <f t="shared" ref="AZ127" si="5915">$A62</f>
        <v>Sebjoh</v>
      </c>
      <c r="BA127" s="20">
        <f t="shared" ref="BA127" si="5916">BA62</f>
        <v>0</v>
      </c>
      <c r="BB127" s="7"/>
      <c r="BC127" s="20" t="str">
        <f t="shared" ref="BC127" si="5917">$A62</f>
        <v>Sebjoh</v>
      </c>
      <c r="BD127" s="20">
        <f t="shared" ref="BD127" si="5918">BD62</f>
        <v>0</v>
      </c>
      <c r="BE127" s="7"/>
      <c r="BF127" s="20" t="str">
        <f t="shared" ref="BF127" si="5919">$A62</f>
        <v>Sebjoh</v>
      </c>
      <c r="BG127" s="20">
        <f t="shared" ref="BG127" si="5920">BG62</f>
        <v>0</v>
      </c>
      <c r="BH127" s="7"/>
      <c r="BI127" s="20" t="str">
        <f t="shared" ref="BI127" si="5921">$A62</f>
        <v>Sebjoh</v>
      </c>
      <c r="BJ127" s="20">
        <f t="shared" ref="BJ127" si="5922">BJ62</f>
        <v>0</v>
      </c>
      <c r="BK127" s="7"/>
      <c r="BL127" s="20" t="str">
        <f t="shared" ref="BL127" si="5923">$A62</f>
        <v>Sebjoh</v>
      </c>
      <c r="BM127" s="20">
        <f t="shared" ref="BM127" si="5924">BM62</f>
        <v>0</v>
      </c>
      <c r="BN127" s="7"/>
      <c r="BO127" s="20" t="str">
        <f t="shared" ref="BO127" si="5925">$A62</f>
        <v>Sebjoh</v>
      </c>
      <c r="BP127" s="20">
        <f t="shared" ref="BP127" si="5926">BP62</f>
        <v>0</v>
      </c>
      <c r="BQ127" s="7"/>
      <c r="BR127" s="20" t="str">
        <f t="shared" ref="BR127" si="5927">$A62</f>
        <v>Sebjoh</v>
      </c>
      <c r="BS127" s="20">
        <f t="shared" ref="BS127" si="5928">BS62</f>
        <v>0</v>
      </c>
      <c r="BT127" s="7"/>
      <c r="BU127" s="20" t="str">
        <f t="shared" ref="BU127" si="5929">$A62</f>
        <v>Sebjoh</v>
      </c>
      <c r="BV127" s="20">
        <f t="shared" ref="BV127" si="5930">BV62</f>
        <v>0</v>
      </c>
      <c r="BW127" s="7"/>
      <c r="BX127" s="20" t="str">
        <f t="shared" ref="BX127" si="5931">$A62</f>
        <v>Sebjoh</v>
      </c>
      <c r="BY127" s="20">
        <f t="shared" ref="BY127" si="5932">BY62</f>
        <v>0</v>
      </c>
      <c r="BZ127" s="7"/>
      <c r="CA127" s="20" t="str">
        <f t="shared" ref="CA127" si="5933">$A62</f>
        <v>Sebjoh</v>
      </c>
      <c r="CB127" s="20">
        <f t="shared" ref="CB127" si="5934">CB62</f>
        <v>0</v>
      </c>
      <c r="CC127" s="7"/>
      <c r="CD127" s="20" t="str">
        <f t="shared" ref="CD127" si="5935">$A62</f>
        <v>Sebjoh</v>
      </c>
      <c r="CE127" s="20">
        <f t="shared" ref="CE127" si="5936">CE62</f>
        <v>0</v>
      </c>
      <c r="CF127" s="7"/>
      <c r="CG127" s="20" t="str">
        <f t="shared" ref="CG127" si="5937">$A62</f>
        <v>Sebjoh</v>
      </c>
      <c r="CH127" s="20">
        <f t="shared" ref="CH127" si="5938">CH62</f>
        <v>0</v>
      </c>
      <c r="CI127" s="7"/>
      <c r="CJ127" s="20" t="str">
        <f t="shared" ref="CJ127" si="5939">$A62</f>
        <v>Sebjoh</v>
      </c>
      <c r="CK127" s="20">
        <f t="shared" ref="CK127" si="5940">CK62</f>
        <v>0</v>
      </c>
      <c r="CL127" s="7"/>
      <c r="CM127" s="20" t="str">
        <f t="shared" ref="CM127" si="5941">$A62</f>
        <v>Sebjoh</v>
      </c>
      <c r="CN127" s="20">
        <f t="shared" ref="CN127" si="5942">CN62</f>
        <v>0</v>
      </c>
      <c r="CO127" s="7"/>
      <c r="CP127" s="20" t="str">
        <f t="shared" ref="CP127" si="5943">$A62</f>
        <v>Sebjoh</v>
      </c>
      <c r="CQ127" s="20">
        <f t="shared" ref="CQ127" si="5944">CQ62</f>
        <v>0</v>
      </c>
      <c r="CR127" s="7"/>
      <c r="CS127" s="20" t="str">
        <f t="shared" ref="CS127" si="5945">$A62</f>
        <v>Sebjoh</v>
      </c>
      <c r="CT127" s="20">
        <f t="shared" ref="CT127" si="5946">CT62</f>
        <v>0</v>
      </c>
      <c r="CU127" s="7"/>
      <c r="CV127" s="20" t="str">
        <f t="shared" ref="CV127" si="5947">$A62</f>
        <v>Sebjoh</v>
      </c>
      <c r="CW127" s="20">
        <f t="shared" ref="CW127" si="5948">CW62</f>
        <v>0</v>
      </c>
      <c r="CX127" s="7"/>
      <c r="CY127" s="20" t="str">
        <f t="shared" ref="CY127" si="5949">$A62</f>
        <v>Sebjoh</v>
      </c>
      <c r="CZ127" s="20">
        <f t="shared" ref="CZ127" si="5950">CZ62</f>
        <v>0</v>
      </c>
      <c r="DA127" s="7"/>
      <c r="DB127" s="20" t="str">
        <f t="shared" ref="DB127" si="5951">$A62</f>
        <v>Sebjoh</v>
      </c>
      <c r="DC127" s="20">
        <f t="shared" ref="DC127" si="5952">DC62</f>
        <v>0</v>
      </c>
      <c r="DD127" s="7"/>
      <c r="DE127" s="20" t="str">
        <f t="shared" ref="DE127" si="5953">$A62</f>
        <v>Sebjoh</v>
      </c>
      <c r="DF127" s="20">
        <f t="shared" ref="DF127" si="5954">DF62</f>
        <v>0</v>
      </c>
      <c r="DG127" s="7"/>
      <c r="DH127" s="20" t="str">
        <f t="shared" ref="DH127" si="5955">$A62</f>
        <v>Sebjoh</v>
      </c>
      <c r="DI127" s="20">
        <f t="shared" ref="DI127" si="5956">DI62</f>
        <v>0</v>
      </c>
      <c r="DJ127" s="7"/>
      <c r="DK127" s="20" t="str">
        <f t="shared" ref="DK127" si="5957">$A62</f>
        <v>Sebjoh</v>
      </c>
      <c r="DL127" s="20">
        <f t="shared" ref="DL127" si="5958">DL62</f>
        <v>0</v>
      </c>
      <c r="DM127" s="7"/>
      <c r="DN127" s="20" t="str">
        <f t="shared" ref="DN127" si="5959">$A62</f>
        <v>Sebjoh</v>
      </c>
      <c r="DO127" s="20">
        <f t="shared" ref="DO127" si="5960">DO62</f>
        <v>0</v>
      </c>
      <c r="DP127" s="7"/>
      <c r="DQ127" s="20" t="str">
        <f t="shared" ref="DQ127" si="5961">$A62</f>
        <v>Sebjoh</v>
      </c>
      <c r="DR127" s="20">
        <f t="shared" ref="DR127" si="5962">DR62</f>
        <v>0</v>
      </c>
      <c r="DS127" s="7"/>
      <c r="DT127" s="20" t="str">
        <f t="shared" ref="DT127" si="5963">$A62</f>
        <v>Sebjoh</v>
      </c>
      <c r="DU127" s="20">
        <f t="shared" ref="DU127" si="5964">DU62</f>
        <v>0</v>
      </c>
      <c r="DV127" s="7"/>
      <c r="DW127" s="20" t="str">
        <f t="shared" ref="DW127" si="5965">$A62</f>
        <v>Sebjoh</v>
      </c>
      <c r="DX127" s="20">
        <f t="shared" ref="DX127" si="5966">DX62</f>
        <v>0</v>
      </c>
      <c r="DY127" s="7"/>
      <c r="DZ127" s="20" t="str">
        <f t="shared" ref="DZ127" si="5967">$A62</f>
        <v>Sebjoh</v>
      </c>
      <c r="EA127" s="20">
        <f t="shared" ref="EA127" si="5968">EA62</f>
        <v>0</v>
      </c>
      <c r="EB127" s="7"/>
      <c r="EC127" s="20" t="str">
        <f t="shared" ref="EC127" si="5969">$A62</f>
        <v>Sebjoh</v>
      </c>
      <c r="ED127" s="20">
        <f t="shared" ref="ED127" si="5970">ED62</f>
        <v>0</v>
      </c>
      <c r="EE127" s="7"/>
      <c r="EF127" s="20" t="str">
        <f t="shared" ref="EF127" si="5971">$A62</f>
        <v>Sebjoh</v>
      </c>
      <c r="EG127" s="20">
        <f t="shared" ref="EG127" si="5972">EG62</f>
        <v>0</v>
      </c>
      <c r="EH127" s="7"/>
      <c r="EI127" s="20" t="str">
        <f t="shared" ref="EI127" si="5973">$A62</f>
        <v>Sebjoh</v>
      </c>
      <c r="EJ127" s="20">
        <f t="shared" ref="EJ127" si="5974">EJ62</f>
        <v>0</v>
      </c>
      <c r="EK127" s="7"/>
      <c r="EL127" s="20" t="str">
        <f t="shared" ref="EL127" si="5975">$A62</f>
        <v>Sebjoh</v>
      </c>
      <c r="EM127" s="20">
        <f t="shared" ref="EM127" si="5976">EM62</f>
        <v>0</v>
      </c>
      <c r="EN127" s="7"/>
      <c r="EO127" s="20" t="str">
        <f t="shared" ref="EO127" si="5977">$A62</f>
        <v>Sebjoh</v>
      </c>
      <c r="EP127" s="20">
        <f t="shared" ref="EP127" si="5978">EP62</f>
        <v>0</v>
      </c>
      <c r="EQ127" s="7"/>
      <c r="ER127" s="20" t="str">
        <f t="shared" ref="ER127" si="5979">$A62</f>
        <v>Sebjoh</v>
      </c>
      <c r="ES127" s="20">
        <f t="shared" ref="ES127" si="5980">ES62</f>
        <v>0</v>
      </c>
      <c r="ET127" s="7"/>
      <c r="EU127" s="20" t="str">
        <f t="shared" ref="EU127" si="5981">$A62</f>
        <v>Sebjoh</v>
      </c>
      <c r="EV127" s="20">
        <f t="shared" ref="EV127" si="5982">EV62</f>
        <v>0</v>
      </c>
      <c r="EW127" s="7"/>
      <c r="EX127" s="20" t="str">
        <f t="shared" ref="EX127" si="5983">$A62</f>
        <v>Sebjoh</v>
      </c>
      <c r="EY127" s="20">
        <f t="shared" ref="EY127" si="5984">EY62</f>
        <v>0</v>
      </c>
      <c r="EZ127" s="7"/>
      <c r="FA127" s="20" t="str">
        <f t="shared" ref="FA127" si="5985">$A62</f>
        <v>Sebjoh</v>
      </c>
      <c r="FB127" s="20">
        <f t="shared" ref="FB127" si="5986">FB62</f>
        <v>0</v>
      </c>
      <c r="FC127" s="7"/>
      <c r="FD127" s="20" t="str">
        <f t="shared" ref="FD127" si="5987">$A62</f>
        <v>Sebjoh</v>
      </c>
      <c r="FE127" s="32">
        <f t="shared" si="217"/>
        <v>0</v>
      </c>
    </row>
    <row r="128" spans="4:161" x14ac:dyDescent="0.3">
      <c r="D128" s="20" t="str">
        <f t="shared" si="218"/>
        <v>Steam</v>
      </c>
      <c r="E128" s="20">
        <f t="shared" si="219"/>
        <v>0</v>
      </c>
      <c r="F128" s="7"/>
      <c r="G128" s="20" t="str">
        <f t="shared" ref="G128" si="5988">$A63</f>
        <v>Steam</v>
      </c>
      <c r="H128" s="20">
        <f t="shared" ref="H128" si="5989">H63</f>
        <v>0</v>
      </c>
      <c r="I128" s="7"/>
      <c r="J128" s="20" t="str">
        <f t="shared" ref="J128" si="5990">$A63</f>
        <v>Steam</v>
      </c>
      <c r="K128" s="20">
        <f t="shared" ref="K128" si="5991">K63</f>
        <v>0</v>
      </c>
      <c r="L128" s="7"/>
      <c r="M128" s="20" t="str">
        <f t="shared" ref="M128" si="5992">$A63</f>
        <v>Steam</v>
      </c>
      <c r="N128" s="20">
        <f t="shared" ref="N128" si="5993">N63</f>
        <v>0</v>
      </c>
      <c r="O128" s="7"/>
      <c r="P128" s="20" t="str">
        <f t="shared" ref="P128" si="5994">$A63</f>
        <v>Steam</v>
      </c>
      <c r="Q128" s="20">
        <f t="shared" ref="Q128" si="5995">Q63</f>
        <v>0</v>
      </c>
      <c r="R128" s="7"/>
      <c r="S128" s="20" t="str">
        <f t="shared" ref="S128" si="5996">$A63</f>
        <v>Steam</v>
      </c>
      <c r="T128" s="20">
        <f t="shared" ref="T128" si="5997">T63</f>
        <v>0</v>
      </c>
      <c r="U128" s="7"/>
      <c r="V128" s="20" t="str">
        <f t="shared" ref="V128" si="5998">$A63</f>
        <v>Steam</v>
      </c>
      <c r="W128" s="20">
        <f t="shared" ref="W128" si="5999">W63</f>
        <v>0</v>
      </c>
      <c r="X128" s="7"/>
      <c r="Y128" s="20" t="str">
        <f t="shared" ref="Y128" si="6000">$A63</f>
        <v>Steam</v>
      </c>
      <c r="Z128" s="20">
        <f t="shared" ref="Z128" si="6001">Z63</f>
        <v>0</v>
      </c>
      <c r="AA128" s="7"/>
      <c r="AB128" s="20" t="str">
        <f t="shared" ref="AB128" si="6002">$A63</f>
        <v>Steam</v>
      </c>
      <c r="AC128" s="20">
        <f t="shared" ref="AC128" si="6003">AC63</f>
        <v>0</v>
      </c>
      <c r="AD128" s="7"/>
      <c r="AE128" s="20" t="str">
        <f t="shared" ref="AE128" si="6004">$A63</f>
        <v>Steam</v>
      </c>
      <c r="AF128" s="20">
        <f t="shared" ref="AF128" si="6005">AF63</f>
        <v>0</v>
      </c>
      <c r="AG128" s="7"/>
      <c r="AH128" s="20" t="str">
        <f t="shared" ref="AH128" si="6006">$A63</f>
        <v>Steam</v>
      </c>
      <c r="AI128" s="20">
        <f t="shared" ref="AI128" si="6007">AI63</f>
        <v>0</v>
      </c>
      <c r="AJ128" s="7"/>
      <c r="AK128" s="20" t="str">
        <f t="shared" ref="AK128" si="6008">$A63</f>
        <v>Steam</v>
      </c>
      <c r="AL128" s="20">
        <f t="shared" ref="AL128" si="6009">AL63</f>
        <v>0</v>
      </c>
      <c r="AM128" s="7"/>
      <c r="AN128" s="20" t="str">
        <f t="shared" ref="AN128" si="6010">$A63</f>
        <v>Steam</v>
      </c>
      <c r="AO128" s="20">
        <f t="shared" ref="AO128" si="6011">AO63</f>
        <v>0</v>
      </c>
      <c r="AP128" s="7"/>
      <c r="AQ128" s="20" t="str">
        <f t="shared" ref="AQ128" si="6012">$A63</f>
        <v>Steam</v>
      </c>
      <c r="AR128" s="20">
        <f t="shared" ref="AR128" si="6013">AR63</f>
        <v>0</v>
      </c>
      <c r="AS128" s="7"/>
      <c r="AT128" s="20" t="str">
        <f t="shared" ref="AT128" si="6014">$A63</f>
        <v>Steam</v>
      </c>
      <c r="AU128" s="20">
        <f t="shared" ref="AU128" si="6015">AU63</f>
        <v>0</v>
      </c>
      <c r="AV128" s="7"/>
      <c r="AW128" s="20" t="str">
        <f t="shared" ref="AW128" si="6016">$A63</f>
        <v>Steam</v>
      </c>
      <c r="AX128" s="20">
        <f t="shared" ref="AX128" si="6017">AX63</f>
        <v>0</v>
      </c>
      <c r="AY128" s="7"/>
      <c r="AZ128" s="20" t="str">
        <f t="shared" ref="AZ128" si="6018">$A63</f>
        <v>Steam</v>
      </c>
      <c r="BA128" s="20">
        <f t="shared" ref="BA128" si="6019">BA63</f>
        <v>0</v>
      </c>
      <c r="BB128" s="7"/>
      <c r="BC128" s="20" t="str">
        <f t="shared" ref="BC128" si="6020">$A63</f>
        <v>Steam</v>
      </c>
      <c r="BD128" s="20">
        <f t="shared" ref="BD128" si="6021">BD63</f>
        <v>0</v>
      </c>
      <c r="BE128" s="7"/>
      <c r="BF128" s="20" t="str">
        <f t="shared" ref="BF128" si="6022">$A63</f>
        <v>Steam</v>
      </c>
      <c r="BG128" s="20">
        <f t="shared" ref="BG128" si="6023">BG63</f>
        <v>0</v>
      </c>
      <c r="BH128" s="7"/>
      <c r="BI128" s="20" t="str">
        <f t="shared" ref="BI128" si="6024">$A63</f>
        <v>Steam</v>
      </c>
      <c r="BJ128" s="20">
        <f t="shared" ref="BJ128" si="6025">BJ63</f>
        <v>0</v>
      </c>
      <c r="BK128" s="7"/>
      <c r="BL128" s="20" t="str">
        <f t="shared" ref="BL128" si="6026">$A63</f>
        <v>Steam</v>
      </c>
      <c r="BM128" s="20">
        <f t="shared" ref="BM128" si="6027">BM63</f>
        <v>0</v>
      </c>
      <c r="BN128" s="7"/>
      <c r="BO128" s="20" t="str">
        <f t="shared" ref="BO128" si="6028">$A63</f>
        <v>Steam</v>
      </c>
      <c r="BP128" s="20">
        <f t="shared" ref="BP128" si="6029">BP63</f>
        <v>0</v>
      </c>
      <c r="BQ128" s="7"/>
      <c r="BR128" s="20" t="str">
        <f t="shared" ref="BR128" si="6030">$A63</f>
        <v>Steam</v>
      </c>
      <c r="BS128" s="20">
        <f t="shared" ref="BS128" si="6031">BS63</f>
        <v>0</v>
      </c>
      <c r="BT128" s="7"/>
      <c r="BU128" s="20" t="str">
        <f t="shared" ref="BU128" si="6032">$A63</f>
        <v>Steam</v>
      </c>
      <c r="BV128" s="20">
        <f t="shared" ref="BV128" si="6033">BV63</f>
        <v>0</v>
      </c>
      <c r="BW128" s="7"/>
      <c r="BX128" s="20" t="str">
        <f t="shared" ref="BX128" si="6034">$A63</f>
        <v>Steam</v>
      </c>
      <c r="BY128" s="20">
        <f t="shared" ref="BY128" si="6035">BY63</f>
        <v>0</v>
      </c>
      <c r="BZ128" s="7"/>
      <c r="CA128" s="20" t="str">
        <f t="shared" ref="CA128" si="6036">$A63</f>
        <v>Steam</v>
      </c>
      <c r="CB128" s="20">
        <f t="shared" ref="CB128" si="6037">CB63</f>
        <v>0</v>
      </c>
      <c r="CC128" s="7"/>
      <c r="CD128" s="20" t="str">
        <f t="shared" ref="CD128" si="6038">$A63</f>
        <v>Steam</v>
      </c>
      <c r="CE128" s="20">
        <f t="shared" ref="CE128" si="6039">CE63</f>
        <v>0</v>
      </c>
      <c r="CF128" s="7"/>
      <c r="CG128" s="20" t="str">
        <f t="shared" ref="CG128" si="6040">$A63</f>
        <v>Steam</v>
      </c>
      <c r="CH128" s="20">
        <f t="shared" ref="CH128" si="6041">CH63</f>
        <v>0</v>
      </c>
      <c r="CI128" s="7"/>
      <c r="CJ128" s="20" t="str">
        <f t="shared" ref="CJ128" si="6042">$A63</f>
        <v>Steam</v>
      </c>
      <c r="CK128" s="20">
        <f t="shared" ref="CK128" si="6043">CK63</f>
        <v>0</v>
      </c>
      <c r="CL128" s="7"/>
      <c r="CM128" s="20" t="str">
        <f t="shared" ref="CM128" si="6044">$A63</f>
        <v>Steam</v>
      </c>
      <c r="CN128" s="20">
        <f t="shared" ref="CN128" si="6045">CN63</f>
        <v>0</v>
      </c>
      <c r="CO128" s="7"/>
      <c r="CP128" s="20" t="str">
        <f t="shared" ref="CP128" si="6046">$A63</f>
        <v>Steam</v>
      </c>
      <c r="CQ128" s="20">
        <f t="shared" ref="CQ128" si="6047">CQ63</f>
        <v>0</v>
      </c>
      <c r="CR128" s="7"/>
      <c r="CS128" s="20" t="str">
        <f t="shared" ref="CS128" si="6048">$A63</f>
        <v>Steam</v>
      </c>
      <c r="CT128" s="20">
        <f t="shared" ref="CT128" si="6049">CT63</f>
        <v>0</v>
      </c>
      <c r="CU128" s="7"/>
      <c r="CV128" s="20" t="str">
        <f t="shared" ref="CV128" si="6050">$A63</f>
        <v>Steam</v>
      </c>
      <c r="CW128" s="20">
        <f t="shared" ref="CW128" si="6051">CW63</f>
        <v>0</v>
      </c>
      <c r="CX128" s="7"/>
      <c r="CY128" s="20" t="str">
        <f t="shared" ref="CY128" si="6052">$A63</f>
        <v>Steam</v>
      </c>
      <c r="CZ128" s="20">
        <f t="shared" ref="CZ128" si="6053">CZ63</f>
        <v>0</v>
      </c>
      <c r="DA128" s="7"/>
      <c r="DB128" s="20" t="str">
        <f t="shared" ref="DB128" si="6054">$A63</f>
        <v>Steam</v>
      </c>
      <c r="DC128" s="20">
        <f t="shared" ref="DC128" si="6055">DC63</f>
        <v>0</v>
      </c>
      <c r="DD128" s="7"/>
      <c r="DE128" s="20" t="str">
        <f t="shared" ref="DE128" si="6056">$A63</f>
        <v>Steam</v>
      </c>
      <c r="DF128" s="20">
        <f t="shared" ref="DF128" si="6057">DF63</f>
        <v>0</v>
      </c>
      <c r="DG128" s="7"/>
      <c r="DH128" s="20" t="str">
        <f t="shared" ref="DH128" si="6058">$A63</f>
        <v>Steam</v>
      </c>
      <c r="DI128" s="20">
        <f t="shared" ref="DI128" si="6059">DI63</f>
        <v>0</v>
      </c>
      <c r="DJ128" s="7"/>
      <c r="DK128" s="20" t="str">
        <f t="shared" ref="DK128" si="6060">$A63</f>
        <v>Steam</v>
      </c>
      <c r="DL128" s="20">
        <f t="shared" ref="DL128" si="6061">DL63</f>
        <v>0</v>
      </c>
      <c r="DM128" s="7"/>
      <c r="DN128" s="20" t="str">
        <f t="shared" ref="DN128" si="6062">$A63</f>
        <v>Steam</v>
      </c>
      <c r="DO128" s="20">
        <f t="shared" ref="DO128" si="6063">DO63</f>
        <v>0</v>
      </c>
      <c r="DP128" s="7"/>
      <c r="DQ128" s="20" t="str">
        <f t="shared" ref="DQ128" si="6064">$A63</f>
        <v>Steam</v>
      </c>
      <c r="DR128" s="20">
        <f t="shared" ref="DR128" si="6065">DR63</f>
        <v>0</v>
      </c>
      <c r="DS128" s="7"/>
      <c r="DT128" s="20" t="str">
        <f t="shared" ref="DT128" si="6066">$A63</f>
        <v>Steam</v>
      </c>
      <c r="DU128" s="20">
        <f t="shared" ref="DU128" si="6067">DU63</f>
        <v>0</v>
      </c>
      <c r="DV128" s="7"/>
      <c r="DW128" s="20" t="str">
        <f t="shared" ref="DW128" si="6068">$A63</f>
        <v>Steam</v>
      </c>
      <c r="DX128" s="20">
        <f t="shared" ref="DX128" si="6069">DX63</f>
        <v>0</v>
      </c>
      <c r="DY128" s="7"/>
      <c r="DZ128" s="20" t="str">
        <f t="shared" ref="DZ128" si="6070">$A63</f>
        <v>Steam</v>
      </c>
      <c r="EA128" s="20">
        <f t="shared" ref="EA128" si="6071">EA63</f>
        <v>0</v>
      </c>
      <c r="EB128" s="7"/>
      <c r="EC128" s="20" t="str">
        <f t="shared" ref="EC128" si="6072">$A63</f>
        <v>Steam</v>
      </c>
      <c r="ED128" s="20">
        <f t="shared" ref="ED128" si="6073">ED63</f>
        <v>0</v>
      </c>
      <c r="EE128" s="7"/>
      <c r="EF128" s="20" t="str">
        <f t="shared" ref="EF128" si="6074">$A63</f>
        <v>Steam</v>
      </c>
      <c r="EG128" s="20">
        <f t="shared" ref="EG128" si="6075">EG63</f>
        <v>0</v>
      </c>
      <c r="EH128" s="7"/>
      <c r="EI128" s="20" t="str">
        <f t="shared" ref="EI128" si="6076">$A63</f>
        <v>Steam</v>
      </c>
      <c r="EJ128" s="20">
        <f t="shared" ref="EJ128" si="6077">EJ63</f>
        <v>0</v>
      </c>
      <c r="EK128" s="7"/>
      <c r="EL128" s="20" t="str">
        <f t="shared" ref="EL128" si="6078">$A63</f>
        <v>Steam</v>
      </c>
      <c r="EM128" s="20">
        <f t="shared" ref="EM128" si="6079">EM63</f>
        <v>0</v>
      </c>
      <c r="EN128" s="7"/>
      <c r="EO128" s="20" t="str">
        <f t="shared" ref="EO128" si="6080">$A63</f>
        <v>Steam</v>
      </c>
      <c r="EP128" s="20">
        <f t="shared" ref="EP128" si="6081">EP63</f>
        <v>0</v>
      </c>
      <c r="EQ128" s="7"/>
      <c r="ER128" s="20" t="str">
        <f t="shared" ref="ER128" si="6082">$A63</f>
        <v>Steam</v>
      </c>
      <c r="ES128" s="20">
        <f t="shared" ref="ES128" si="6083">ES63</f>
        <v>0</v>
      </c>
      <c r="ET128" s="7"/>
      <c r="EU128" s="20" t="str">
        <f t="shared" ref="EU128" si="6084">$A63</f>
        <v>Steam</v>
      </c>
      <c r="EV128" s="20">
        <f t="shared" ref="EV128" si="6085">EV63</f>
        <v>0</v>
      </c>
      <c r="EW128" s="7"/>
      <c r="EX128" s="20" t="str">
        <f t="shared" ref="EX128" si="6086">$A63</f>
        <v>Steam</v>
      </c>
      <c r="EY128" s="20">
        <f t="shared" ref="EY128" si="6087">EY63</f>
        <v>0</v>
      </c>
      <c r="EZ128" s="7"/>
      <c r="FA128" s="20" t="str">
        <f t="shared" ref="FA128" si="6088">$A63</f>
        <v>Steam</v>
      </c>
      <c r="FB128" s="20">
        <f t="shared" ref="FB128" si="6089">FB63</f>
        <v>0</v>
      </c>
      <c r="FC128" s="7"/>
      <c r="FD128" s="20" t="str">
        <f t="shared" ref="FD128" si="6090">$A63</f>
        <v>Steam</v>
      </c>
      <c r="FE128" s="32">
        <f t="shared" si="217"/>
        <v>0</v>
      </c>
    </row>
    <row r="129" spans="3:162" x14ac:dyDescent="0.3">
      <c r="D129" s="20" t="str">
        <f t="shared" si="218"/>
        <v>Søknud</v>
      </c>
      <c r="E129" s="20">
        <f t="shared" si="219"/>
        <v>0</v>
      </c>
      <c r="F129" s="7"/>
      <c r="G129" s="20" t="str">
        <f t="shared" ref="G129" si="6091">$A64</f>
        <v>Søknud</v>
      </c>
      <c r="H129" s="20">
        <f t="shared" ref="H129" si="6092">H64</f>
        <v>0</v>
      </c>
      <c r="I129" s="7"/>
      <c r="J129" s="20" t="str">
        <f t="shared" ref="J129" si="6093">$A64</f>
        <v>Søknud</v>
      </c>
      <c r="K129" s="20">
        <f t="shared" ref="K129" si="6094">K64</f>
        <v>0</v>
      </c>
      <c r="L129" s="7"/>
      <c r="M129" s="20" t="str">
        <f t="shared" ref="M129" si="6095">$A64</f>
        <v>Søknud</v>
      </c>
      <c r="N129" s="20">
        <f t="shared" ref="N129" si="6096">N64</f>
        <v>0</v>
      </c>
      <c r="O129" s="7"/>
      <c r="P129" s="20" t="str">
        <f t="shared" ref="P129" si="6097">$A64</f>
        <v>Søknud</v>
      </c>
      <c r="Q129" s="20">
        <f t="shared" ref="Q129" si="6098">Q64</f>
        <v>0</v>
      </c>
      <c r="R129" s="7"/>
      <c r="S129" s="20" t="str">
        <f t="shared" ref="S129" si="6099">$A64</f>
        <v>Søknud</v>
      </c>
      <c r="T129" s="20">
        <f t="shared" ref="T129" si="6100">T64</f>
        <v>0</v>
      </c>
      <c r="U129" s="7"/>
      <c r="V129" s="20" t="str">
        <f t="shared" ref="V129" si="6101">$A64</f>
        <v>Søknud</v>
      </c>
      <c r="W129" s="20">
        <f t="shared" ref="W129" si="6102">W64</f>
        <v>0</v>
      </c>
      <c r="X129" s="7"/>
      <c r="Y129" s="20" t="str">
        <f t="shared" ref="Y129" si="6103">$A64</f>
        <v>Søknud</v>
      </c>
      <c r="Z129" s="20">
        <f t="shared" ref="Z129" si="6104">Z64</f>
        <v>0</v>
      </c>
      <c r="AA129" s="7"/>
      <c r="AB129" s="20" t="str">
        <f t="shared" ref="AB129" si="6105">$A64</f>
        <v>Søknud</v>
      </c>
      <c r="AC129" s="20">
        <f t="shared" ref="AC129" si="6106">AC64</f>
        <v>0</v>
      </c>
      <c r="AD129" s="7"/>
      <c r="AE129" s="20" t="str">
        <f t="shared" ref="AE129" si="6107">$A64</f>
        <v>Søknud</v>
      </c>
      <c r="AF129" s="20">
        <f t="shared" ref="AF129" si="6108">AF64</f>
        <v>0</v>
      </c>
      <c r="AG129" s="7"/>
      <c r="AH129" s="20" t="str">
        <f t="shared" ref="AH129" si="6109">$A64</f>
        <v>Søknud</v>
      </c>
      <c r="AI129" s="20">
        <f t="shared" ref="AI129" si="6110">AI64</f>
        <v>15</v>
      </c>
      <c r="AJ129" s="7"/>
      <c r="AK129" s="20" t="str">
        <f t="shared" ref="AK129" si="6111">$A64</f>
        <v>Søknud</v>
      </c>
      <c r="AL129" s="20">
        <f t="shared" ref="AL129" si="6112">AL64</f>
        <v>0</v>
      </c>
      <c r="AM129" s="7"/>
      <c r="AN129" s="20" t="str">
        <f t="shared" ref="AN129" si="6113">$A64</f>
        <v>Søknud</v>
      </c>
      <c r="AO129" s="20">
        <f t="shared" ref="AO129" si="6114">AO64</f>
        <v>0</v>
      </c>
      <c r="AP129" s="7"/>
      <c r="AQ129" s="20" t="str">
        <f t="shared" ref="AQ129" si="6115">$A64</f>
        <v>Søknud</v>
      </c>
      <c r="AR129" s="20">
        <f t="shared" ref="AR129" si="6116">AR64</f>
        <v>0</v>
      </c>
      <c r="AS129" s="7"/>
      <c r="AT129" s="20" t="str">
        <f t="shared" ref="AT129" si="6117">$A64</f>
        <v>Søknud</v>
      </c>
      <c r="AU129" s="20">
        <f t="shared" ref="AU129" si="6118">AU64</f>
        <v>0</v>
      </c>
      <c r="AV129" s="7"/>
      <c r="AW129" s="20" t="str">
        <f t="shared" ref="AW129" si="6119">$A64</f>
        <v>Søknud</v>
      </c>
      <c r="AX129" s="20">
        <f t="shared" ref="AX129" si="6120">AX64</f>
        <v>0</v>
      </c>
      <c r="AY129" s="7"/>
      <c r="AZ129" s="20" t="str">
        <f t="shared" ref="AZ129" si="6121">$A64</f>
        <v>Søknud</v>
      </c>
      <c r="BA129" s="20">
        <f t="shared" ref="BA129" si="6122">BA64</f>
        <v>0</v>
      </c>
      <c r="BB129" s="7"/>
      <c r="BC129" s="20" t="str">
        <f t="shared" ref="BC129" si="6123">$A64</f>
        <v>Søknud</v>
      </c>
      <c r="BD129" s="20">
        <f t="shared" ref="BD129" si="6124">BD64</f>
        <v>0</v>
      </c>
      <c r="BE129" s="7"/>
      <c r="BF129" s="20" t="str">
        <f t="shared" ref="BF129" si="6125">$A64</f>
        <v>Søknud</v>
      </c>
      <c r="BG129" s="20">
        <f t="shared" ref="BG129" si="6126">BG64</f>
        <v>0</v>
      </c>
      <c r="BH129" s="7"/>
      <c r="BI129" s="20" t="str">
        <f t="shared" ref="BI129" si="6127">$A64</f>
        <v>Søknud</v>
      </c>
      <c r="BJ129" s="20">
        <f t="shared" ref="BJ129" si="6128">BJ64</f>
        <v>0</v>
      </c>
      <c r="BK129" s="7"/>
      <c r="BL129" s="20" t="str">
        <f t="shared" ref="BL129" si="6129">$A64</f>
        <v>Søknud</v>
      </c>
      <c r="BM129" s="20">
        <f t="shared" ref="BM129" si="6130">BM64</f>
        <v>0</v>
      </c>
      <c r="BN129" s="7"/>
      <c r="BO129" s="20" t="str">
        <f t="shared" ref="BO129" si="6131">$A64</f>
        <v>Søknud</v>
      </c>
      <c r="BP129" s="20">
        <f t="shared" ref="BP129" si="6132">BP64</f>
        <v>0</v>
      </c>
      <c r="BQ129" s="7"/>
      <c r="BR129" s="20" t="str">
        <f t="shared" ref="BR129" si="6133">$A64</f>
        <v>Søknud</v>
      </c>
      <c r="BS129" s="20">
        <f t="shared" ref="BS129" si="6134">BS64</f>
        <v>0</v>
      </c>
      <c r="BT129" s="7"/>
      <c r="BU129" s="20" t="str">
        <f t="shared" ref="BU129" si="6135">$A64</f>
        <v>Søknud</v>
      </c>
      <c r="BV129" s="20">
        <f t="shared" ref="BV129" si="6136">BV64</f>
        <v>0</v>
      </c>
      <c r="BW129" s="7"/>
      <c r="BX129" s="20" t="str">
        <f t="shared" ref="BX129" si="6137">$A64</f>
        <v>Søknud</v>
      </c>
      <c r="BY129" s="20">
        <f t="shared" ref="BY129" si="6138">BY64</f>
        <v>0</v>
      </c>
      <c r="BZ129" s="7"/>
      <c r="CA129" s="20" t="str">
        <f t="shared" ref="CA129" si="6139">$A64</f>
        <v>Søknud</v>
      </c>
      <c r="CB129" s="20">
        <f t="shared" ref="CB129" si="6140">CB64</f>
        <v>0</v>
      </c>
      <c r="CC129" s="7"/>
      <c r="CD129" s="20" t="str">
        <f t="shared" ref="CD129" si="6141">$A64</f>
        <v>Søknud</v>
      </c>
      <c r="CE129" s="20">
        <f t="shared" ref="CE129" si="6142">CE64</f>
        <v>0</v>
      </c>
      <c r="CF129" s="7"/>
      <c r="CG129" s="20" t="str">
        <f t="shared" ref="CG129" si="6143">$A64</f>
        <v>Søknud</v>
      </c>
      <c r="CH129" s="20">
        <f t="shared" ref="CH129" si="6144">CH64</f>
        <v>0</v>
      </c>
      <c r="CI129" s="7"/>
      <c r="CJ129" s="20" t="str">
        <f t="shared" ref="CJ129" si="6145">$A64</f>
        <v>Søknud</v>
      </c>
      <c r="CK129" s="20">
        <f t="shared" ref="CK129" si="6146">CK64</f>
        <v>0</v>
      </c>
      <c r="CL129" s="7"/>
      <c r="CM129" s="20" t="str">
        <f t="shared" ref="CM129" si="6147">$A64</f>
        <v>Søknud</v>
      </c>
      <c r="CN129" s="20">
        <f t="shared" ref="CN129" si="6148">CN64</f>
        <v>0</v>
      </c>
      <c r="CO129" s="7"/>
      <c r="CP129" s="20" t="str">
        <f t="shared" ref="CP129" si="6149">$A64</f>
        <v>Søknud</v>
      </c>
      <c r="CQ129" s="20">
        <f t="shared" ref="CQ129" si="6150">CQ64</f>
        <v>0</v>
      </c>
      <c r="CR129" s="7"/>
      <c r="CS129" s="20" t="str">
        <f t="shared" ref="CS129" si="6151">$A64</f>
        <v>Søknud</v>
      </c>
      <c r="CT129" s="20">
        <f t="shared" ref="CT129" si="6152">CT64</f>
        <v>0</v>
      </c>
      <c r="CU129" s="7"/>
      <c r="CV129" s="20" t="str">
        <f t="shared" ref="CV129" si="6153">$A64</f>
        <v>Søknud</v>
      </c>
      <c r="CW129" s="20">
        <f t="shared" ref="CW129" si="6154">CW64</f>
        <v>0</v>
      </c>
      <c r="CX129" s="7"/>
      <c r="CY129" s="20" t="str">
        <f t="shared" ref="CY129" si="6155">$A64</f>
        <v>Søknud</v>
      </c>
      <c r="CZ129" s="20">
        <f t="shared" ref="CZ129" si="6156">CZ64</f>
        <v>0</v>
      </c>
      <c r="DA129" s="7"/>
      <c r="DB129" s="20" t="str">
        <f t="shared" ref="DB129" si="6157">$A64</f>
        <v>Søknud</v>
      </c>
      <c r="DC129" s="20">
        <f t="shared" ref="DC129" si="6158">DC64</f>
        <v>0</v>
      </c>
      <c r="DD129" s="7"/>
      <c r="DE129" s="20" t="str">
        <f t="shared" ref="DE129" si="6159">$A64</f>
        <v>Søknud</v>
      </c>
      <c r="DF129" s="20">
        <f t="shared" ref="DF129" si="6160">DF64</f>
        <v>0</v>
      </c>
      <c r="DG129" s="7"/>
      <c r="DH129" s="20" t="str">
        <f t="shared" ref="DH129" si="6161">$A64</f>
        <v>Søknud</v>
      </c>
      <c r="DI129" s="20">
        <f t="shared" ref="DI129" si="6162">DI64</f>
        <v>0</v>
      </c>
      <c r="DJ129" s="7"/>
      <c r="DK129" s="20" t="str">
        <f t="shared" ref="DK129" si="6163">$A64</f>
        <v>Søknud</v>
      </c>
      <c r="DL129" s="20">
        <f t="shared" ref="DL129" si="6164">DL64</f>
        <v>0</v>
      </c>
      <c r="DM129" s="7"/>
      <c r="DN129" s="20" t="str">
        <f t="shared" ref="DN129" si="6165">$A64</f>
        <v>Søknud</v>
      </c>
      <c r="DO129" s="20">
        <f t="shared" ref="DO129" si="6166">DO64</f>
        <v>0</v>
      </c>
      <c r="DP129" s="7"/>
      <c r="DQ129" s="20" t="str">
        <f t="shared" ref="DQ129" si="6167">$A64</f>
        <v>Søknud</v>
      </c>
      <c r="DR129" s="20">
        <f t="shared" ref="DR129" si="6168">DR64</f>
        <v>0</v>
      </c>
      <c r="DS129" s="7"/>
      <c r="DT129" s="20" t="str">
        <f t="shared" ref="DT129" si="6169">$A64</f>
        <v>Søknud</v>
      </c>
      <c r="DU129" s="20">
        <f t="shared" ref="DU129" si="6170">DU64</f>
        <v>0</v>
      </c>
      <c r="DV129" s="7"/>
      <c r="DW129" s="20" t="str">
        <f t="shared" ref="DW129" si="6171">$A64</f>
        <v>Søknud</v>
      </c>
      <c r="DX129" s="20">
        <f t="shared" ref="DX129" si="6172">DX64</f>
        <v>0</v>
      </c>
      <c r="DY129" s="7"/>
      <c r="DZ129" s="20" t="str">
        <f t="shared" ref="DZ129" si="6173">$A64</f>
        <v>Søknud</v>
      </c>
      <c r="EA129" s="20">
        <f t="shared" ref="EA129" si="6174">EA64</f>
        <v>0</v>
      </c>
      <c r="EB129" s="7"/>
      <c r="EC129" s="20" t="str">
        <f t="shared" ref="EC129" si="6175">$A64</f>
        <v>Søknud</v>
      </c>
      <c r="ED129" s="20">
        <f t="shared" ref="ED129" si="6176">ED64</f>
        <v>0</v>
      </c>
      <c r="EE129" s="7"/>
      <c r="EF129" s="20" t="str">
        <f t="shared" ref="EF129" si="6177">$A64</f>
        <v>Søknud</v>
      </c>
      <c r="EG129" s="20">
        <f t="shared" ref="EG129" si="6178">EG64</f>
        <v>0</v>
      </c>
      <c r="EH129" s="7"/>
      <c r="EI129" s="20" t="str">
        <f t="shared" ref="EI129" si="6179">$A64</f>
        <v>Søknud</v>
      </c>
      <c r="EJ129" s="20">
        <f t="shared" ref="EJ129" si="6180">EJ64</f>
        <v>0</v>
      </c>
      <c r="EK129" s="7"/>
      <c r="EL129" s="20" t="str">
        <f t="shared" ref="EL129" si="6181">$A64</f>
        <v>Søknud</v>
      </c>
      <c r="EM129" s="20">
        <f t="shared" ref="EM129" si="6182">EM64</f>
        <v>0</v>
      </c>
      <c r="EN129" s="7"/>
      <c r="EO129" s="20" t="str">
        <f t="shared" ref="EO129" si="6183">$A64</f>
        <v>Søknud</v>
      </c>
      <c r="EP129" s="20">
        <f t="shared" ref="EP129" si="6184">EP64</f>
        <v>0</v>
      </c>
      <c r="EQ129" s="7"/>
      <c r="ER129" s="20" t="str">
        <f t="shared" ref="ER129" si="6185">$A64</f>
        <v>Søknud</v>
      </c>
      <c r="ES129" s="20">
        <f t="shared" ref="ES129" si="6186">ES64</f>
        <v>0</v>
      </c>
      <c r="ET129" s="7"/>
      <c r="EU129" s="20" t="str">
        <f t="shared" ref="EU129" si="6187">$A64</f>
        <v>Søknud</v>
      </c>
      <c r="EV129" s="20">
        <f t="shared" ref="EV129" si="6188">EV64</f>
        <v>0</v>
      </c>
      <c r="EW129" s="7"/>
      <c r="EX129" s="20" t="str">
        <f t="shared" ref="EX129" si="6189">$A64</f>
        <v>Søknud</v>
      </c>
      <c r="EY129" s="20">
        <f t="shared" ref="EY129" si="6190">EY64</f>
        <v>0</v>
      </c>
      <c r="EZ129" s="7"/>
      <c r="FA129" s="20" t="str">
        <f t="shared" ref="FA129" si="6191">$A64</f>
        <v>Søknud</v>
      </c>
      <c r="FB129" s="20">
        <f t="shared" ref="FB129" si="6192">FB64</f>
        <v>0</v>
      </c>
      <c r="FC129" s="7"/>
      <c r="FD129" s="20" t="str">
        <f t="shared" ref="FD129" si="6193">$A64</f>
        <v>Søknud</v>
      </c>
      <c r="FE129" s="32">
        <f t="shared" si="217"/>
        <v>0</v>
      </c>
    </row>
    <row r="130" spans="3:162" x14ac:dyDescent="0.3">
      <c r="D130" s="20" t="str">
        <f t="shared" si="218"/>
        <v>ÅZÆTZØW</v>
      </c>
      <c r="E130" s="20">
        <f t="shared" si="219"/>
        <v>0</v>
      </c>
      <c r="F130" s="7"/>
      <c r="G130" s="20" t="str">
        <f t="shared" ref="G130" si="6194">$A65</f>
        <v>ÅZÆTZØW</v>
      </c>
      <c r="H130" s="20">
        <f t="shared" ref="H130" si="6195">H65</f>
        <v>0</v>
      </c>
      <c r="I130" s="7"/>
      <c r="J130" s="20" t="str">
        <f t="shared" ref="J130" si="6196">$A65</f>
        <v>ÅZÆTZØW</v>
      </c>
      <c r="K130" s="20">
        <f t="shared" ref="K130" si="6197">K65</f>
        <v>0</v>
      </c>
      <c r="L130" s="7"/>
      <c r="M130" s="20" t="str">
        <f t="shared" ref="M130" si="6198">$A65</f>
        <v>ÅZÆTZØW</v>
      </c>
      <c r="N130" s="20">
        <f t="shared" ref="N130" si="6199">N65</f>
        <v>0</v>
      </c>
      <c r="O130" s="7"/>
      <c r="P130" s="20" t="str">
        <f t="shared" ref="P130" si="6200">$A65</f>
        <v>ÅZÆTZØW</v>
      </c>
      <c r="Q130" s="20">
        <f t="shared" ref="Q130" si="6201">Q65</f>
        <v>0</v>
      </c>
      <c r="R130" s="7"/>
      <c r="S130" s="20" t="str">
        <f t="shared" ref="S130" si="6202">$A65</f>
        <v>ÅZÆTZØW</v>
      </c>
      <c r="T130" s="20">
        <f t="shared" ref="T130" si="6203">T65</f>
        <v>0</v>
      </c>
      <c r="U130" s="7"/>
      <c r="V130" s="20" t="str">
        <f t="shared" ref="V130" si="6204">$A65</f>
        <v>ÅZÆTZØW</v>
      </c>
      <c r="W130" s="20">
        <f t="shared" ref="W130" si="6205">W65</f>
        <v>0</v>
      </c>
      <c r="X130" s="7"/>
      <c r="Y130" s="20" t="str">
        <f t="shared" ref="Y130" si="6206">$A65</f>
        <v>ÅZÆTZØW</v>
      </c>
      <c r="Z130" s="20">
        <f t="shared" ref="Z130" si="6207">Z65</f>
        <v>0</v>
      </c>
      <c r="AA130" s="7"/>
      <c r="AB130" s="20" t="str">
        <f t="shared" ref="AB130" si="6208">$A65</f>
        <v>ÅZÆTZØW</v>
      </c>
      <c r="AC130" s="20">
        <f t="shared" ref="AC130" si="6209">AC65</f>
        <v>0</v>
      </c>
      <c r="AD130" s="7"/>
      <c r="AE130" s="20" t="str">
        <f t="shared" ref="AE130" si="6210">$A65</f>
        <v>ÅZÆTZØW</v>
      </c>
      <c r="AF130" s="20">
        <f t="shared" ref="AF130" si="6211">AF65</f>
        <v>0</v>
      </c>
      <c r="AG130" s="7"/>
      <c r="AH130" s="20" t="str">
        <f t="shared" ref="AH130" si="6212">$A65</f>
        <v>ÅZÆTZØW</v>
      </c>
      <c r="AI130" s="20">
        <f t="shared" ref="AI130" si="6213">AI65</f>
        <v>0</v>
      </c>
      <c r="AJ130" s="7"/>
      <c r="AK130" s="20" t="str">
        <f t="shared" ref="AK130" si="6214">$A65</f>
        <v>ÅZÆTZØW</v>
      </c>
      <c r="AL130" s="20">
        <f t="shared" ref="AL130" si="6215">AL65</f>
        <v>60</v>
      </c>
      <c r="AM130" s="7"/>
      <c r="AN130" s="20" t="str">
        <f t="shared" ref="AN130" si="6216">$A65</f>
        <v>ÅZÆTZØW</v>
      </c>
      <c r="AO130" s="20">
        <f t="shared" ref="AO130" si="6217">AO65</f>
        <v>0</v>
      </c>
      <c r="AP130" s="7"/>
      <c r="AQ130" s="20" t="str">
        <f t="shared" ref="AQ130" si="6218">$A65</f>
        <v>ÅZÆTZØW</v>
      </c>
      <c r="AR130" s="20">
        <f t="shared" ref="AR130" si="6219">AR65</f>
        <v>0</v>
      </c>
      <c r="AS130" s="7"/>
      <c r="AT130" s="20" t="str">
        <f t="shared" ref="AT130" si="6220">$A65</f>
        <v>ÅZÆTZØW</v>
      </c>
      <c r="AU130" s="20">
        <f t="shared" ref="AU130" si="6221">AU65</f>
        <v>0</v>
      </c>
      <c r="AV130" s="7"/>
      <c r="AW130" s="20" t="str">
        <f t="shared" ref="AW130" si="6222">$A65</f>
        <v>ÅZÆTZØW</v>
      </c>
      <c r="AX130" s="20">
        <f t="shared" ref="AX130" si="6223">AX65</f>
        <v>0</v>
      </c>
      <c r="AY130" s="7"/>
      <c r="AZ130" s="20" t="str">
        <f t="shared" ref="AZ130" si="6224">$A65</f>
        <v>ÅZÆTZØW</v>
      </c>
      <c r="BA130" s="20">
        <f t="shared" ref="BA130" si="6225">BA65</f>
        <v>0</v>
      </c>
      <c r="BB130" s="7"/>
      <c r="BC130" s="20" t="str">
        <f t="shared" ref="BC130" si="6226">$A65</f>
        <v>ÅZÆTZØW</v>
      </c>
      <c r="BD130" s="20">
        <f t="shared" ref="BD130" si="6227">BD65</f>
        <v>0</v>
      </c>
      <c r="BE130" s="7"/>
      <c r="BF130" s="20" t="str">
        <f t="shared" ref="BF130" si="6228">$A65</f>
        <v>ÅZÆTZØW</v>
      </c>
      <c r="BG130" s="20">
        <f t="shared" ref="BG130" si="6229">BG65</f>
        <v>0</v>
      </c>
      <c r="BH130" s="7"/>
      <c r="BI130" s="20" t="str">
        <f t="shared" ref="BI130" si="6230">$A65</f>
        <v>ÅZÆTZØW</v>
      </c>
      <c r="BJ130" s="20">
        <f t="shared" ref="BJ130" si="6231">BJ65</f>
        <v>0</v>
      </c>
      <c r="BK130" s="7"/>
      <c r="BL130" s="20" t="str">
        <f t="shared" ref="BL130" si="6232">$A65</f>
        <v>ÅZÆTZØW</v>
      </c>
      <c r="BM130" s="20">
        <f t="shared" ref="BM130" si="6233">BM65</f>
        <v>0</v>
      </c>
      <c r="BN130" s="7"/>
      <c r="BO130" s="20" t="str">
        <f t="shared" ref="BO130" si="6234">$A65</f>
        <v>ÅZÆTZØW</v>
      </c>
      <c r="BP130" s="20">
        <f t="shared" ref="BP130" si="6235">BP65</f>
        <v>0</v>
      </c>
      <c r="BQ130" s="7"/>
      <c r="BR130" s="20" t="str">
        <f t="shared" ref="BR130" si="6236">$A65</f>
        <v>ÅZÆTZØW</v>
      </c>
      <c r="BS130" s="20">
        <f t="shared" ref="BS130" si="6237">BS65</f>
        <v>0</v>
      </c>
      <c r="BT130" s="7"/>
      <c r="BU130" s="20" t="str">
        <f t="shared" ref="BU130" si="6238">$A65</f>
        <v>ÅZÆTZØW</v>
      </c>
      <c r="BV130" s="20">
        <f t="shared" ref="BV130" si="6239">BV65</f>
        <v>0</v>
      </c>
      <c r="BW130" s="7"/>
      <c r="BX130" s="20" t="str">
        <f t="shared" ref="BX130" si="6240">$A65</f>
        <v>ÅZÆTZØW</v>
      </c>
      <c r="BY130" s="20">
        <f t="shared" ref="BY130" si="6241">BY65</f>
        <v>0</v>
      </c>
      <c r="BZ130" s="7"/>
      <c r="CA130" s="20" t="str">
        <f t="shared" ref="CA130" si="6242">$A65</f>
        <v>ÅZÆTZØW</v>
      </c>
      <c r="CB130" s="20">
        <f t="shared" ref="CB130" si="6243">CB65</f>
        <v>0</v>
      </c>
      <c r="CC130" s="7"/>
      <c r="CD130" s="20" t="str">
        <f t="shared" ref="CD130" si="6244">$A65</f>
        <v>ÅZÆTZØW</v>
      </c>
      <c r="CE130" s="20">
        <f t="shared" ref="CE130" si="6245">CE65</f>
        <v>0</v>
      </c>
      <c r="CF130" s="7"/>
      <c r="CG130" s="20" t="str">
        <f t="shared" ref="CG130" si="6246">$A65</f>
        <v>ÅZÆTZØW</v>
      </c>
      <c r="CH130" s="20">
        <f t="shared" ref="CH130" si="6247">CH65</f>
        <v>0</v>
      </c>
      <c r="CI130" s="7"/>
      <c r="CJ130" s="20" t="str">
        <f t="shared" ref="CJ130" si="6248">$A65</f>
        <v>ÅZÆTZØW</v>
      </c>
      <c r="CK130" s="20">
        <f t="shared" ref="CK130" si="6249">CK65</f>
        <v>0</v>
      </c>
      <c r="CL130" s="7"/>
      <c r="CM130" s="20" t="str">
        <f t="shared" ref="CM130" si="6250">$A65</f>
        <v>ÅZÆTZØW</v>
      </c>
      <c r="CN130" s="20">
        <f t="shared" ref="CN130" si="6251">CN65</f>
        <v>0</v>
      </c>
      <c r="CO130" s="7"/>
      <c r="CP130" s="20" t="str">
        <f t="shared" ref="CP130" si="6252">$A65</f>
        <v>ÅZÆTZØW</v>
      </c>
      <c r="CQ130" s="20">
        <f t="shared" ref="CQ130" si="6253">CQ65</f>
        <v>0</v>
      </c>
      <c r="CR130" s="7"/>
      <c r="CS130" s="20" t="str">
        <f t="shared" ref="CS130" si="6254">$A65</f>
        <v>ÅZÆTZØW</v>
      </c>
      <c r="CT130" s="20">
        <f t="shared" ref="CT130" si="6255">CT65</f>
        <v>0</v>
      </c>
      <c r="CU130" s="7"/>
      <c r="CV130" s="20" t="str">
        <f t="shared" ref="CV130" si="6256">$A65</f>
        <v>ÅZÆTZØW</v>
      </c>
      <c r="CW130" s="20">
        <f t="shared" ref="CW130" si="6257">CW65</f>
        <v>0</v>
      </c>
      <c r="CX130" s="7"/>
      <c r="CY130" s="20" t="str">
        <f t="shared" ref="CY130" si="6258">$A65</f>
        <v>ÅZÆTZØW</v>
      </c>
      <c r="CZ130" s="20">
        <f t="shared" ref="CZ130" si="6259">CZ65</f>
        <v>0</v>
      </c>
      <c r="DA130" s="7"/>
      <c r="DB130" s="20" t="str">
        <f t="shared" ref="DB130" si="6260">$A65</f>
        <v>ÅZÆTZØW</v>
      </c>
      <c r="DC130" s="20">
        <f t="shared" ref="DC130" si="6261">DC65</f>
        <v>0</v>
      </c>
      <c r="DD130" s="7"/>
      <c r="DE130" s="20" t="str">
        <f t="shared" ref="DE130" si="6262">$A65</f>
        <v>ÅZÆTZØW</v>
      </c>
      <c r="DF130" s="20">
        <f t="shared" ref="DF130" si="6263">DF65</f>
        <v>0</v>
      </c>
      <c r="DG130" s="7"/>
      <c r="DH130" s="20" t="str">
        <f t="shared" ref="DH130" si="6264">$A65</f>
        <v>ÅZÆTZØW</v>
      </c>
      <c r="DI130" s="20">
        <f t="shared" ref="DI130" si="6265">DI65</f>
        <v>0</v>
      </c>
      <c r="DJ130" s="7"/>
      <c r="DK130" s="20" t="str">
        <f t="shared" ref="DK130" si="6266">$A65</f>
        <v>ÅZÆTZØW</v>
      </c>
      <c r="DL130" s="20">
        <f t="shared" ref="DL130" si="6267">DL65</f>
        <v>0</v>
      </c>
      <c r="DM130" s="7"/>
      <c r="DN130" s="20" t="str">
        <f t="shared" ref="DN130" si="6268">$A65</f>
        <v>ÅZÆTZØW</v>
      </c>
      <c r="DO130" s="20">
        <f t="shared" ref="DO130" si="6269">DO65</f>
        <v>0</v>
      </c>
      <c r="DP130" s="7"/>
      <c r="DQ130" s="20" t="str">
        <f t="shared" ref="DQ130" si="6270">$A65</f>
        <v>ÅZÆTZØW</v>
      </c>
      <c r="DR130" s="20">
        <f t="shared" ref="DR130" si="6271">DR65</f>
        <v>0</v>
      </c>
      <c r="DS130" s="7"/>
      <c r="DT130" s="20" t="str">
        <f t="shared" ref="DT130" si="6272">$A65</f>
        <v>ÅZÆTZØW</v>
      </c>
      <c r="DU130" s="20">
        <f t="shared" ref="DU130" si="6273">DU65</f>
        <v>0</v>
      </c>
      <c r="DV130" s="7"/>
      <c r="DW130" s="20" t="str">
        <f t="shared" ref="DW130" si="6274">$A65</f>
        <v>ÅZÆTZØW</v>
      </c>
      <c r="DX130" s="20">
        <f t="shared" ref="DX130" si="6275">DX65</f>
        <v>0</v>
      </c>
      <c r="DY130" s="7"/>
      <c r="DZ130" s="20" t="str">
        <f t="shared" ref="DZ130" si="6276">$A65</f>
        <v>ÅZÆTZØW</v>
      </c>
      <c r="EA130" s="20">
        <f t="shared" ref="EA130" si="6277">EA65</f>
        <v>0</v>
      </c>
      <c r="EB130" s="7"/>
      <c r="EC130" s="20" t="str">
        <f t="shared" ref="EC130" si="6278">$A65</f>
        <v>ÅZÆTZØW</v>
      </c>
      <c r="ED130" s="20">
        <f t="shared" ref="ED130" si="6279">ED65</f>
        <v>0</v>
      </c>
      <c r="EE130" s="7"/>
      <c r="EF130" s="20" t="str">
        <f t="shared" ref="EF130" si="6280">$A65</f>
        <v>ÅZÆTZØW</v>
      </c>
      <c r="EG130" s="20">
        <f t="shared" ref="EG130" si="6281">EG65</f>
        <v>0</v>
      </c>
      <c r="EH130" s="7"/>
      <c r="EI130" s="20" t="str">
        <f t="shared" ref="EI130" si="6282">$A65</f>
        <v>ÅZÆTZØW</v>
      </c>
      <c r="EJ130" s="20">
        <f t="shared" ref="EJ130" si="6283">EJ65</f>
        <v>0</v>
      </c>
      <c r="EK130" s="7"/>
      <c r="EL130" s="20" t="str">
        <f t="shared" ref="EL130" si="6284">$A65</f>
        <v>ÅZÆTZØW</v>
      </c>
      <c r="EM130" s="20">
        <f t="shared" ref="EM130" si="6285">EM65</f>
        <v>0</v>
      </c>
      <c r="EN130" s="7"/>
      <c r="EO130" s="20" t="str">
        <f t="shared" ref="EO130" si="6286">$A65</f>
        <v>ÅZÆTZØW</v>
      </c>
      <c r="EP130" s="20">
        <f t="shared" ref="EP130" si="6287">EP65</f>
        <v>0</v>
      </c>
      <c r="EQ130" s="7"/>
      <c r="ER130" s="20" t="str">
        <f t="shared" ref="ER130" si="6288">$A65</f>
        <v>ÅZÆTZØW</v>
      </c>
      <c r="ES130" s="20">
        <f t="shared" ref="ES130" si="6289">ES65</f>
        <v>0</v>
      </c>
      <c r="ET130" s="7"/>
      <c r="EU130" s="20" t="str">
        <f t="shared" ref="EU130" si="6290">$A65</f>
        <v>ÅZÆTZØW</v>
      </c>
      <c r="EV130" s="20">
        <f t="shared" ref="EV130" si="6291">EV65</f>
        <v>0</v>
      </c>
      <c r="EW130" s="7"/>
      <c r="EX130" s="20" t="str">
        <f t="shared" ref="EX130" si="6292">$A65</f>
        <v>ÅZÆTZØW</v>
      </c>
      <c r="EY130" s="20">
        <f t="shared" ref="EY130" si="6293">EY65</f>
        <v>0</v>
      </c>
      <c r="EZ130" s="7"/>
      <c r="FA130" s="20" t="str">
        <f t="shared" ref="FA130" si="6294">$A65</f>
        <v>ÅZÆTZØW</v>
      </c>
      <c r="FB130" s="20">
        <f t="shared" ref="FB130" si="6295">FB65</f>
        <v>0</v>
      </c>
      <c r="FC130" s="7"/>
      <c r="FD130" s="20" t="str">
        <f t="shared" ref="FD130" si="6296">$A65</f>
        <v>ÅZÆTZØW</v>
      </c>
      <c r="FE130" s="32">
        <f t="shared" si="217"/>
        <v>0</v>
      </c>
    </row>
    <row r="132" spans="3:162" x14ac:dyDescent="0.3">
      <c r="C132" s="35">
        <f>C2</f>
        <v>1</v>
      </c>
      <c r="D132" s="36"/>
      <c r="E132" s="37"/>
      <c r="F132" s="35">
        <f t="shared" ref="F132" si="6297">F2</f>
        <v>2</v>
      </c>
      <c r="G132" s="36"/>
      <c r="H132" s="37"/>
      <c r="I132" s="35">
        <f t="shared" ref="I132" si="6298">I2</f>
        <v>3</v>
      </c>
      <c r="J132" s="36"/>
      <c r="K132" s="37"/>
      <c r="L132" s="35">
        <f t="shared" ref="L132" si="6299">L2</f>
        <v>4</v>
      </c>
      <c r="M132" s="36"/>
      <c r="N132" s="37"/>
      <c r="O132" s="35">
        <f t="shared" ref="O132" si="6300">O2</f>
        <v>5</v>
      </c>
      <c r="P132" s="36"/>
      <c r="Q132" s="37"/>
      <c r="R132" s="35">
        <f t="shared" ref="R132" si="6301">R2</f>
        <v>6</v>
      </c>
      <c r="S132" s="36"/>
      <c r="T132" s="37"/>
      <c r="U132" s="35">
        <f t="shared" ref="U132" si="6302">U2</f>
        <v>7</v>
      </c>
      <c r="V132" s="36"/>
      <c r="W132" s="37"/>
      <c r="X132" s="35">
        <f t="shared" ref="X132" si="6303">X2</f>
        <v>8</v>
      </c>
      <c r="Y132" s="36"/>
      <c r="Z132" s="37"/>
      <c r="AA132" s="35">
        <f t="shared" ref="AA132" si="6304">AA2</f>
        <v>9</v>
      </c>
      <c r="AB132" s="36"/>
      <c r="AC132" s="37"/>
      <c r="AD132" s="35">
        <f t="shared" ref="AD132" si="6305">AD2</f>
        <v>10</v>
      </c>
      <c r="AE132" s="36"/>
      <c r="AF132" s="37"/>
      <c r="AG132" s="35">
        <f t="shared" ref="AG132" si="6306">AG2</f>
        <v>11</v>
      </c>
      <c r="AH132" s="36"/>
      <c r="AI132" s="37"/>
      <c r="AJ132" s="35">
        <f t="shared" ref="AJ132" si="6307">AJ2</f>
        <v>12</v>
      </c>
      <c r="AK132" s="36"/>
      <c r="AL132" s="37"/>
      <c r="AM132" s="35">
        <f t="shared" ref="AM132" si="6308">AM2</f>
        <v>13</v>
      </c>
      <c r="AN132" s="36"/>
      <c r="AO132" s="37"/>
      <c r="AP132" s="35">
        <f t="shared" ref="AP132" si="6309">AP2</f>
        <v>14</v>
      </c>
      <c r="AQ132" s="36"/>
      <c r="AR132" s="37"/>
      <c r="AS132" s="35">
        <f t="shared" ref="AS132" si="6310">AS2</f>
        <v>15</v>
      </c>
      <c r="AT132" s="36"/>
      <c r="AU132" s="37"/>
      <c r="AV132" s="35">
        <f t="shared" ref="AV132" si="6311">AV2</f>
        <v>16</v>
      </c>
      <c r="AW132" s="36"/>
      <c r="AX132" s="37"/>
      <c r="AY132" s="35">
        <f t="shared" ref="AY132" si="6312">AY2</f>
        <v>17</v>
      </c>
      <c r="AZ132" s="36"/>
      <c r="BA132" s="37"/>
      <c r="BB132" s="35">
        <f t="shared" ref="BB132" si="6313">BB2</f>
        <v>18</v>
      </c>
      <c r="BC132" s="36"/>
      <c r="BD132" s="37"/>
      <c r="BE132" s="35">
        <f t="shared" ref="BE132" si="6314">BE2</f>
        <v>19</v>
      </c>
      <c r="BF132" s="36"/>
      <c r="BG132" s="37"/>
      <c r="BH132" s="35">
        <f t="shared" ref="BH132" si="6315">BH2</f>
        <v>20</v>
      </c>
      <c r="BI132" s="36"/>
      <c r="BJ132" s="37"/>
      <c r="BK132" s="35">
        <f t="shared" ref="BK132" si="6316">BK2</f>
        <v>21</v>
      </c>
      <c r="BL132" s="36"/>
      <c r="BM132" s="37"/>
      <c r="BN132" s="35">
        <f t="shared" ref="BN132" si="6317">BN2</f>
        <v>22</v>
      </c>
      <c r="BO132" s="36"/>
      <c r="BP132" s="37"/>
      <c r="BQ132" s="35">
        <f t="shared" ref="BQ132" si="6318">BQ2</f>
        <v>23</v>
      </c>
      <c r="BR132" s="36"/>
      <c r="BS132" s="37"/>
      <c r="BT132" s="35">
        <f t="shared" ref="BT132" si="6319">BT2</f>
        <v>24</v>
      </c>
      <c r="BU132" s="36"/>
      <c r="BV132" s="37"/>
      <c r="BW132" s="35">
        <f t="shared" ref="BW132" si="6320">BW2</f>
        <v>25</v>
      </c>
      <c r="BX132" s="36"/>
      <c r="BY132" s="37"/>
      <c r="BZ132" s="35">
        <f t="shared" ref="BZ132" si="6321">BZ2</f>
        <v>26</v>
      </c>
      <c r="CA132" s="36"/>
      <c r="CB132" s="37"/>
      <c r="CC132" s="35">
        <f t="shared" ref="CC132" si="6322">CC2</f>
        <v>27</v>
      </c>
      <c r="CD132" s="36"/>
      <c r="CE132" s="37"/>
      <c r="CF132" s="35">
        <f t="shared" ref="CF132" si="6323">CF2</f>
        <v>28</v>
      </c>
      <c r="CG132" s="36"/>
      <c r="CH132" s="37"/>
      <c r="CI132" s="35">
        <f t="shared" ref="CI132" si="6324">CI2</f>
        <v>29</v>
      </c>
      <c r="CJ132" s="36"/>
      <c r="CK132" s="37"/>
      <c r="CL132" s="35">
        <f t="shared" ref="CL132" si="6325">CL2</f>
        <v>30</v>
      </c>
      <c r="CM132" s="36"/>
      <c r="CN132" s="37"/>
      <c r="CO132" s="35">
        <f t="shared" ref="CO132" si="6326">CO2</f>
        <v>31</v>
      </c>
      <c r="CP132" s="36"/>
      <c r="CQ132" s="37"/>
      <c r="CR132" s="35">
        <f t="shared" ref="CR132" si="6327">CR2</f>
        <v>32</v>
      </c>
      <c r="CS132" s="36"/>
      <c r="CT132" s="37"/>
      <c r="CU132" s="35">
        <f t="shared" ref="CU132" si="6328">CU2</f>
        <v>33</v>
      </c>
      <c r="CV132" s="36"/>
      <c r="CW132" s="37"/>
      <c r="CX132" s="35">
        <f t="shared" ref="CX132" si="6329">CX2</f>
        <v>34</v>
      </c>
      <c r="CY132" s="36"/>
      <c r="CZ132" s="37"/>
      <c r="DA132" s="35">
        <f t="shared" ref="DA132" si="6330">DA2</f>
        <v>35</v>
      </c>
      <c r="DB132" s="36"/>
      <c r="DC132" s="37"/>
      <c r="DD132" s="35">
        <f t="shared" ref="DD132" si="6331">DD2</f>
        <v>36</v>
      </c>
      <c r="DE132" s="36"/>
      <c r="DF132" s="37"/>
      <c r="DG132" s="35">
        <f t="shared" ref="DG132" si="6332">DG2</f>
        <v>37</v>
      </c>
      <c r="DH132" s="36"/>
      <c r="DI132" s="37"/>
      <c r="DJ132" s="35">
        <f t="shared" ref="DJ132" si="6333">DJ2</f>
        <v>38</v>
      </c>
      <c r="DK132" s="36"/>
      <c r="DL132" s="37"/>
      <c r="DM132" s="35">
        <f t="shared" ref="DM132" si="6334">DM2</f>
        <v>39</v>
      </c>
      <c r="DN132" s="36"/>
      <c r="DO132" s="37"/>
      <c r="DP132" s="35">
        <f t="shared" ref="DP132" si="6335">DP2</f>
        <v>40</v>
      </c>
      <c r="DQ132" s="36"/>
      <c r="DR132" s="37"/>
      <c r="DS132" s="35">
        <f t="shared" ref="DS132" si="6336">DS2</f>
        <v>41</v>
      </c>
      <c r="DT132" s="36"/>
      <c r="DU132" s="37"/>
      <c r="DV132" s="35">
        <f t="shared" ref="DV132" si="6337">DV2</f>
        <v>42</v>
      </c>
      <c r="DW132" s="36"/>
      <c r="DX132" s="37"/>
      <c r="DY132" s="35">
        <f t="shared" ref="DY132" si="6338">DY2</f>
        <v>43</v>
      </c>
      <c r="DZ132" s="36"/>
      <c r="EA132" s="37"/>
      <c r="EB132" s="35">
        <f t="shared" ref="EB132" si="6339">EB2</f>
        <v>44</v>
      </c>
      <c r="EC132" s="36"/>
      <c r="ED132" s="37"/>
      <c r="EE132" s="35">
        <f t="shared" ref="EE132" si="6340">EE2</f>
        <v>45</v>
      </c>
      <c r="EF132" s="36"/>
      <c r="EG132" s="37"/>
      <c r="EH132" s="35">
        <f t="shared" ref="EH132" si="6341">EH2</f>
        <v>46</v>
      </c>
      <c r="EI132" s="36"/>
      <c r="EJ132" s="37"/>
      <c r="EK132" s="35">
        <f t="shared" ref="EK132" si="6342">EK2</f>
        <v>47</v>
      </c>
      <c r="EL132" s="36"/>
      <c r="EM132" s="37"/>
      <c r="EN132" s="35">
        <f t="shared" ref="EN132" si="6343">EN2</f>
        <v>48</v>
      </c>
      <c r="EO132" s="36"/>
      <c r="EP132" s="37"/>
      <c r="EQ132" s="35">
        <f t="shared" ref="EQ132" si="6344">EQ2</f>
        <v>49</v>
      </c>
      <c r="ER132" s="36"/>
      <c r="ES132" s="37"/>
      <c r="ET132" s="35">
        <f t="shared" ref="ET132" si="6345">ET2</f>
        <v>50</v>
      </c>
      <c r="EU132" s="36"/>
      <c r="EV132" s="37"/>
      <c r="EW132" s="35">
        <f t="shared" ref="EW132" si="6346">EW2</f>
        <v>51</v>
      </c>
      <c r="EX132" s="36"/>
      <c r="EY132" s="37"/>
      <c r="EZ132" s="35">
        <f t="shared" ref="EZ132" si="6347">EZ2</f>
        <v>52</v>
      </c>
      <c r="FA132" s="36"/>
      <c r="FB132" s="37"/>
      <c r="FC132" s="35">
        <f t="shared" ref="FC132" si="6348">FC2</f>
        <v>53</v>
      </c>
      <c r="FD132" s="36"/>
      <c r="FE132" s="37"/>
    </row>
    <row r="133" spans="3:162" x14ac:dyDescent="0.3">
      <c r="C133" s="31"/>
      <c r="D133" s="20" t="str" cm="1">
        <f t="array" ref="D133:E194">_xlfn._xlws.SORT(D69:E130,2,-1)</f>
        <v>Cork</v>
      </c>
      <c r="E133" s="20">
        <v>15</v>
      </c>
      <c r="F133" s="31"/>
      <c r="G133" s="34" t="str" cm="1">
        <f t="array" ref="G133:H194">_xlfn._xlws.SORT(G69:H130,2,-1)</f>
        <v>SPVK</v>
      </c>
      <c r="H133" s="32">
        <v>60</v>
      </c>
      <c r="I133" s="31"/>
      <c r="J133" s="34" t="str" cm="1">
        <f t="array" ref="J133:K194">_xlfn._xlws.SORT(J69:K130,2,-1)</f>
        <v>Anderup</v>
      </c>
      <c r="K133" s="32">
        <v>30</v>
      </c>
      <c r="L133" s="31"/>
      <c r="M133" s="34" t="str" cm="1">
        <f t="array" ref="M133:N194">_xlfn._xlws.SORT(M69:N130,2,-1)</f>
        <v>Nemelig</v>
      </c>
      <c r="N133" s="32">
        <v>60</v>
      </c>
      <c r="O133" s="31"/>
      <c r="P133" s="34" t="str" cm="1">
        <f t="array" ref="P133:Q194">_xlfn._xlws.SORT(P69:Q130,2,-1)</f>
        <v>Anderup</v>
      </c>
      <c r="Q133" s="32">
        <v>30</v>
      </c>
      <c r="R133" s="31"/>
      <c r="S133" s="34" t="str" cm="1">
        <f t="array" ref="S133:T194">_xlfn._xlws.SORT(S69:T130,2,-1)</f>
        <v>2toNone</v>
      </c>
      <c r="T133" s="32">
        <v>60</v>
      </c>
      <c r="U133" s="31"/>
      <c r="V133" s="34" t="str" cm="1">
        <f t="array" ref="V133:W194">_xlfn._xlws.SORT(V69:W130,2,-1)</f>
        <v>Flinca</v>
      </c>
      <c r="W133" s="32">
        <v>60</v>
      </c>
      <c r="X133" s="31"/>
      <c r="Y133" s="34" t="str" cm="1">
        <f t="array" ref="Y133:Z194">_xlfn._xlws.SORT(Y69:Z130,2,-1)</f>
        <v>Nemelig</v>
      </c>
      <c r="Z133" s="32">
        <v>60</v>
      </c>
      <c r="AA133" s="31"/>
      <c r="AB133" s="34" t="str" cm="1">
        <f t="array" ref="AB133:AC194">_xlfn._xlws.SORT(AB69:AC130,2,-1)</f>
        <v>Arsenal</v>
      </c>
      <c r="AC133" s="32">
        <v>0</v>
      </c>
      <c r="AD133" s="31"/>
      <c r="AE133" s="34" t="str" cm="1">
        <f t="array" ref="AE133:AF194">_xlfn._xlws.SORT(AE69:AF130,2,-1)</f>
        <v>SPVK</v>
      </c>
      <c r="AF133" s="32">
        <v>120</v>
      </c>
      <c r="AG133" s="31"/>
      <c r="AH133" s="34" t="str" cm="1">
        <f t="array" ref="AH133:AI194">_xlfn._xlws.SORT(AH69:AI130,2,-1)</f>
        <v>IanRush</v>
      </c>
      <c r="AI133" s="32">
        <v>15</v>
      </c>
      <c r="AJ133" s="31"/>
      <c r="AK133" s="34" t="str" cm="1">
        <f t="array" ref="AK133:AL194">_xlfn._xlws.SORT(AK69:AL130,2,-1)</f>
        <v>ÅZÆTZØW</v>
      </c>
      <c r="AL133" s="32">
        <v>60</v>
      </c>
      <c r="AM133" s="31"/>
      <c r="AN133" s="34" t="str" cm="1">
        <f t="array" ref="AN133:AO194">_xlfn._xlws.SORT(AN69:AO130,2,-1)</f>
        <v>Cork</v>
      </c>
      <c r="AO133" s="32">
        <v>30</v>
      </c>
      <c r="AP133" s="31"/>
      <c r="AQ133" s="34" t="str" cm="1">
        <f t="array" ref="AQ133:AR194">_xlfn._xlws.SORT(AQ69:AR130,2,-1)</f>
        <v>Randers</v>
      </c>
      <c r="AR133" s="32">
        <v>60</v>
      </c>
      <c r="AS133" s="31"/>
      <c r="AT133" s="34" t="str" cm="1">
        <f t="array" ref="AT133:AU194">_xlfn._xlws.SORT(AT69:AU130,2,-1)</f>
        <v>Idskov</v>
      </c>
      <c r="AU133" s="32">
        <v>30</v>
      </c>
      <c r="AV133" s="31"/>
      <c r="AW133" s="34" t="str" cm="1">
        <f t="array" ref="AW133:AX194">_xlfn._xlws.SORT(AW69:AX130,2,-1)</f>
        <v>Anderup</v>
      </c>
      <c r="AX133" s="32">
        <v>20</v>
      </c>
      <c r="AY133" s="31"/>
      <c r="AZ133" s="34" t="str" cm="1">
        <f t="array" ref="AZ133:BA194">_xlfn._xlws.SORT(AZ69:BA130,2,-1)</f>
        <v>Derby</v>
      </c>
      <c r="BA133" s="32">
        <v>60</v>
      </c>
      <c r="BB133" s="31"/>
      <c r="BC133" s="34" t="str" cm="1">
        <f t="array" ref="BC133:BD194">_xlfn._xlws.SORT(BC69:BD130,2,-1)</f>
        <v>Culopip</v>
      </c>
      <c r="BD133" s="32">
        <v>60</v>
      </c>
      <c r="BE133" s="31"/>
      <c r="BF133" s="34" t="str" cm="1">
        <f t="array" ref="BF133:BG194">_xlfn._xlws.SORT(BF69:BG130,2,-1)</f>
        <v>2toNone</v>
      </c>
      <c r="BG133" s="32">
        <v>60</v>
      </c>
      <c r="BH133" s="31"/>
      <c r="BI133" s="34" t="str" cm="1">
        <f t="array" ref="BI133:BJ194">_xlfn._xlws.SORT(BI69:BJ130,2,-1)</f>
        <v>United</v>
      </c>
      <c r="BJ133" s="32">
        <v>60</v>
      </c>
      <c r="BK133" s="31"/>
      <c r="BL133" s="34" t="str" cm="1">
        <f t="array" ref="BL133:BM194">_xlfn._xlws.SORT(BL69:BM130,2,-1)</f>
        <v>Cottee</v>
      </c>
      <c r="BM133" s="32">
        <v>30</v>
      </c>
      <c r="BN133" s="31"/>
      <c r="BO133" s="34" t="str" cm="1">
        <f t="array" ref="BO133:BP194">_xlfn._xlws.SORT(BO69:BP130,2,-1)</f>
        <v>Cottee</v>
      </c>
      <c r="BP133" s="32">
        <v>60</v>
      </c>
      <c r="BQ133" s="31"/>
      <c r="BR133" s="34" t="str" cm="1">
        <f t="array" ref="BR133:BS194">_xlfn._xlws.SORT(BR69:BS130,2,-1)</f>
        <v>Fox</v>
      </c>
      <c r="BS133" s="32">
        <v>10</v>
      </c>
      <c r="BT133" s="31"/>
      <c r="BU133" s="34" t="str" cm="1">
        <f t="array" ref="BU133:BV194">_xlfn._xlws.SORT(BU69:BV130,2,-1)</f>
        <v>Chelsea</v>
      </c>
      <c r="BV133" s="32">
        <v>20</v>
      </c>
      <c r="BW133" s="31"/>
      <c r="BX133" s="34" t="str" cm="1">
        <f t="array" ref="BX133:BY194">_xlfn._xlws.SORT(BX69:BY130,2,-1)</f>
        <v>Schøn</v>
      </c>
      <c r="BY133" s="32">
        <v>60</v>
      </c>
      <c r="BZ133" s="31"/>
      <c r="CA133" s="34" t="str" cm="1">
        <f t="array" ref="CA133:CB194">_xlfn._xlws.SORT(CA69:CB130,2,-1)</f>
        <v>Hede</v>
      </c>
      <c r="CB133" s="32">
        <v>60</v>
      </c>
      <c r="CC133" s="31"/>
      <c r="CD133" s="34" t="str" cm="1">
        <f t="array" ref="CD133:CE194">_xlfn._xlws.SORT(CD69:CE130,2,-1)</f>
        <v>Arsenal</v>
      </c>
      <c r="CE133" s="32">
        <v>0</v>
      </c>
      <c r="CF133" s="31"/>
      <c r="CG133" s="34" t="str" cm="1">
        <f t="array" ref="CG133:CH194">_xlfn._xlws.SORT(CG69:CH130,2,-1)</f>
        <v>2toNone</v>
      </c>
      <c r="CH133" s="32">
        <v>120</v>
      </c>
      <c r="CI133" s="31"/>
      <c r="CJ133" s="34" t="str" cm="1">
        <f t="array" ref="CJ133:CK194">_xlfn._xlws.SORT(CJ69:CK130,2,-1)</f>
        <v>Arsenal</v>
      </c>
      <c r="CK133" s="32">
        <v>0</v>
      </c>
      <c r="CL133" s="31"/>
      <c r="CM133" s="34" t="str" cm="1">
        <f t="array" ref="CM133:CN194">_xlfn._xlws.SORT(CM69:CN130,2,-1)</f>
        <v>Kailua</v>
      </c>
      <c r="CN133" s="32">
        <v>120</v>
      </c>
      <c r="CO133" s="31"/>
      <c r="CP133" s="34" t="str" cm="1">
        <f t="array" ref="CP133:CQ194">_xlfn._xlws.SORT(CP69:CQ130,2,-1)</f>
        <v>Culopip</v>
      </c>
      <c r="CQ133" s="32">
        <v>60</v>
      </c>
      <c r="CR133" s="31"/>
      <c r="CS133" s="34" t="str" cm="1">
        <f t="array" ref="CS133:CT194">_xlfn._xlws.SORT(CS69:CT130,2,-1)</f>
        <v>Randers</v>
      </c>
      <c r="CT133" s="32">
        <v>60</v>
      </c>
      <c r="CU133" s="31"/>
      <c r="CV133" s="34" t="str" cm="1">
        <f t="array" ref="CV133:CW194">_xlfn._xlws.SORT(CV69:CW130,2,-1)</f>
        <v>Arsenal</v>
      </c>
      <c r="CW133" s="32">
        <v>0</v>
      </c>
      <c r="CX133" s="31"/>
      <c r="CY133" s="34" t="str" cm="1">
        <f t="array" ref="CY133:CZ194">_xlfn._xlws.SORT(CY69:CZ130,2,-1)</f>
        <v>Arsenal</v>
      </c>
      <c r="CZ133" s="32">
        <v>0</v>
      </c>
      <c r="DA133" s="31"/>
      <c r="DB133" s="34" t="str" cm="1">
        <f t="array" ref="DB133:DC194">_xlfn._xlws.SORT(DB69:DC130,2,-1)</f>
        <v>Arsenal</v>
      </c>
      <c r="DC133" s="32">
        <v>0</v>
      </c>
      <c r="DD133" s="31"/>
      <c r="DE133" s="34" t="str" cm="1">
        <f t="array" ref="DE133:DF194">_xlfn._xlws.SORT(DE69:DF130,2,-1)</f>
        <v>Arsenal</v>
      </c>
      <c r="DF133" s="32">
        <v>0</v>
      </c>
      <c r="DG133" s="31"/>
      <c r="DH133" s="34" t="str" cm="1">
        <f t="array" ref="DH133:DI194">_xlfn._xlws.SORT(DH69:DI130,2,-1)</f>
        <v>Arsenal</v>
      </c>
      <c r="DI133" s="32">
        <v>0</v>
      </c>
      <c r="DJ133" s="31"/>
      <c r="DK133" s="34" t="str" cm="1">
        <f t="array" ref="DK133:DL194">_xlfn._xlws.SORT(DK69:DL130,2,-1)</f>
        <v>Arsenal</v>
      </c>
      <c r="DL133" s="32">
        <v>0</v>
      </c>
      <c r="DM133" s="31"/>
      <c r="DN133" s="34" t="str" cm="1">
        <f t="array" ref="DN133:DO194">_xlfn._xlws.SORT(DN69:DO130,2,-1)</f>
        <v>Arsenal</v>
      </c>
      <c r="DO133" s="32">
        <v>0</v>
      </c>
      <c r="DP133" s="31"/>
      <c r="DQ133" s="34" t="str" cm="1">
        <f t="array" ref="DQ133:DR194">_xlfn._xlws.SORT(DQ69:DR130,2,-1)</f>
        <v>Arsenal</v>
      </c>
      <c r="DR133" s="32">
        <v>0</v>
      </c>
      <c r="DS133" s="31"/>
      <c r="DT133" s="34" t="str" cm="1">
        <f t="array" ref="DT133:DU194">_xlfn._xlws.SORT(DT69:DU130,2,-1)</f>
        <v>Arsenal</v>
      </c>
      <c r="DU133" s="32">
        <v>0</v>
      </c>
      <c r="DV133" s="31"/>
      <c r="DW133" s="34" t="str" cm="1">
        <f t="array" ref="DW133:DX194">_xlfn._xlws.SORT(DW69:DX130,2,-1)</f>
        <v>Arsenal</v>
      </c>
      <c r="DX133" s="32">
        <v>0</v>
      </c>
      <c r="DY133" s="31"/>
      <c r="DZ133" s="34" t="str" cm="1">
        <f t="array" ref="DZ133:EA194">_xlfn._xlws.SORT(DZ69:EA130,2,-1)</f>
        <v>Arsenal</v>
      </c>
      <c r="EA133" s="32">
        <v>0</v>
      </c>
      <c r="EB133" s="31"/>
      <c r="EC133" s="34" t="str" cm="1">
        <f t="array" ref="EC133:ED194">_xlfn._xlws.SORT(EC69:ED130,2,-1)</f>
        <v>Arsenal</v>
      </c>
      <c r="ED133" s="32">
        <v>0</v>
      </c>
      <c r="EE133" s="31"/>
      <c r="EF133" s="34" t="str" cm="1">
        <f t="array" ref="EF133:EG194">_xlfn._xlws.SORT(EF69:EG130,2,-1)</f>
        <v>Arsenal</v>
      </c>
      <c r="EG133" s="32">
        <v>0</v>
      </c>
      <c r="EH133" s="31"/>
      <c r="EI133" s="34" t="str" cm="1">
        <f t="array" ref="EI133:EJ194">_xlfn._xlws.SORT(EI69:EJ130,2,-1)</f>
        <v>Arsenal</v>
      </c>
      <c r="EJ133" s="32">
        <v>0</v>
      </c>
      <c r="EK133" s="31"/>
      <c r="EL133" s="34" t="str" cm="1">
        <f t="array" ref="EL133:EM194">_xlfn._xlws.SORT(EL69:EM130,2,-1)</f>
        <v>Arsenal</v>
      </c>
      <c r="EM133" s="32">
        <v>0</v>
      </c>
      <c r="EN133" s="31"/>
      <c r="EO133" s="34" t="str" cm="1">
        <f t="array" ref="EO133:EP194">_xlfn._xlws.SORT(EO69:EP130,2,-1)</f>
        <v>Arsenal</v>
      </c>
      <c r="EP133" s="32">
        <v>0</v>
      </c>
      <c r="EQ133" s="31"/>
      <c r="ER133" s="34" t="str" cm="1">
        <f t="array" ref="ER133:ES194">_xlfn._xlws.SORT(ER69:ES130,2,-1)</f>
        <v>Arsenal</v>
      </c>
      <c r="ES133" s="32">
        <v>0</v>
      </c>
      <c r="ET133" s="31"/>
      <c r="EU133" s="34" t="str" cm="1">
        <f t="array" ref="EU133:EV194">_xlfn._xlws.SORT(EU69:EV130,2,-1)</f>
        <v>Arsenal</v>
      </c>
      <c r="EV133" s="32">
        <v>0</v>
      </c>
      <c r="EW133" s="31"/>
      <c r="EX133" s="34" t="str" cm="1">
        <f t="array" ref="EX133:EY194">_xlfn._xlws.SORT(EX69:EY130,2,-1)</f>
        <v>Arsenal</v>
      </c>
      <c r="EY133" s="32">
        <v>0</v>
      </c>
      <c r="EZ133" s="31"/>
      <c r="FA133" s="34" t="str" cm="1">
        <f t="array" ref="FA133:FB194">_xlfn._xlws.SORT(FA69:FB130,2,-1)</f>
        <v>Arsenal</v>
      </c>
      <c r="FB133" s="32">
        <v>0</v>
      </c>
      <c r="FC133" s="31"/>
      <c r="FD133" s="34" t="str" cm="1">
        <f t="array" ref="FD133:FE194">_xlfn._xlws.SORT(FD69:FE130,2,-1)</f>
        <v>Arsenal</v>
      </c>
      <c r="FE133" s="32">
        <v>0</v>
      </c>
      <c r="FF133" s="31"/>
    </row>
    <row r="134" spans="3:162" x14ac:dyDescent="0.3">
      <c r="D134" s="20" t="str">
        <v>Stoke</v>
      </c>
      <c r="E134" s="20">
        <v>15</v>
      </c>
      <c r="F134" s="7"/>
      <c r="G134" s="21" t="str">
        <v>Arsenal</v>
      </c>
      <c r="H134" s="32">
        <v>0</v>
      </c>
      <c r="I134" s="7"/>
      <c r="J134" s="21" t="str">
        <v>2toNone</v>
      </c>
      <c r="K134" s="32">
        <v>30</v>
      </c>
      <c r="L134" s="7"/>
      <c r="M134" s="21" t="str">
        <v>Arsenal</v>
      </c>
      <c r="N134" s="32">
        <v>0</v>
      </c>
      <c r="O134" s="7"/>
      <c r="P134" s="21" t="str">
        <v>Tynde</v>
      </c>
      <c r="Q134" s="32">
        <v>30</v>
      </c>
      <c r="R134" s="7"/>
      <c r="S134" s="21" t="str">
        <v>Arsenal</v>
      </c>
      <c r="T134" s="32">
        <v>0</v>
      </c>
      <c r="U134" s="7"/>
      <c r="V134" s="21" t="str">
        <v>Arsenal</v>
      </c>
      <c r="W134" s="32">
        <v>0</v>
      </c>
      <c r="X134" s="7"/>
      <c r="Y134" s="21" t="str">
        <v>Arsenal</v>
      </c>
      <c r="Z134" s="32">
        <v>0</v>
      </c>
      <c r="AA134" s="7"/>
      <c r="AB134" s="21" t="str">
        <v>Chelsea</v>
      </c>
      <c r="AC134" s="32">
        <v>0</v>
      </c>
      <c r="AD134" s="7"/>
      <c r="AE134" s="21" t="str">
        <v>Arsenal</v>
      </c>
      <c r="AF134" s="32">
        <v>0</v>
      </c>
      <c r="AG134" s="7"/>
      <c r="AH134" s="21" t="str">
        <v>LPHJ</v>
      </c>
      <c r="AI134" s="32">
        <v>15</v>
      </c>
      <c r="AJ134" s="7"/>
      <c r="AK134" s="21" t="str">
        <v>Arsenal</v>
      </c>
      <c r="AL134" s="32">
        <v>0</v>
      </c>
      <c r="AM134" s="7"/>
      <c r="AN134" s="21" t="str">
        <v>Galway</v>
      </c>
      <c r="AO134" s="32">
        <v>30</v>
      </c>
      <c r="AP134" s="7"/>
      <c r="AQ134" s="21" t="str">
        <v>Arsenal</v>
      </c>
      <c r="AR134" s="32">
        <v>0</v>
      </c>
      <c r="AS134" s="7"/>
      <c r="AT134" s="21" t="str">
        <v>Malthe</v>
      </c>
      <c r="AU134" s="32">
        <v>30</v>
      </c>
      <c r="AV134" s="7"/>
      <c r="AW134" s="21" t="str">
        <v>Nemelig</v>
      </c>
      <c r="AX134" s="32">
        <v>20</v>
      </c>
      <c r="AY134" s="7"/>
      <c r="AZ134" s="21" t="str">
        <v>Arsenal</v>
      </c>
      <c r="BA134" s="32">
        <v>0</v>
      </c>
      <c r="BB134" s="7"/>
      <c r="BC134" s="21" t="str">
        <v>Arsenal</v>
      </c>
      <c r="BD134" s="32">
        <v>0</v>
      </c>
      <c r="BE134" s="7"/>
      <c r="BF134" s="21" t="str">
        <v>Arsenal</v>
      </c>
      <c r="BG134" s="32">
        <v>0</v>
      </c>
      <c r="BH134" s="7"/>
      <c r="BI134" s="21" t="str">
        <v>Arsenal</v>
      </c>
      <c r="BJ134" s="32">
        <v>0</v>
      </c>
      <c r="BK134" s="7"/>
      <c r="BL134" s="21" t="str">
        <v>2toNone</v>
      </c>
      <c r="BM134" s="32">
        <v>30</v>
      </c>
      <c r="BN134" s="7"/>
      <c r="BO134" s="21" t="str">
        <v>Arsenal</v>
      </c>
      <c r="BP134" s="32">
        <v>0</v>
      </c>
      <c r="BQ134" s="7"/>
      <c r="BR134" s="21" t="str">
        <v>Kailua</v>
      </c>
      <c r="BS134" s="32">
        <v>10</v>
      </c>
      <c r="BT134" s="7"/>
      <c r="BU134" s="21" t="str">
        <v>IanRush</v>
      </c>
      <c r="BV134" s="32">
        <v>20</v>
      </c>
      <c r="BW134" s="7"/>
      <c r="BX134" s="21" t="str">
        <v>Arsenal</v>
      </c>
      <c r="BY134" s="32">
        <v>0</v>
      </c>
      <c r="BZ134" s="7"/>
      <c r="CA134" s="21" t="str">
        <v>Arsenal</v>
      </c>
      <c r="CB134" s="32">
        <v>0</v>
      </c>
      <c r="CC134" s="7"/>
      <c r="CD134" s="21" t="str">
        <v>Chelsea</v>
      </c>
      <c r="CE134" s="32">
        <v>0</v>
      </c>
      <c r="CF134" s="7"/>
      <c r="CG134" s="21" t="str">
        <v>Arsenal</v>
      </c>
      <c r="CH134" s="32">
        <v>0</v>
      </c>
      <c r="CI134" s="7"/>
      <c r="CJ134" s="21" t="str">
        <v>Chelsea</v>
      </c>
      <c r="CK134" s="32">
        <v>0</v>
      </c>
      <c r="CL134" s="7"/>
      <c r="CM134" s="21" t="str">
        <v>Arsenal</v>
      </c>
      <c r="CN134" s="32">
        <v>0</v>
      </c>
      <c r="CO134" s="7"/>
      <c r="CP134" s="21" t="str">
        <v>Arsenal</v>
      </c>
      <c r="CQ134" s="32">
        <v>0</v>
      </c>
      <c r="CR134" s="7"/>
      <c r="CS134" s="21" t="str">
        <v>Arsenal</v>
      </c>
      <c r="CT134" s="32">
        <v>0</v>
      </c>
      <c r="CU134" s="7"/>
      <c r="CV134" s="21" t="str">
        <v>Chelsea</v>
      </c>
      <c r="CW134" s="32">
        <v>0</v>
      </c>
      <c r="CX134" s="7"/>
      <c r="CY134" s="21" t="str">
        <v>Chelsea</v>
      </c>
      <c r="CZ134" s="32">
        <v>0</v>
      </c>
      <c r="DA134" s="7"/>
      <c r="DB134" s="21" t="str">
        <v>Chelsea</v>
      </c>
      <c r="DC134" s="32">
        <v>0</v>
      </c>
      <c r="DD134" s="7"/>
      <c r="DE134" s="21" t="str">
        <v>Chelsea</v>
      </c>
      <c r="DF134" s="32">
        <v>0</v>
      </c>
      <c r="DG134" s="7"/>
      <c r="DH134" s="21" t="str">
        <v>Chelsea</v>
      </c>
      <c r="DI134" s="32">
        <v>0</v>
      </c>
      <c r="DJ134" s="7"/>
      <c r="DK134" s="21" t="str">
        <v>Chelsea</v>
      </c>
      <c r="DL134" s="32">
        <v>0</v>
      </c>
      <c r="DM134" s="7"/>
      <c r="DN134" s="21" t="str">
        <v>Chelsea</v>
      </c>
      <c r="DO134" s="32">
        <v>0</v>
      </c>
      <c r="DP134" s="7"/>
      <c r="DQ134" s="21" t="str">
        <v>Chelsea</v>
      </c>
      <c r="DR134" s="32">
        <v>0</v>
      </c>
      <c r="DS134" s="7"/>
      <c r="DT134" s="21" t="str">
        <v>Chelsea</v>
      </c>
      <c r="DU134" s="32">
        <v>0</v>
      </c>
      <c r="DV134" s="7"/>
      <c r="DW134" s="21" t="str">
        <v>Chelsea</v>
      </c>
      <c r="DX134" s="32">
        <v>0</v>
      </c>
      <c r="DY134" s="7"/>
      <c r="DZ134" s="21" t="str">
        <v>Chelsea</v>
      </c>
      <c r="EA134" s="32">
        <v>0</v>
      </c>
      <c r="EB134" s="7"/>
      <c r="EC134" s="21" t="str">
        <v>Chelsea</v>
      </c>
      <c r="ED134" s="32">
        <v>0</v>
      </c>
      <c r="EE134" s="7"/>
      <c r="EF134" s="21" t="str">
        <v>Chelsea</v>
      </c>
      <c r="EG134" s="32">
        <v>0</v>
      </c>
      <c r="EH134" s="7"/>
      <c r="EI134" s="21" t="str">
        <v>Chelsea</v>
      </c>
      <c r="EJ134" s="32">
        <v>0</v>
      </c>
      <c r="EK134" s="7"/>
      <c r="EL134" s="21" t="str">
        <v>Chelsea</v>
      </c>
      <c r="EM134" s="32">
        <v>0</v>
      </c>
      <c r="EN134" s="7"/>
      <c r="EO134" s="21" t="str">
        <v>Chelsea</v>
      </c>
      <c r="EP134" s="32">
        <v>0</v>
      </c>
      <c r="EQ134" s="7"/>
      <c r="ER134" s="21" t="str">
        <v>Chelsea</v>
      </c>
      <c r="ES134" s="32">
        <v>0</v>
      </c>
      <c r="ET134" s="7"/>
      <c r="EU134" s="21" t="str">
        <v>Chelsea</v>
      </c>
      <c r="EV134" s="32">
        <v>0</v>
      </c>
      <c r="EW134" s="7"/>
      <c r="EX134" s="21" t="str">
        <v>Chelsea</v>
      </c>
      <c r="EY134" s="32">
        <v>0</v>
      </c>
      <c r="EZ134" s="7"/>
      <c r="FA134" s="21" t="str">
        <v>Chelsea</v>
      </c>
      <c r="FB134" s="32">
        <v>0</v>
      </c>
      <c r="FC134" s="7"/>
      <c r="FD134" s="21" t="str">
        <v>Chelsea</v>
      </c>
      <c r="FE134" s="32">
        <v>0</v>
      </c>
      <c r="FF134" s="7"/>
    </row>
    <row r="135" spans="3:162" x14ac:dyDescent="0.3">
      <c r="D135" s="20" t="str">
        <v>Galway</v>
      </c>
      <c r="E135" s="20">
        <v>15</v>
      </c>
      <c r="F135" s="7"/>
      <c r="G135" s="21" t="str">
        <v>Chelsea</v>
      </c>
      <c r="H135" s="32">
        <v>0</v>
      </c>
      <c r="I135" s="7"/>
      <c r="J135" s="21" t="str">
        <v>Arsenal</v>
      </c>
      <c r="K135" s="32">
        <v>0</v>
      </c>
      <c r="L135" s="7"/>
      <c r="M135" s="21" t="str">
        <v>Chelsea</v>
      </c>
      <c r="N135" s="32">
        <v>0</v>
      </c>
      <c r="O135" s="7"/>
      <c r="P135" s="21" t="str">
        <v>Arsenal</v>
      </c>
      <c r="Q135" s="32">
        <v>0</v>
      </c>
      <c r="R135" s="7"/>
      <c r="S135" s="21" t="str">
        <v>Chelsea</v>
      </c>
      <c r="T135" s="32">
        <v>0</v>
      </c>
      <c r="U135" s="7"/>
      <c r="V135" s="21" t="str">
        <v>Chelsea</v>
      </c>
      <c r="W135" s="32">
        <v>0</v>
      </c>
      <c r="X135" s="7"/>
      <c r="Y135" s="21" t="str">
        <v>Chelsea</v>
      </c>
      <c r="Z135" s="32">
        <v>0</v>
      </c>
      <c r="AA135" s="7"/>
      <c r="AB135" s="21" t="str">
        <v>Cork</v>
      </c>
      <c r="AC135" s="32">
        <v>0</v>
      </c>
      <c r="AD135" s="7"/>
      <c r="AE135" s="21" t="str">
        <v>Chelsea</v>
      </c>
      <c r="AF135" s="32">
        <v>0</v>
      </c>
      <c r="AG135" s="7"/>
      <c r="AH135" s="21" t="str">
        <v>Nuser</v>
      </c>
      <c r="AI135" s="32">
        <v>15</v>
      </c>
      <c r="AJ135" s="7"/>
      <c r="AK135" s="21" t="str">
        <v>Chelsea</v>
      </c>
      <c r="AL135" s="32">
        <v>0</v>
      </c>
      <c r="AM135" s="7"/>
      <c r="AN135" s="21" t="str">
        <v>Arsenal</v>
      </c>
      <c r="AO135" s="32">
        <v>0</v>
      </c>
      <c r="AP135" s="7"/>
      <c r="AQ135" s="21" t="str">
        <v>Chelsea</v>
      </c>
      <c r="AR135" s="32">
        <v>0</v>
      </c>
      <c r="AS135" s="7"/>
      <c r="AT135" s="21" t="str">
        <v>Arsenal</v>
      </c>
      <c r="AU135" s="32">
        <v>0</v>
      </c>
      <c r="AV135" s="7"/>
      <c r="AW135" s="21" t="str">
        <v>Schøn</v>
      </c>
      <c r="AX135" s="32">
        <v>20</v>
      </c>
      <c r="AY135" s="7"/>
      <c r="AZ135" s="21" t="str">
        <v>Chelsea</v>
      </c>
      <c r="BA135" s="32">
        <v>0</v>
      </c>
      <c r="BB135" s="7"/>
      <c r="BC135" s="21" t="str">
        <v>Chelsea</v>
      </c>
      <c r="BD135" s="32">
        <v>0</v>
      </c>
      <c r="BE135" s="7"/>
      <c r="BF135" s="21" t="str">
        <v>Chelsea</v>
      </c>
      <c r="BG135" s="32">
        <v>0</v>
      </c>
      <c r="BH135" s="7"/>
      <c r="BI135" s="21" t="str">
        <v>Chelsea</v>
      </c>
      <c r="BJ135" s="32">
        <v>0</v>
      </c>
      <c r="BK135" s="7"/>
      <c r="BL135" s="21" t="str">
        <v>Arsenal</v>
      </c>
      <c r="BM135" s="32">
        <v>0</v>
      </c>
      <c r="BN135" s="7"/>
      <c r="BO135" s="21" t="str">
        <v>Chelsea</v>
      </c>
      <c r="BP135" s="32">
        <v>0</v>
      </c>
      <c r="BQ135" s="7"/>
      <c r="BR135" s="21" t="str">
        <v>Piquet</v>
      </c>
      <c r="BS135" s="32">
        <v>10</v>
      </c>
      <c r="BT135" s="7"/>
      <c r="BU135" s="21" t="str">
        <v>Barca</v>
      </c>
      <c r="BV135" s="32">
        <v>20</v>
      </c>
      <c r="BW135" s="7"/>
      <c r="BX135" s="21" t="str">
        <v>Chelsea</v>
      </c>
      <c r="BY135" s="32">
        <v>0</v>
      </c>
      <c r="BZ135" s="7"/>
      <c r="CA135" s="21" t="str">
        <v>Chelsea</v>
      </c>
      <c r="CB135" s="32">
        <v>0</v>
      </c>
      <c r="CC135" s="7"/>
      <c r="CD135" s="21" t="str">
        <v>Cork</v>
      </c>
      <c r="CE135" s="32">
        <v>0</v>
      </c>
      <c r="CF135" s="7"/>
      <c r="CG135" s="21" t="str">
        <v>Chelsea</v>
      </c>
      <c r="CH135" s="32">
        <v>0</v>
      </c>
      <c r="CI135" s="7"/>
      <c r="CJ135" s="21" t="str">
        <v>Cork</v>
      </c>
      <c r="CK135" s="32">
        <v>0</v>
      </c>
      <c r="CL135" s="7"/>
      <c r="CM135" s="21" t="str">
        <v>Chelsea</v>
      </c>
      <c r="CN135" s="32">
        <v>0</v>
      </c>
      <c r="CO135" s="7"/>
      <c r="CP135" s="21" t="str">
        <v>Chelsea</v>
      </c>
      <c r="CQ135" s="32">
        <v>0</v>
      </c>
      <c r="CR135" s="7"/>
      <c r="CS135" s="21" t="str">
        <v>Chelsea</v>
      </c>
      <c r="CT135" s="32">
        <v>0</v>
      </c>
      <c r="CU135" s="7"/>
      <c r="CV135" s="21" t="str">
        <v>Cork</v>
      </c>
      <c r="CW135" s="32">
        <v>0</v>
      </c>
      <c r="CX135" s="7"/>
      <c r="CY135" s="21" t="str">
        <v>Cork</v>
      </c>
      <c r="CZ135" s="32">
        <v>0</v>
      </c>
      <c r="DA135" s="7"/>
      <c r="DB135" s="21" t="str">
        <v>Cork</v>
      </c>
      <c r="DC135" s="32">
        <v>0</v>
      </c>
      <c r="DD135" s="7"/>
      <c r="DE135" s="21" t="str">
        <v>Cork</v>
      </c>
      <c r="DF135" s="32">
        <v>0</v>
      </c>
      <c r="DG135" s="7"/>
      <c r="DH135" s="21" t="str">
        <v>Cork</v>
      </c>
      <c r="DI135" s="32">
        <v>0</v>
      </c>
      <c r="DJ135" s="7"/>
      <c r="DK135" s="21" t="str">
        <v>Cork</v>
      </c>
      <c r="DL135" s="32">
        <v>0</v>
      </c>
      <c r="DM135" s="7"/>
      <c r="DN135" s="21" t="str">
        <v>Cork</v>
      </c>
      <c r="DO135" s="32">
        <v>0</v>
      </c>
      <c r="DP135" s="7"/>
      <c r="DQ135" s="21" t="str">
        <v>Cork</v>
      </c>
      <c r="DR135" s="32">
        <v>0</v>
      </c>
      <c r="DS135" s="7"/>
      <c r="DT135" s="21" t="str">
        <v>Cork</v>
      </c>
      <c r="DU135" s="32">
        <v>0</v>
      </c>
      <c r="DV135" s="7"/>
      <c r="DW135" s="21" t="str">
        <v>Cork</v>
      </c>
      <c r="DX135" s="32">
        <v>0</v>
      </c>
      <c r="DY135" s="7"/>
      <c r="DZ135" s="21" t="str">
        <v>Cork</v>
      </c>
      <c r="EA135" s="32">
        <v>0</v>
      </c>
      <c r="EB135" s="7"/>
      <c r="EC135" s="21" t="str">
        <v>Cork</v>
      </c>
      <c r="ED135" s="32">
        <v>0</v>
      </c>
      <c r="EE135" s="7"/>
      <c r="EF135" s="21" t="str">
        <v>Cork</v>
      </c>
      <c r="EG135" s="32">
        <v>0</v>
      </c>
      <c r="EH135" s="7"/>
      <c r="EI135" s="21" t="str">
        <v>Cork</v>
      </c>
      <c r="EJ135" s="32">
        <v>0</v>
      </c>
      <c r="EK135" s="7"/>
      <c r="EL135" s="21" t="str">
        <v>Cork</v>
      </c>
      <c r="EM135" s="32">
        <v>0</v>
      </c>
      <c r="EN135" s="7"/>
      <c r="EO135" s="21" t="str">
        <v>Cork</v>
      </c>
      <c r="EP135" s="32">
        <v>0</v>
      </c>
      <c r="EQ135" s="7"/>
      <c r="ER135" s="21" t="str">
        <v>Cork</v>
      </c>
      <c r="ES135" s="32">
        <v>0</v>
      </c>
      <c r="ET135" s="7"/>
      <c r="EU135" s="21" t="str">
        <v>Cork</v>
      </c>
      <c r="EV135" s="32">
        <v>0</v>
      </c>
      <c r="EW135" s="7"/>
      <c r="EX135" s="21" t="str">
        <v>Cork</v>
      </c>
      <c r="EY135" s="32">
        <v>0</v>
      </c>
      <c r="EZ135" s="7"/>
      <c r="FA135" s="21" t="str">
        <v>Cork</v>
      </c>
      <c r="FB135" s="32">
        <v>0</v>
      </c>
      <c r="FC135" s="7"/>
      <c r="FD135" s="21" t="str">
        <v>Cork</v>
      </c>
      <c r="FE135" s="32">
        <v>0</v>
      </c>
      <c r="FF135" s="7"/>
    </row>
    <row r="136" spans="3:162" x14ac:dyDescent="0.3">
      <c r="D136" s="20" t="str">
        <v>Hede</v>
      </c>
      <c r="E136" s="20">
        <v>15</v>
      </c>
      <c r="F136" s="7"/>
      <c r="G136" s="21" t="str">
        <v>Cork</v>
      </c>
      <c r="H136" s="32">
        <v>0</v>
      </c>
      <c r="I136" s="7"/>
      <c r="J136" s="21" t="str">
        <v>Chelsea</v>
      </c>
      <c r="K136" s="32">
        <v>0</v>
      </c>
      <c r="L136" s="7"/>
      <c r="M136" s="21" t="str">
        <v>Cork</v>
      </c>
      <c r="N136" s="32">
        <v>0</v>
      </c>
      <c r="O136" s="7"/>
      <c r="P136" s="21" t="str">
        <v>Chelsea</v>
      </c>
      <c r="Q136" s="32">
        <v>0</v>
      </c>
      <c r="R136" s="7"/>
      <c r="S136" s="21" t="str">
        <v>Cork</v>
      </c>
      <c r="T136" s="32">
        <v>0</v>
      </c>
      <c r="U136" s="7"/>
      <c r="V136" s="21" t="str">
        <v>Cork</v>
      </c>
      <c r="W136" s="32">
        <v>0</v>
      </c>
      <c r="X136" s="7"/>
      <c r="Y136" s="21" t="str">
        <v>Cork</v>
      </c>
      <c r="Z136" s="32">
        <v>0</v>
      </c>
      <c r="AA136" s="7"/>
      <c r="AB136" s="21" t="str">
        <v>Degnen</v>
      </c>
      <c r="AC136" s="32">
        <v>0</v>
      </c>
      <c r="AD136" s="7"/>
      <c r="AE136" s="21" t="str">
        <v>Cork</v>
      </c>
      <c r="AF136" s="32">
        <v>0</v>
      </c>
      <c r="AG136" s="7"/>
      <c r="AH136" s="21" t="str">
        <v>Søknud</v>
      </c>
      <c r="AI136" s="32">
        <v>15</v>
      </c>
      <c r="AJ136" s="7"/>
      <c r="AK136" s="21" t="str">
        <v>Cork</v>
      </c>
      <c r="AL136" s="32">
        <v>0</v>
      </c>
      <c r="AM136" s="7"/>
      <c r="AN136" s="21" t="str">
        <v>Chelsea</v>
      </c>
      <c r="AO136" s="32">
        <v>0</v>
      </c>
      <c r="AP136" s="7"/>
      <c r="AQ136" s="21" t="str">
        <v>Cork</v>
      </c>
      <c r="AR136" s="32">
        <v>0</v>
      </c>
      <c r="AS136" s="7"/>
      <c r="AT136" s="21" t="str">
        <v>Chelsea</v>
      </c>
      <c r="AU136" s="32">
        <v>0</v>
      </c>
      <c r="AV136" s="7"/>
      <c r="AW136" s="21" t="str">
        <v>Arsenal</v>
      </c>
      <c r="AX136" s="32">
        <v>0</v>
      </c>
      <c r="AY136" s="7"/>
      <c r="AZ136" s="21" t="str">
        <v>Cork</v>
      </c>
      <c r="BA136" s="32">
        <v>0</v>
      </c>
      <c r="BB136" s="7"/>
      <c r="BC136" s="21" t="str">
        <v>Cork</v>
      </c>
      <c r="BD136" s="32">
        <v>0</v>
      </c>
      <c r="BE136" s="7"/>
      <c r="BF136" s="21" t="str">
        <v>Cork</v>
      </c>
      <c r="BG136" s="32">
        <v>0</v>
      </c>
      <c r="BH136" s="7"/>
      <c r="BI136" s="21" t="str">
        <v>Cork</v>
      </c>
      <c r="BJ136" s="32">
        <v>0</v>
      </c>
      <c r="BK136" s="7"/>
      <c r="BL136" s="21" t="str">
        <v>Chelsea</v>
      </c>
      <c r="BM136" s="32">
        <v>0</v>
      </c>
      <c r="BN136" s="7"/>
      <c r="BO136" s="21" t="str">
        <v>Cork</v>
      </c>
      <c r="BP136" s="32">
        <v>0</v>
      </c>
      <c r="BQ136" s="7"/>
      <c r="BR136" s="21" t="str">
        <v>LPHJ</v>
      </c>
      <c r="BS136" s="32">
        <v>10</v>
      </c>
      <c r="BT136" s="7"/>
      <c r="BU136" s="21" t="str">
        <v>Arsenal</v>
      </c>
      <c r="BV136" s="32">
        <v>0</v>
      </c>
      <c r="BW136" s="7"/>
      <c r="BX136" s="21" t="str">
        <v>Cork</v>
      </c>
      <c r="BY136" s="32">
        <v>0</v>
      </c>
      <c r="BZ136" s="7"/>
      <c r="CA136" s="21" t="str">
        <v>Cork</v>
      </c>
      <c r="CB136" s="32">
        <v>0</v>
      </c>
      <c r="CC136" s="7"/>
      <c r="CD136" s="21" t="str">
        <v>Degnen</v>
      </c>
      <c r="CE136" s="32">
        <v>0</v>
      </c>
      <c r="CF136" s="7"/>
      <c r="CG136" s="21" t="str">
        <v>Cork</v>
      </c>
      <c r="CH136" s="32">
        <v>0</v>
      </c>
      <c r="CI136" s="7"/>
      <c r="CJ136" s="21" t="str">
        <v>Degnen</v>
      </c>
      <c r="CK136" s="32">
        <v>0</v>
      </c>
      <c r="CL136" s="7"/>
      <c r="CM136" s="21" t="str">
        <v>Cork</v>
      </c>
      <c r="CN136" s="32">
        <v>0</v>
      </c>
      <c r="CO136" s="7"/>
      <c r="CP136" s="21" t="str">
        <v>Cork</v>
      </c>
      <c r="CQ136" s="32">
        <v>0</v>
      </c>
      <c r="CR136" s="7"/>
      <c r="CS136" s="21" t="str">
        <v>Cork</v>
      </c>
      <c r="CT136" s="32">
        <v>0</v>
      </c>
      <c r="CU136" s="7"/>
      <c r="CV136" s="21" t="str">
        <v>Degnen</v>
      </c>
      <c r="CW136" s="32">
        <v>0</v>
      </c>
      <c r="CX136" s="7"/>
      <c r="CY136" s="21" t="str">
        <v>Degnen</v>
      </c>
      <c r="CZ136" s="32">
        <v>0</v>
      </c>
      <c r="DA136" s="7"/>
      <c r="DB136" s="21" t="str">
        <v>Degnen</v>
      </c>
      <c r="DC136" s="32">
        <v>0</v>
      </c>
      <c r="DD136" s="7"/>
      <c r="DE136" s="21" t="str">
        <v>Degnen</v>
      </c>
      <c r="DF136" s="32">
        <v>0</v>
      </c>
      <c r="DG136" s="7"/>
      <c r="DH136" s="21" t="str">
        <v>Degnen</v>
      </c>
      <c r="DI136" s="32">
        <v>0</v>
      </c>
      <c r="DJ136" s="7"/>
      <c r="DK136" s="21" t="str">
        <v>Degnen</v>
      </c>
      <c r="DL136" s="32">
        <v>0</v>
      </c>
      <c r="DM136" s="7"/>
      <c r="DN136" s="21" t="str">
        <v>Degnen</v>
      </c>
      <c r="DO136" s="32">
        <v>0</v>
      </c>
      <c r="DP136" s="7"/>
      <c r="DQ136" s="21" t="str">
        <v>Degnen</v>
      </c>
      <c r="DR136" s="32">
        <v>0</v>
      </c>
      <c r="DS136" s="7"/>
      <c r="DT136" s="21" t="str">
        <v>Degnen</v>
      </c>
      <c r="DU136" s="32">
        <v>0</v>
      </c>
      <c r="DV136" s="7"/>
      <c r="DW136" s="21" t="str">
        <v>Degnen</v>
      </c>
      <c r="DX136" s="32">
        <v>0</v>
      </c>
      <c r="DY136" s="7"/>
      <c r="DZ136" s="21" t="str">
        <v>Degnen</v>
      </c>
      <c r="EA136" s="32">
        <v>0</v>
      </c>
      <c r="EB136" s="7"/>
      <c r="EC136" s="21" t="str">
        <v>Degnen</v>
      </c>
      <c r="ED136" s="32">
        <v>0</v>
      </c>
      <c r="EE136" s="7"/>
      <c r="EF136" s="21" t="str">
        <v>Degnen</v>
      </c>
      <c r="EG136" s="32">
        <v>0</v>
      </c>
      <c r="EH136" s="7"/>
      <c r="EI136" s="21" t="str">
        <v>Degnen</v>
      </c>
      <c r="EJ136" s="32">
        <v>0</v>
      </c>
      <c r="EK136" s="7"/>
      <c r="EL136" s="21" t="str">
        <v>Degnen</v>
      </c>
      <c r="EM136" s="32">
        <v>0</v>
      </c>
      <c r="EN136" s="7"/>
      <c r="EO136" s="21" t="str">
        <v>Degnen</v>
      </c>
      <c r="EP136" s="32">
        <v>0</v>
      </c>
      <c r="EQ136" s="7"/>
      <c r="ER136" s="21" t="str">
        <v>Degnen</v>
      </c>
      <c r="ES136" s="32">
        <v>0</v>
      </c>
      <c r="ET136" s="7"/>
      <c r="EU136" s="21" t="str">
        <v>Degnen</v>
      </c>
      <c r="EV136" s="32">
        <v>0</v>
      </c>
      <c r="EW136" s="7"/>
      <c r="EX136" s="21" t="str">
        <v>Degnen</v>
      </c>
      <c r="EY136" s="32">
        <v>0</v>
      </c>
      <c r="EZ136" s="7"/>
      <c r="FA136" s="21" t="str">
        <v>Degnen</v>
      </c>
      <c r="FB136" s="32">
        <v>0</v>
      </c>
      <c r="FC136" s="7"/>
      <c r="FD136" s="21" t="str">
        <v>Degnen</v>
      </c>
      <c r="FE136" s="32">
        <v>0</v>
      </c>
      <c r="FF136" s="7"/>
    </row>
    <row r="137" spans="3:162" x14ac:dyDescent="0.3">
      <c r="D137" s="20" t="str">
        <v>Arsenal</v>
      </c>
      <c r="E137" s="20">
        <v>0</v>
      </c>
      <c r="F137" s="7"/>
      <c r="G137" s="21" t="str">
        <v>Degnen</v>
      </c>
      <c r="H137" s="32">
        <v>0</v>
      </c>
      <c r="I137" s="7"/>
      <c r="J137" s="21" t="str">
        <v>Cork</v>
      </c>
      <c r="K137" s="32">
        <v>0</v>
      </c>
      <c r="L137" s="7"/>
      <c r="M137" s="21" t="str">
        <v>Degnen</v>
      </c>
      <c r="N137" s="32">
        <v>0</v>
      </c>
      <c r="O137" s="7"/>
      <c r="P137" s="21" t="str">
        <v>Cork</v>
      </c>
      <c r="Q137" s="32">
        <v>0</v>
      </c>
      <c r="R137" s="7"/>
      <c r="S137" s="21" t="str">
        <v>Degnen</v>
      </c>
      <c r="T137" s="32">
        <v>0</v>
      </c>
      <c r="U137" s="7"/>
      <c r="V137" s="21" t="str">
        <v>Degnen</v>
      </c>
      <c r="W137" s="32">
        <v>0</v>
      </c>
      <c r="X137" s="7"/>
      <c r="Y137" s="21" t="str">
        <v>Degnen</v>
      </c>
      <c r="Z137" s="32">
        <v>0</v>
      </c>
      <c r="AA137" s="7"/>
      <c r="AB137" s="21" t="str">
        <v>Derby</v>
      </c>
      <c r="AC137" s="32">
        <v>0</v>
      </c>
      <c r="AD137" s="7"/>
      <c r="AE137" s="21" t="str">
        <v>Degnen</v>
      </c>
      <c r="AF137" s="32">
        <v>0</v>
      </c>
      <c r="AG137" s="7"/>
      <c r="AH137" s="21" t="str">
        <v>Arsenal</v>
      </c>
      <c r="AI137" s="32">
        <v>0</v>
      </c>
      <c r="AJ137" s="7"/>
      <c r="AK137" s="21" t="str">
        <v>Degnen</v>
      </c>
      <c r="AL137" s="32">
        <v>0</v>
      </c>
      <c r="AM137" s="7"/>
      <c r="AN137" s="21" t="str">
        <v>Degnen</v>
      </c>
      <c r="AO137" s="32">
        <v>0</v>
      </c>
      <c r="AP137" s="7"/>
      <c r="AQ137" s="21" t="str">
        <v>Degnen</v>
      </c>
      <c r="AR137" s="32">
        <v>0</v>
      </c>
      <c r="AS137" s="7"/>
      <c r="AT137" s="21" t="str">
        <v>Cork</v>
      </c>
      <c r="AU137" s="32">
        <v>0</v>
      </c>
      <c r="AV137" s="7"/>
      <c r="AW137" s="21" t="str">
        <v>Chelsea</v>
      </c>
      <c r="AX137" s="32">
        <v>0</v>
      </c>
      <c r="AY137" s="7"/>
      <c r="AZ137" s="21" t="str">
        <v>Degnen</v>
      </c>
      <c r="BA137" s="32">
        <v>0</v>
      </c>
      <c r="BB137" s="7"/>
      <c r="BC137" s="21" t="str">
        <v>Degnen</v>
      </c>
      <c r="BD137" s="32">
        <v>0</v>
      </c>
      <c r="BE137" s="7"/>
      <c r="BF137" s="21" t="str">
        <v>Degnen</v>
      </c>
      <c r="BG137" s="32">
        <v>0</v>
      </c>
      <c r="BH137" s="7"/>
      <c r="BI137" s="21" t="str">
        <v>Degnen</v>
      </c>
      <c r="BJ137" s="32">
        <v>0</v>
      </c>
      <c r="BK137" s="7"/>
      <c r="BL137" s="21" t="str">
        <v>Cork</v>
      </c>
      <c r="BM137" s="32">
        <v>0</v>
      </c>
      <c r="BN137" s="7"/>
      <c r="BO137" s="21" t="str">
        <v>Degnen</v>
      </c>
      <c r="BP137" s="32">
        <v>0</v>
      </c>
      <c r="BQ137" s="7"/>
      <c r="BR137" s="21" t="str">
        <v>Randers</v>
      </c>
      <c r="BS137" s="32">
        <v>10</v>
      </c>
      <c r="BT137" s="7"/>
      <c r="BU137" s="21" t="str">
        <v>Cork</v>
      </c>
      <c r="BV137" s="32">
        <v>0</v>
      </c>
      <c r="BW137" s="7"/>
      <c r="BX137" s="21" t="str">
        <v>Degnen</v>
      </c>
      <c r="BY137" s="32">
        <v>0</v>
      </c>
      <c r="BZ137" s="7"/>
      <c r="CA137" s="21" t="str">
        <v>Degnen</v>
      </c>
      <c r="CB137" s="32">
        <v>0</v>
      </c>
      <c r="CC137" s="7"/>
      <c r="CD137" s="21" t="str">
        <v>Derby</v>
      </c>
      <c r="CE137" s="32">
        <v>0</v>
      </c>
      <c r="CF137" s="7"/>
      <c r="CG137" s="21" t="str">
        <v>Degnen</v>
      </c>
      <c r="CH137" s="32">
        <v>0</v>
      </c>
      <c r="CI137" s="7"/>
      <c r="CJ137" s="21" t="str">
        <v>Derby</v>
      </c>
      <c r="CK137" s="32">
        <v>0</v>
      </c>
      <c r="CL137" s="7"/>
      <c r="CM137" s="21" t="str">
        <v>Degnen</v>
      </c>
      <c r="CN137" s="32">
        <v>0</v>
      </c>
      <c r="CO137" s="7"/>
      <c r="CP137" s="21" t="str">
        <v>Degnen</v>
      </c>
      <c r="CQ137" s="32">
        <v>0</v>
      </c>
      <c r="CR137" s="7"/>
      <c r="CS137" s="21" t="str">
        <v>Degnen</v>
      </c>
      <c r="CT137" s="32">
        <v>0</v>
      </c>
      <c r="CU137" s="7"/>
      <c r="CV137" s="21" t="str">
        <v>Derby</v>
      </c>
      <c r="CW137" s="32">
        <v>0</v>
      </c>
      <c r="CX137" s="7"/>
      <c r="CY137" s="21" t="str">
        <v>Derby</v>
      </c>
      <c r="CZ137" s="32">
        <v>0</v>
      </c>
      <c r="DA137" s="7"/>
      <c r="DB137" s="21" t="str">
        <v>Derby</v>
      </c>
      <c r="DC137" s="32">
        <v>0</v>
      </c>
      <c r="DD137" s="7"/>
      <c r="DE137" s="21" t="str">
        <v>Derby</v>
      </c>
      <c r="DF137" s="32">
        <v>0</v>
      </c>
      <c r="DG137" s="7"/>
      <c r="DH137" s="21" t="str">
        <v>Derby</v>
      </c>
      <c r="DI137" s="32">
        <v>0</v>
      </c>
      <c r="DJ137" s="7"/>
      <c r="DK137" s="21" t="str">
        <v>Derby</v>
      </c>
      <c r="DL137" s="32">
        <v>0</v>
      </c>
      <c r="DM137" s="7"/>
      <c r="DN137" s="21" t="str">
        <v>Derby</v>
      </c>
      <c r="DO137" s="32">
        <v>0</v>
      </c>
      <c r="DP137" s="7"/>
      <c r="DQ137" s="21" t="str">
        <v>Derby</v>
      </c>
      <c r="DR137" s="32">
        <v>0</v>
      </c>
      <c r="DS137" s="7"/>
      <c r="DT137" s="21" t="str">
        <v>Derby</v>
      </c>
      <c r="DU137" s="32">
        <v>0</v>
      </c>
      <c r="DV137" s="7"/>
      <c r="DW137" s="21" t="str">
        <v>Derby</v>
      </c>
      <c r="DX137" s="32">
        <v>0</v>
      </c>
      <c r="DY137" s="7"/>
      <c r="DZ137" s="21" t="str">
        <v>Derby</v>
      </c>
      <c r="EA137" s="32">
        <v>0</v>
      </c>
      <c r="EB137" s="7"/>
      <c r="EC137" s="21" t="str">
        <v>Derby</v>
      </c>
      <c r="ED137" s="32">
        <v>0</v>
      </c>
      <c r="EE137" s="7"/>
      <c r="EF137" s="21" t="str">
        <v>Derby</v>
      </c>
      <c r="EG137" s="32">
        <v>0</v>
      </c>
      <c r="EH137" s="7"/>
      <c r="EI137" s="21" t="str">
        <v>Derby</v>
      </c>
      <c r="EJ137" s="32">
        <v>0</v>
      </c>
      <c r="EK137" s="7"/>
      <c r="EL137" s="21" t="str">
        <v>Derby</v>
      </c>
      <c r="EM137" s="32">
        <v>0</v>
      </c>
      <c r="EN137" s="7"/>
      <c r="EO137" s="21" t="str">
        <v>Derby</v>
      </c>
      <c r="EP137" s="32">
        <v>0</v>
      </c>
      <c r="EQ137" s="7"/>
      <c r="ER137" s="21" t="str">
        <v>Derby</v>
      </c>
      <c r="ES137" s="32">
        <v>0</v>
      </c>
      <c r="ET137" s="7"/>
      <c r="EU137" s="21" t="str">
        <v>Derby</v>
      </c>
      <c r="EV137" s="32">
        <v>0</v>
      </c>
      <c r="EW137" s="7"/>
      <c r="EX137" s="21" t="str">
        <v>Derby</v>
      </c>
      <c r="EY137" s="32">
        <v>0</v>
      </c>
      <c r="EZ137" s="7"/>
      <c r="FA137" s="21" t="str">
        <v>Derby</v>
      </c>
      <c r="FB137" s="32">
        <v>0</v>
      </c>
      <c r="FC137" s="7"/>
      <c r="FD137" s="21" t="str">
        <v>Derby</v>
      </c>
      <c r="FE137" s="32">
        <v>0</v>
      </c>
      <c r="FF137" s="7"/>
    </row>
    <row r="138" spans="3:162" x14ac:dyDescent="0.3">
      <c r="D138" s="20" t="str">
        <v>Chelsea</v>
      </c>
      <c r="E138" s="20">
        <v>0</v>
      </c>
      <c r="F138" s="7"/>
      <c r="G138" s="21" t="str">
        <v>Derby</v>
      </c>
      <c r="H138" s="32">
        <v>0</v>
      </c>
      <c r="I138" s="7"/>
      <c r="J138" s="21" t="str">
        <v>Degnen</v>
      </c>
      <c r="K138" s="32">
        <v>0</v>
      </c>
      <c r="L138" s="7"/>
      <c r="M138" s="21" t="str">
        <v>Derby</v>
      </c>
      <c r="N138" s="32">
        <v>0</v>
      </c>
      <c r="O138" s="7"/>
      <c r="P138" s="21" t="str">
        <v>Degnen</v>
      </c>
      <c r="Q138" s="32">
        <v>0</v>
      </c>
      <c r="R138" s="7"/>
      <c r="S138" s="21" t="str">
        <v>Derby</v>
      </c>
      <c r="T138" s="32">
        <v>0</v>
      </c>
      <c r="U138" s="7"/>
      <c r="V138" s="21" t="str">
        <v>Derby</v>
      </c>
      <c r="W138" s="32">
        <v>0</v>
      </c>
      <c r="X138" s="7"/>
      <c r="Y138" s="21" t="str">
        <v>Derby</v>
      </c>
      <c r="Z138" s="32">
        <v>0</v>
      </c>
      <c r="AA138" s="7"/>
      <c r="AB138" s="21" t="str">
        <v>Far</v>
      </c>
      <c r="AC138" s="32">
        <v>0</v>
      </c>
      <c r="AD138" s="7"/>
      <c r="AE138" s="21" t="str">
        <v>Derby</v>
      </c>
      <c r="AF138" s="32">
        <v>0</v>
      </c>
      <c r="AG138" s="7"/>
      <c r="AH138" s="21" t="str">
        <v>Chelsea</v>
      </c>
      <c r="AI138" s="32">
        <v>0</v>
      </c>
      <c r="AJ138" s="7"/>
      <c r="AK138" s="21" t="str">
        <v>Derby</v>
      </c>
      <c r="AL138" s="32">
        <v>0</v>
      </c>
      <c r="AM138" s="7"/>
      <c r="AN138" s="21" t="str">
        <v>Derby</v>
      </c>
      <c r="AO138" s="32">
        <v>0</v>
      </c>
      <c r="AP138" s="7"/>
      <c r="AQ138" s="21" t="str">
        <v>Derby</v>
      </c>
      <c r="AR138" s="32">
        <v>0</v>
      </c>
      <c r="AS138" s="7"/>
      <c r="AT138" s="21" t="str">
        <v>Degnen</v>
      </c>
      <c r="AU138" s="32">
        <v>0</v>
      </c>
      <c r="AV138" s="7"/>
      <c r="AW138" s="21" t="str">
        <v>Cork</v>
      </c>
      <c r="AX138" s="32">
        <v>0</v>
      </c>
      <c r="AY138" s="7"/>
      <c r="AZ138" s="21" t="str">
        <v>Far</v>
      </c>
      <c r="BA138" s="32">
        <v>0</v>
      </c>
      <c r="BB138" s="7"/>
      <c r="BC138" s="21" t="str">
        <v>Derby</v>
      </c>
      <c r="BD138" s="32">
        <v>0</v>
      </c>
      <c r="BE138" s="7"/>
      <c r="BF138" s="21" t="str">
        <v>Derby</v>
      </c>
      <c r="BG138" s="32">
        <v>0</v>
      </c>
      <c r="BH138" s="7"/>
      <c r="BI138" s="21" t="str">
        <v>Derby</v>
      </c>
      <c r="BJ138" s="32">
        <v>0</v>
      </c>
      <c r="BK138" s="7"/>
      <c r="BL138" s="21" t="str">
        <v>Degnen</v>
      </c>
      <c r="BM138" s="32">
        <v>0</v>
      </c>
      <c r="BN138" s="7"/>
      <c r="BO138" s="21" t="str">
        <v>Derby</v>
      </c>
      <c r="BP138" s="32">
        <v>0</v>
      </c>
      <c r="BQ138" s="7"/>
      <c r="BR138" s="21" t="str">
        <v>Schøn</v>
      </c>
      <c r="BS138" s="32">
        <v>10</v>
      </c>
      <c r="BT138" s="7"/>
      <c r="BU138" s="21" t="str">
        <v>Degnen</v>
      </c>
      <c r="BV138" s="32">
        <v>0</v>
      </c>
      <c r="BW138" s="7"/>
      <c r="BX138" s="21" t="str">
        <v>Derby</v>
      </c>
      <c r="BY138" s="32">
        <v>0</v>
      </c>
      <c r="BZ138" s="7"/>
      <c r="CA138" s="21" t="str">
        <v>Derby</v>
      </c>
      <c r="CB138" s="32">
        <v>0</v>
      </c>
      <c r="CC138" s="7"/>
      <c r="CD138" s="21" t="str">
        <v>Far</v>
      </c>
      <c r="CE138" s="32">
        <v>0</v>
      </c>
      <c r="CF138" s="7"/>
      <c r="CG138" s="21" t="str">
        <v>Derby</v>
      </c>
      <c r="CH138" s="32">
        <v>0</v>
      </c>
      <c r="CI138" s="7"/>
      <c r="CJ138" s="21" t="str">
        <v>Far</v>
      </c>
      <c r="CK138" s="32">
        <v>0</v>
      </c>
      <c r="CL138" s="7"/>
      <c r="CM138" s="21" t="str">
        <v>Derby</v>
      </c>
      <c r="CN138" s="32">
        <v>0</v>
      </c>
      <c r="CO138" s="7"/>
      <c r="CP138" s="21" t="str">
        <v>Derby</v>
      </c>
      <c r="CQ138" s="32">
        <v>0</v>
      </c>
      <c r="CR138" s="7"/>
      <c r="CS138" s="21" t="str">
        <v>Derby</v>
      </c>
      <c r="CT138" s="32">
        <v>0</v>
      </c>
      <c r="CU138" s="7"/>
      <c r="CV138" s="21" t="str">
        <v>Far</v>
      </c>
      <c r="CW138" s="32">
        <v>0</v>
      </c>
      <c r="CX138" s="7"/>
      <c r="CY138" s="21" t="str">
        <v>Far</v>
      </c>
      <c r="CZ138" s="32">
        <v>0</v>
      </c>
      <c r="DA138" s="7"/>
      <c r="DB138" s="21" t="str">
        <v>Far</v>
      </c>
      <c r="DC138" s="32">
        <v>0</v>
      </c>
      <c r="DD138" s="7"/>
      <c r="DE138" s="21" t="str">
        <v>Far</v>
      </c>
      <c r="DF138" s="32">
        <v>0</v>
      </c>
      <c r="DG138" s="7"/>
      <c r="DH138" s="21" t="str">
        <v>Far</v>
      </c>
      <c r="DI138" s="32">
        <v>0</v>
      </c>
      <c r="DJ138" s="7"/>
      <c r="DK138" s="21" t="str">
        <v>Far</v>
      </c>
      <c r="DL138" s="32">
        <v>0</v>
      </c>
      <c r="DM138" s="7"/>
      <c r="DN138" s="21" t="str">
        <v>Far</v>
      </c>
      <c r="DO138" s="32">
        <v>0</v>
      </c>
      <c r="DP138" s="7"/>
      <c r="DQ138" s="21" t="str">
        <v>Far</v>
      </c>
      <c r="DR138" s="32">
        <v>0</v>
      </c>
      <c r="DS138" s="7"/>
      <c r="DT138" s="21" t="str">
        <v>Far</v>
      </c>
      <c r="DU138" s="32">
        <v>0</v>
      </c>
      <c r="DV138" s="7"/>
      <c r="DW138" s="21" t="str">
        <v>Far</v>
      </c>
      <c r="DX138" s="32">
        <v>0</v>
      </c>
      <c r="DY138" s="7"/>
      <c r="DZ138" s="21" t="str">
        <v>Far</v>
      </c>
      <c r="EA138" s="32">
        <v>0</v>
      </c>
      <c r="EB138" s="7"/>
      <c r="EC138" s="21" t="str">
        <v>Far</v>
      </c>
      <c r="ED138" s="32">
        <v>0</v>
      </c>
      <c r="EE138" s="7"/>
      <c r="EF138" s="21" t="str">
        <v>Far</v>
      </c>
      <c r="EG138" s="32">
        <v>0</v>
      </c>
      <c r="EH138" s="7"/>
      <c r="EI138" s="21" t="str">
        <v>Far</v>
      </c>
      <c r="EJ138" s="32">
        <v>0</v>
      </c>
      <c r="EK138" s="7"/>
      <c r="EL138" s="21" t="str">
        <v>Far</v>
      </c>
      <c r="EM138" s="32">
        <v>0</v>
      </c>
      <c r="EN138" s="7"/>
      <c r="EO138" s="21" t="str">
        <v>Far</v>
      </c>
      <c r="EP138" s="32">
        <v>0</v>
      </c>
      <c r="EQ138" s="7"/>
      <c r="ER138" s="21" t="str">
        <v>Far</v>
      </c>
      <c r="ES138" s="32">
        <v>0</v>
      </c>
      <c r="ET138" s="7"/>
      <c r="EU138" s="21" t="str">
        <v>Far</v>
      </c>
      <c r="EV138" s="32">
        <v>0</v>
      </c>
      <c r="EW138" s="7"/>
      <c r="EX138" s="21" t="str">
        <v>Far</v>
      </c>
      <c r="EY138" s="32">
        <v>0</v>
      </c>
      <c r="EZ138" s="7"/>
      <c r="FA138" s="21" t="str">
        <v>Far</v>
      </c>
      <c r="FB138" s="32">
        <v>0</v>
      </c>
      <c r="FC138" s="7"/>
      <c r="FD138" s="21" t="str">
        <v>Far</v>
      </c>
      <c r="FE138" s="32">
        <v>0</v>
      </c>
      <c r="FF138" s="7"/>
    </row>
    <row r="139" spans="3:162" x14ac:dyDescent="0.3">
      <c r="D139" s="20" t="str">
        <v>Degnen</v>
      </c>
      <c r="E139" s="20">
        <v>0</v>
      </c>
      <c r="F139" s="7"/>
      <c r="G139" s="21" t="str">
        <v>Far</v>
      </c>
      <c r="H139" s="32">
        <v>0</v>
      </c>
      <c r="I139" s="7"/>
      <c r="J139" s="21" t="str">
        <v>Derby</v>
      </c>
      <c r="K139" s="32">
        <v>0</v>
      </c>
      <c r="L139" s="7"/>
      <c r="M139" s="21" t="str">
        <v>Far</v>
      </c>
      <c r="N139" s="32">
        <v>0</v>
      </c>
      <c r="O139" s="7"/>
      <c r="P139" s="21" t="str">
        <v>Derby</v>
      </c>
      <c r="Q139" s="32">
        <v>0</v>
      </c>
      <c r="R139" s="7"/>
      <c r="S139" s="21" t="str">
        <v>Far</v>
      </c>
      <c r="T139" s="32">
        <v>0</v>
      </c>
      <c r="U139" s="7"/>
      <c r="V139" s="21" t="str">
        <v>Far</v>
      </c>
      <c r="W139" s="32">
        <v>0</v>
      </c>
      <c r="X139" s="7"/>
      <c r="Y139" s="21" t="str">
        <v>Far</v>
      </c>
      <c r="Z139" s="32">
        <v>0</v>
      </c>
      <c r="AA139" s="7"/>
      <c r="AB139" s="21" t="str">
        <v>Flinca</v>
      </c>
      <c r="AC139" s="32">
        <v>0</v>
      </c>
      <c r="AD139" s="7"/>
      <c r="AE139" s="21" t="str">
        <v>Far</v>
      </c>
      <c r="AF139" s="32">
        <v>0</v>
      </c>
      <c r="AG139" s="7"/>
      <c r="AH139" s="21" t="str">
        <v>Cork</v>
      </c>
      <c r="AI139" s="32">
        <v>0</v>
      </c>
      <c r="AJ139" s="7"/>
      <c r="AK139" s="21" t="str">
        <v>Far</v>
      </c>
      <c r="AL139" s="32">
        <v>0</v>
      </c>
      <c r="AM139" s="7"/>
      <c r="AN139" s="21" t="str">
        <v>Far</v>
      </c>
      <c r="AO139" s="32">
        <v>0</v>
      </c>
      <c r="AP139" s="7"/>
      <c r="AQ139" s="21" t="str">
        <v>Far</v>
      </c>
      <c r="AR139" s="32">
        <v>0</v>
      </c>
      <c r="AS139" s="7"/>
      <c r="AT139" s="21" t="str">
        <v>Derby</v>
      </c>
      <c r="AU139" s="32">
        <v>0</v>
      </c>
      <c r="AV139" s="7"/>
      <c r="AW139" s="21" t="str">
        <v>Degnen</v>
      </c>
      <c r="AX139" s="32">
        <v>0</v>
      </c>
      <c r="AY139" s="7"/>
      <c r="AZ139" s="21" t="str">
        <v>Flinca</v>
      </c>
      <c r="BA139" s="32">
        <v>0</v>
      </c>
      <c r="BB139" s="7"/>
      <c r="BC139" s="21" t="str">
        <v>Far</v>
      </c>
      <c r="BD139" s="32">
        <v>0</v>
      </c>
      <c r="BE139" s="7"/>
      <c r="BF139" s="21" t="str">
        <v>Far</v>
      </c>
      <c r="BG139" s="32">
        <v>0</v>
      </c>
      <c r="BH139" s="7"/>
      <c r="BI139" s="21" t="str">
        <v>Far</v>
      </c>
      <c r="BJ139" s="32">
        <v>0</v>
      </c>
      <c r="BK139" s="7"/>
      <c r="BL139" s="21" t="str">
        <v>Derby</v>
      </c>
      <c r="BM139" s="32">
        <v>0</v>
      </c>
      <c r="BN139" s="7"/>
      <c r="BO139" s="21" t="str">
        <v>Far</v>
      </c>
      <c r="BP139" s="32">
        <v>0</v>
      </c>
      <c r="BQ139" s="7"/>
      <c r="BR139" s="21" t="str">
        <v>Arsenal</v>
      </c>
      <c r="BS139" s="32">
        <v>0</v>
      </c>
      <c r="BT139" s="7"/>
      <c r="BU139" s="21" t="str">
        <v>Derby</v>
      </c>
      <c r="BV139" s="32">
        <v>0</v>
      </c>
      <c r="BW139" s="7"/>
      <c r="BX139" s="21" t="str">
        <v>Far</v>
      </c>
      <c r="BY139" s="32">
        <v>0</v>
      </c>
      <c r="BZ139" s="7"/>
      <c r="CA139" s="21" t="str">
        <v>Far</v>
      </c>
      <c r="CB139" s="32">
        <v>0</v>
      </c>
      <c r="CC139" s="7"/>
      <c r="CD139" s="21" t="str">
        <v>Flinca</v>
      </c>
      <c r="CE139" s="32">
        <v>0</v>
      </c>
      <c r="CF139" s="7"/>
      <c r="CG139" s="21" t="str">
        <v>Far</v>
      </c>
      <c r="CH139" s="32">
        <v>0</v>
      </c>
      <c r="CI139" s="7"/>
      <c r="CJ139" s="21" t="str">
        <v>Flinca</v>
      </c>
      <c r="CK139" s="32">
        <v>0</v>
      </c>
      <c r="CL139" s="7"/>
      <c r="CM139" s="21" t="str">
        <v>Far</v>
      </c>
      <c r="CN139" s="32">
        <v>0</v>
      </c>
      <c r="CO139" s="7"/>
      <c r="CP139" s="21" t="str">
        <v>Far</v>
      </c>
      <c r="CQ139" s="32">
        <v>0</v>
      </c>
      <c r="CR139" s="7"/>
      <c r="CS139" s="21" t="str">
        <v>Far</v>
      </c>
      <c r="CT139" s="32">
        <v>0</v>
      </c>
      <c r="CU139" s="7"/>
      <c r="CV139" s="21" t="str">
        <v>Flinca</v>
      </c>
      <c r="CW139" s="32">
        <v>0</v>
      </c>
      <c r="CX139" s="7"/>
      <c r="CY139" s="21" t="str">
        <v>Flinca</v>
      </c>
      <c r="CZ139" s="32">
        <v>0</v>
      </c>
      <c r="DA139" s="7"/>
      <c r="DB139" s="21" t="str">
        <v>Flinca</v>
      </c>
      <c r="DC139" s="32">
        <v>0</v>
      </c>
      <c r="DD139" s="7"/>
      <c r="DE139" s="21" t="str">
        <v>Flinca</v>
      </c>
      <c r="DF139" s="32">
        <v>0</v>
      </c>
      <c r="DG139" s="7"/>
      <c r="DH139" s="21" t="str">
        <v>Flinca</v>
      </c>
      <c r="DI139" s="32">
        <v>0</v>
      </c>
      <c r="DJ139" s="7"/>
      <c r="DK139" s="21" t="str">
        <v>Flinca</v>
      </c>
      <c r="DL139" s="32">
        <v>0</v>
      </c>
      <c r="DM139" s="7"/>
      <c r="DN139" s="21" t="str">
        <v>Flinca</v>
      </c>
      <c r="DO139" s="32">
        <v>0</v>
      </c>
      <c r="DP139" s="7"/>
      <c r="DQ139" s="21" t="str">
        <v>Flinca</v>
      </c>
      <c r="DR139" s="32">
        <v>0</v>
      </c>
      <c r="DS139" s="7"/>
      <c r="DT139" s="21" t="str">
        <v>Flinca</v>
      </c>
      <c r="DU139" s="32">
        <v>0</v>
      </c>
      <c r="DV139" s="7"/>
      <c r="DW139" s="21" t="str">
        <v>Flinca</v>
      </c>
      <c r="DX139" s="32">
        <v>0</v>
      </c>
      <c r="DY139" s="7"/>
      <c r="DZ139" s="21" t="str">
        <v>Flinca</v>
      </c>
      <c r="EA139" s="32">
        <v>0</v>
      </c>
      <c r="EB139" s="7"/>
      <c r="EC139" s="21" t="str">
        <v>Flinca</v>
      </c>
      <c r="ED139" s="32">
        <v>0</v>
      </c>
      <c r="EE139" s="7"/>
      <c r="EF139" s="21" t="str">
        <v>Flinca</v>
      </c>
      <c r="EG139" s="32">
        <v>0</v>
      </c>
      <c r="EH139" s="7"/>
      <c r="EI139" s="21" t="str">
        <v>Flinca</v>
      </c>
      <c r="EJ139" s="32">
        <v>0</v>
      </c>
      <c r="EK139" s="7"/>
      <c r="EL139" s="21" t="str">
        <v>Flinca</v>
      </c>
      <c r="EM139" s="32">
        <v>0</v>
      </c>
      <c r="EN139" s="7"/>
      <c r="EO139" s="21" t="str">
        <v>Flinca</v>
      </c>
      <c r="EP139" s="32">
        <v>0</v>
      </c>
      <c r="EQ139" s="7"/>
      <c r="ER139" s="21" t="str">
        <v>Flinca</v>
      </c>
      <c r="ES139" s="32">
        <v>0</v>
      </c>
      <c r="ET139" s="7"/>
      <c r="EU139" s="21" t="str">
        <v>Flinca</v>
      </c>
      <c r="EV139" s="32">
        <v>0</v>
      </c>
      <c r="EW139" s="7"/>
      <c r="EX139" s="21" t="str">
        <v>Flinca</v>
      </c>
      <c r="EY139" s="32">
        <v>0</v>
      </c>
      <c r="EZ139" s="7"/>
      <c r="FA139" s="21" t="str">
        <v>Flinca</v>
      </c>
      <c r="FB139" s="32">
        <v>0</v>
      </c>
      <c r="FC139" s="7"/>
      <c r="FD139" s="21" t="str">
        <v>Flinca</v>
      </c>
      <c r="FE139" s="32">
        <v>0</v>
      </c>
      <c r="FF139" s="7"/>
    </row>
    <row r="140" spans="3:162" x14ac:dyDescent="0.3">
      <c r="D140" s="20" t="str">
        <v>Derby</v>
      </c>
      <c r="E140" s="20">
        <v>0</v>
      </c>
      <c r="F140" s="7"/>
      <c r="G140" s="21" t="str">
        <v>Flinca</v>
      </c>
      <c r="H140" s="32">
        <v>0</v>
      </c>
      <c r="I140" s="7"/>
      <c r="J140" s="21" t="str">
        <v>Far</v>
      </c>
      <c r="K140" s="32">
        <v>0</v>
      </c>
      <c r="L140" s="7"/>
      <c r="M140" s="21" t="str">
        <v>Flinca</v>
      </c>
      <c r="N140" s="32">
        <v>0</v>
      </c>
      <c r="O140" s="7"/>
      <c r="P140" s="21" t="str">
        <v>Far</v>
      </c>
      <c r="Q140" s="32">
        <v>0</v>
      </c>
      <c r="R140" s="7"/>
      <c r="S140" s="21" t="str">
        <v>Flinca</v>
      </c>
      <c r="T140" s="32">
        <v>0</v>
      </c>
      <c r="U140" s="7"/>
      <c r="V140" s="21" t="str">
        <v>Fox</v>
      </c>
      <c r="W140" s="32">
        <v>0</v>
      </c>
      <c r="X140" s="7"/>
      <c r="Y140" s="21" t="str">
        <v>Flinca</v>
      </c>
      <c r="Z140" s="32">
        <v>0</v>
      </c>
      <c r="AA140" s="7"/>
      <c r="AB140" s="21" t="str">
        <v>Fox</v>
      </c>
      <c r="AC140" s="32">
        <v>0</v>
      </c>
      <c r="AD140" s="7"/>
      <c r="AE140" s="21" t="str">
        <v>Flinca</v>
      </c>
      <c r="AF140" s="32">
        <v>0</v>
      </c>
      <c r="AG140" s="7"/>
      <c r="AH140" s="21" t="str">
        <v>Degnen</v>
      </c>
      <c r="AI140" s="32">
        <v>0</v>
      </c>
      <c r="AJ140" s="7"/>
      <c r="AK140" s="21" t="str">
        <v>Flinca</v>
      </c>
      <c r="AL140" s="32">
        <v>0</v>
      </c>
      <c r="AM140" s="7"/>
      <c r="AN140" s="21" t="str">
        <v>Flinca</v>
      </c>
      <c r="AO140" s="32">
        <v>0</v>
      </c>
      <c r="AP140" s="7"/>
      <c r="AQ140" s="21" t="str">
        <v>Flinca</v>
      </c>
      <c r="AR140" s="32">
        <v>0</v>
      </c>
      <c r="AS140" s="7"/>
      <c r="AT140" s="21" t="str">
        <v>Far</v>
      </c>
      <c r="AU140" s="32">
        <v>0</v>
      </c>
      <c r="AV140" s="7"/>
      <c r="AW140" s="21" t="str">
        <v>Derby</v>
      </c>
      <c r="AX140" s="32">
        <v>0</v>
      </c>
      <c r="AY140" s="7"/>
      <c r="AZ140" s="21" t="str">
        <v>Fox</v>
      </c>
      <c r="BA140" s="32">
        <v>0</v>
      </c>
      <c r="BB140" s="7"/>
      <c r="BC140" s="21" t="str">
        <v>Flinca</v>
      </c>
      <c r="BD140" s="32">
        <v>0</v>
      </c>
      <c r="BE140" s="7"/>
      <c r="BF140" s="21" t="str">
        <v>Flinca</v>
      </c>
      <c r="BG140" s="32">
        <v>0</v>
      </c>
      <c r="BH140" s="7"/>
      <c r="BI140" s="21" t="str">
        <v>Flinca</v>
      </c>
      <c r="BJ140" s="32">
        <v>0</v>
      </c>
      <c r="BK140" s="7"/>
      <c r="BL140" s="21" t="str">
        <v>Far</v>
      </c>
      <c r="BM140" s="32">
        <v>0</v>
      </c>
      <c r="BN140" s="7"/>
      <c r="BO140" s="21" t="str">
        <v>Flinca</v>
      </c>
      <c r="BP140" s="32">
        <v>0</v>
      </c>
      <c r="BQ140" s="7"/>
      <c r="BR140" s="21" t="str">
        <v>Chelsea</v>
      </c>
      <c r="BS140" s="32">
        <v>0</v>
      </c>
      <c r="BT140" s="7"/>
      <c r="BU140" s="21" t="str">
        <v>Far</v>
      </c>
      <c r="BV140" s="32">
        <v>0</v>
      </c>
      <c r="BW140" s="7"/>
      <c r="BX140" s="21" t="str">
        <v>Flinca</v>
      </c>
      <c r="BY140" s="32">
        <v>0</v>
      </c>
      <c r="BZ140" s="7"/>
      <c r="CA140" s="21" t="str">
        <v>Flinca</v>
      </c>
      <c r="CB140" s="32">
        <v>0</v>
      </c>
      <c r="CC140" s="7"/>
      <c r="CD140" s="21" t="str">
        <v>Fox</v>
      </c>
      <c r="CE140" s="32">
        <v>0</v>
      </c>
      <c r="CF140" s="7"/>
      <c r="CG140" s="21" t="str">
        <v>Flinca</v>
      </c>
      <c r="CH140" s="32">
        <v>0</v>
      </c>
      <c r="CI140" s="7"/>
      <c r="CJ140" s="21" t="str">
        <v>Fox</v>
      </c>
      <c r="CK140" s="32">
        <v>0</v>
      </c>
      <c r="CL140" s="7"/>
      <c r="CM140" s="21" t="str">
        <v>Flinca</v>
      </c>
      <c r="CN140" s="32">
        <v>0</v>
      </c>
      <c r="CO140" s="7"/>
      <c r="CP140" s="21" t="str">
        <v>Flinca</v>
      </c>
      <c r="CQ140" s="32">
        <v>0</v>
      </c>
      <c r="CR140" s="7"/>
      <c r="CS140" s="21" t="str">
        <v>Flinca</v>
      </c>
      <c r="CT140" s="32">
        <v>0</v>
      </c>
      <c r="CU140" s="7"/>
      <c r="CV140" s="21" t="str">
        <v>Fox</v>
      </c>
      <c r="CW140" s="32">
        <v>0</v>
      </c>
      <c r="CX140" s="7"/>
      <c r="CY140" s="21" t="str">
        <v>Fox</v>
      </c>
      <c r="CZ140" s="32">
        <v>0</v>
      </c>
      <c r="DA140" s="7"/>
      <c r="DB140" s="21" t="str">
        <v>Fox</v>
      </c>
      <c r="DC140" s="32">
        <v>0</v>
      </c>
      <c r="DD140" s="7"/>
      <c r="DE140" s="21" t="str">
        <v>Fox</v>
      </c>
      <c r="DF140" s="32">
        <v>0</v>
      </c>
      <c r="DG140" s="7"/>
      <c r="DH140" s="21" t="str">
        <v>Fox</v>
      </c>
      <c r="DI140" s="32">
        <v>0</v>
      </c>
      <c r="DJ140" s="7"/>
      <c r="DK140" s="21" t="str">
        <v>Fox</v>
      </c>
      <c r="DL140" s="32">
        <v>0</v>
      </c>
      <c r="DM140" s="7"/>
      <c r="DN140" s="21" t="str">
        <v>Fox</v>
      </c>
      <c r="DO140" s="32">
        <v>0</v>
      </c>
      <c r="DP140" s="7"/>
      <c r="DQ140" s="21" t="str">
        <v>Fox</v>
      </c>
      <c r="DR140" s="32">
        <v>0</v>
      </c>
      <c r="DS140" s="7"/>
      <c r="DT140" s="21" t="str">
        <v>Fox</v>
      </c>
      <c r="DU140" s="32">
        <v>0</v>
      </c>
      <c r="DV140" s="7"/>
      <c r="DW140" s="21" t="str">
        <v>Fox</v>
      </c>
      <c r="DX140" s="32">
        <v>0</v>
      </c>
      <c r="DY140" s="7"/>
      <c r="DZ140" s="21" t="str">
        <v>Fox</v>
      </c>
      <c r="EA140" s="32">
        <v>0</v>
      </c>
      <c r="EB140" s="7"/>
      <c r="EC140" s="21" t="str">
        <v>Fox</v>
      </c>
      <c r="ED140" s="32">
        <v>0</v>
      </c>
      <c r="EE140" s="7"/>
      <c r="EF140" s="21" t="str">
        <v>Fox</v>
      </c>
      <c r="EG140" s="32">
        <v>0</v>
      </c>
      <c r="EH140" s="7"/>
      <c r="EI140" s="21" t="str">
        <v>Fox</v>
      </c>
      <c r="EJ140" s="32">
        <v>0</v>
      </c>
      <c r="EK140" s="7"/>
      <c r="EL140" s="21" t="str">
        <v>Fox</v>
      </c>
      <c r="EM140" s="32">
        <v>0</v>
      </c>
      <c r="EN140" s="7"/>
      <c r="EO140" s="21" t="str">
        <v>Fox</v>
      </c>
      <c r="EP140" s="32">
        <v>0</v>
      </c>
      <c r="EQ140" s="7"/>
      <c r="ER140" s="21" t="str">
        <v>Fox</v>
      </c>
      <c r="ES140" s="32">
        <v>0</v>
      </c>
      <c r="ET140" s="7"/>
      <c r="EU140" s="21" t="str">
        <v>Fox</v>
      </c>
      <c r="EV140" s="32">
        <v>0</v>
      </c>
      <c r="EW140" s="7"/>
      <c r="EX140" s="21" t="str">
        <v>Fox</v>
      </c>
      <c r="EY140" s="32">
        <v>0</v>
      </c>
      <c r="EZ140" s="7"/>
      <c r="FA140" s="21" t="str">
        <v>Fox</v>
      </c>
      <c r="FB140" s="32">
        <v>0</v>
      </c>
      <c r="FC140" s="7"/>
      <c r="FD140" s="21" t="str">
        <v>Fox</v>
      </c>
      <c r="FE140" s="32">
        <v>0</v>
      </c>
      <c r="FF140" s="7"/>
    </row>
    <row r="141" spans="3:162" x14ac:dyDescent="0.3">
      <c r="D141" s="20" t="str">
        <v>Far</v>
      </c>
      <c r="E141" s="20">
        <v>0</v>
      </c>
      <c r="F141" s="7"/>
      <c r="G141" s="21" t="str">
        <v>Fox</v>
      </c>
      <c r="H141" s="32">
        <v>0</v>
      </c>
      <c r="I141" s="7"/>
      <c r="J141" s="21" t="str">
        <v>Flinca</v>
      </c>
      <c r="K141" s="32">
        <v>0</v>
      </c>
      <c r="L141" s="7"/>
      <c r="M141" s="21" t="str">
        <v>Fox</v>
      </c>
      <c r="N141" s="32">
        <v>0</v>
      </c>
      <c r="O141" s="7"/>
      <c r="P141" s="21" t="str">
        <v>Flinca</v>
      </c>
      <c r="Q141" s="32">
        <v>0</v>
      </c>
      <c r="R141" s="7"/>
      <c r="S141" s="21" t="str">
        <v>Fox</v>
      </c>
      <c r="T141" s="32">
        <v>0</v>
      </c>
      <c r="U141" s="7"/>
      <c r="V141" s="21" t="str">
        <v>Frydkær</v>
      </c>
      <c r="W141" s="32">
        <v>0</v>
      </c>
      <c r="X141" s="7"/>
      <c r="Y141" s="21" t="str">
        <v>Fox</v>
      </c>
      <c r="Z141" s="32">
        <v>0</v>
      </c>
      <c r="AA141" s="7"/>
      <c r="AB141" s="21" t="str">
        <v>Frydkær</v>
      </c>
      <c r="AC141" s="32">
        <v>0</v>
      </c>
      <c r="AD141" s="7"/>
      <c r="AE141" s="21" t="str">
        <v>Fox</v>
      </c>
      <c r="AF141" s="32">
        <v>0</v>
      </c>
      <c r="AG141" s="7"/>
      <c r="AH141" s="21" t="str">
        <v>Derby</v>
      </c>
      <c r="AI141" s="32">
        <v>0</v>
      </c>
      <c r="AJ141" s="7"/>
      <c r="AK141" s="21" t="str">
        <v>Fox</v>
      </c>
      <c r="AL141" s="32">
        <v>0</v>
      </c>
      <c r="AM141" s="7"/>
      <c r="AN141" s="21" t="str">
        <v>Fox</v>
      </c>
      <c r="AO141" s="32">
        <v>0</v>
      </c>
      <c r="AP141" s="7"/>
      <c r="AQ141" s="21" t="str">
        <v>Fox</v>
      </c>
      <c r="AR141" s="32">
        <v>0</v>
      </c>
      <c r="AS141" s="7"/>
      <c r="AT141" s="21" t="str">
        <v>Flinca</v>
      </c>
      <c r="AU141" s="32">
        <v>0</v>
      </c>
      <c r="AV141" s="7"/>
      <c r="AW141" s="21" t="str">
        <v>Far</v>
      </c>
      <c r="AX141" s="32">
        <v>0</v>
      </c>
      <c r="AY141" s="7"/>
      <c r="AZ141" s="21" t="str">
        <v>Frydkær</v>
      </c>
      <c r="BA141" s="32">
        <v>0</v>
      </c>
      <c r="BB141" s="7"/>
      <c r="BC141" s="21" t="str">
        <v>Fox</v>
      </c>
      <c r="BD141" s="32">
        <v>0</v>
      </c>
      <c r="BE141" s="7"/>
      <c r="BF141" s="21" t="str">
        <v>Fox</v>
      </c>
      <c r="BG141" s="32">
        <v>0</v>
      </c>
      <c r="BH141" s="7"/>
      <c r="BI141" s="21" t="str">
        <v>Fox</v>
      </c>
      <c r="BJ141" s="32">
        <v>0</v>
      </c>
      <c r="BK141" s="7"/>
      <c r="BL141" s="21" t="str">
        <v>Flinca</v>
      </c>
      <c r="BM141" s="32">
        <v>0</v>
      </c>
      <c r="BN141" s="7"/>
      <c r="BO141" s="21" t="str">
        <v>Fox</v>
      </c>
      <c r="BP141" s="32">
        <v>0</v>
      </c>
      <c r="BQ141" s="7"/>
      <c r="BR141" s="21" t="str">
        <v>Cork</v>
      </c>
      <c r="BS141" s="32">
        <v>0</v>
      </c>
      <c r="BT141" s="7"/>
      <c r="BU141" s="21" t="str">
        <v>Flinca</v>
      </c>
      <c r="BV141" s="32">
        <v>0</v>
      </c>
      <c r="BW141" s="7"/>
      <c r="BX141" s="21" t="str">
        <v>Fox</v>
      </c>
      <c r="BY141" s="32">
        <v>0</v>
      </c>
      <c r="BZ141" s="7"/>
      <c r="CA141" s="21" t="str">
        <v>Fox</v>
      </c>
      <c r="CB141" s="32">
        <v>0</v>
      </c>
      <c r="CC141" s="7"/>
      <c r="CD141" s="21" t="str">
        <v>Frydkær</v>
      </c>
      <c r="CE141" s="32">
        <v>0</v>
      </c>
      <c r="CF141" s="7"/>
      <c r="CG141" s="21" t="str">
        <v>Fox</v>
      </c>
      <c r="CH141" s="32">
        <v>0</v>
      </c>
      <c r="CI141" s="7"/>
      <c r="CJ141" s="21" t="str">
        <v>Frydkær</v>
      </c>
      <c r="CK141" s="32">
        <v>0</v>
      </c>
      <c r="CL141" s="7"/>
      <c r="CM141" s="21" t="str">
        <v>Fox</v>
      </c>
      <c r="CN141" s="32">
        <v>0</v>
      </c>
      <c r="CO141" s="7"/>
      <c r="CP141" s="21" t="str">
        <v>Fox</v>
      </c>
      <c r="CQ141" s="32">
        <v>0</v>
      </c>
      <c r="CR141" s="7"/>
      <c r="CS141" s="21" t="str">
        <v>Fox</v>
      </c>
      <c r="CT141" s="32">
        <v>0</v>
      </c>
      <c r="CU141" s="7"/>
      <c r="CV141" s="21" t="str">
        <v>Frydkær</v>
      </c>
      <c r="CW141" s="32">
        <v>0</v>
      </c>
      <c r="CX141" s="7"/>
      <c r="CY141" s="21" t="str">
        <v>Frydkær</v>
      </c>
      <c r="CZ141" s="32">
        <v>0</v>
      </c>
      <c r="DA141" s="7"/>
      <c r="DB141" s="21" t="str">
        <v>Frydkær</v>
      </c>
      <c r="DC141" s="32">
        <v>0</v>
      </c>
      <c r="DD141" s="7"/>
      <c r="DE141" s="21" t="str">
        <v>Frydkær</v>
      </c>
      <c r="DF141" s="32">
        <v>0</v>
      </c>
      <c r="DG141" s="7"/>
      <c r="DH141" s="21" t="str">
        <v>Frydkær</v>
      </c>
      <c r="DI141" s="32">
        <v>0</v>
      </c>
      <c r="DJ141" s="7"/>
      <c r="DK141" s="21" t="str">
        <v>Frydkær</v>
      </c>
      <c r="DL141" s="32">
        <v>0</v>
      </c>
      <c r="DM141" s="7"/>
      <c r="DN141" s="21" t="str">
        <v>Frydkær</v>
      </c>
      <c r="DO141" s="32">
        <v>0</v>
      </c>
      <c r="DP141" s="7"/>
      <c r="DQ141" s="21" t="str">
        <v>Frydkær</v>
      </c>
      <c r="DR141" s="32">
        <v>0</v>
      </c>
      <c r="DS141" s="7"/>
      <c r="DT141" s="21" t="str">
        <v>Frydkær</v>
      </c>
      <c r="DU141" s="32">
        <v>0</v>
      </c>
      <c r="DV141" s="7"/>
      <c r="DW141" s="21" t="str">
        <v>Frydkær</v>
      </c>
      <c r="DX141" s="32">
        <v>0</v>
      </c>
      <c r="DY141" s="7"/>
      <c r="DZ141" s="21" t="str">
        <v>Frydkær</v>
      </c>
      <c r="EA141" s="32">
        <v>0</v>
      </c>
      <c r="EB141" s="7"/>
      <c r="EC141" s="21" t="str">
        <v>Frydkær</v>
      </c>
      <c r="ED141" s="32">
        <v>0</v>
      </c>
      <c r="EE141" s="7"/>
      <c r="EF141" s="21" t="str">
        <v>Frydkær</v>
      </c>
      <c r="EG141" s="32">
        <v>0</v>
      </c>
      <c r="EH141" s="7"/>
      <c r="EI141" s="21" t="str">
        <v>Frydkær</v>
      </c>
      <c r="EJ141" s="32">
        <v>0</v>
      </c>
      <c r="EK141" s="7"/>
      <c r="EL141" s="21" t="str">
        <v>Frydkær</v>
      </c>
      <c r="EM141" s="32">
        <v>0</v>
      </c>
      <c r="EN141" s="7"/>
      <c r="EO141" s="21" t="str">
        <v>Frydkær</v>
      </c>
      <c r="EP141" s="32">
        <v>0</v>
      </c>
      <c r="EQ141" s="7"/>
      <c r="ER141" s="21" t="str">
        <v>Frydkær</v>
      </c>
      <c r="ES141" s="32">
        <v>0</v>
      </c>
      <c r="ET141" s="7"/>
      <c r="EU141" s="21" t="str">
        <v>Frydkær</v>
      </c>
      <c r="EV141" s="32">
        <v>0</v>
      </c>
      <c r="EW141" s="7"/>
      <c r="EX141" s="21" t="str">
        <v>Frydkær</v>
      </c>
      <c r="EY141" s="32">
        <v>0</v>
      </c>
      <c r="EZ141" s="7"/>
      <c r="FA141" s="21" t="str">
        <v>Frydkær</v>
      </c>
      <c r="FB141" s="32">
        <v>0</v>
      </c>
      <c r="FC141" s="7"/>
      <c r="FD141" s="21" t="str">
        <v>Frydkær</v>
      </c>
      <c r="FE141" s="32">
        <v>0</v>
      </c>
      <c r="FF141" s="7"/>
    </row>
    <row r="142" spans="3:162" x14ac:dyDescent="0.3">
      <c r="D142" s="20" t="str">
        <v>Flinca</v>
      </c>
      <c r="E142" s="20">
        <v>0</v>
      </c>
      <c r="F142" s="7"/>
      <c r="G142" s="21" t="str">
        <v>Frydkær</v>
      </c>
      <c r="H142" s="32">
        <v>0</v>
      </c>
      <c r="I142" s="7"/>
      <c r="J142" s="21" t="str">
        <v>Fox</v>
      </c>
      <c r="K142" s="32">
        <v>0</v>
      </c>
      <c r="L142" s="7"/>
      <c r="M142" s="21" t="str">
        <v>Frydkær</v>
      </c>
      <c r="N142" s="32">
        <v>0</v>
      </c>
      <c r="O142" s="7"/>
      <c r="P142" s="21" t="str">
        <v>Fox</v>
      </c>
      <c r="Q142" s="32">
        <v>0</v>
      </c>
      <c r="R142" s="7"/>
      <c r="S142" s="21" t="str">
        <v>Frydkær</v>
      </c>
      <c r="T142" s="32">
        <v>0</v>
      </c>
      <c r="U142" s="7"/>
      <c r="V142" s="21" t="str">
        <v>Futte</v>
      </c>
      <c r="W142" s="32">
        <v>0</v>
      </c>
      <c r="X142" s="7"/>
      <c r="Y142" s="21" t="str">
        <v>Frydkær</v>
      </c>
      <c r="Z142" s="32">
        <v>0</v>
      </c>
      <c r="AA142" s="7"/>
      <c r="AB142" s="21" t="str">
        <v>Futte</v>
      </c>
      <c r="AC142" s="32">
        <v>0</v>
      </c>
      <c r="AD142" s="7"/>
      <c r="AE142" s="21" t="str">
        <v>Frydkær</v>
      </c>
      <c r="AF142" s="32">
        <v>0</v>
      </c>
      <c r="AG142" s="7"/>
      <c r="AH142" s="21" t="str">
        <v>Far</v>
      </c>
      <c r="AI142" s="32">
        <v>0</v>
      </c>
      <c r="AJ142" s="7"/>
      <c r="AK142" s="21" t="str">
        <v>Frydkær</v>
      </c>
      <c r="AL142" s="32">
        <v>0</v>
      </c>
      <c r="AM142" s="7"/>
      <c r="AN142" s="21" t="str">
        <v>Frydkær</v>
      </c>
      <c r="AO142" s="32">
        <v>0</v>
      </c>
      <c r="AP142" s="7"/>
      <c r="AQ142" s="21" t="str">
        <v>Frydkær</v>
      </c>
      <c r="AR142" s="32">
        <v>0</v>
      </c>
      <c r="AS142" s="7"/>
      <c r="AT142" s="21" t="str">
        <v>Fox</v>
      </c>
      <c r="AU142" s="32">
        <v>0</v>
      </c>
      <c r="AV142" s="7"/>
      <c r="AW142" s="21" t="str">
        <v>Flinca</v>
      </c>
      <c r="AX142" s="32">
        <v>0</v>
      </c>
      <c r="AY142" s="7"/>
      <c r="AZ142" s="21" t="str">
        <v>Futte</v>
      </c>
      <c r="BA142" s="32">
        <v>0</v>
      </c>
      <c r="BB142" s="7"/>
      <c r="BC142" s="21" t="str">
        <v>Frydkær</v>
      </c>
      <c r="BD142" s="32">
        <v>0</v>
      </c>
      <c r="BE142" s="7"/>
      <c r="BF142" s="21" t="str">
        <v>Frydkær</v>
      </c>
      <c r="BG142" s="32">
        <v>0</v>
      </c>
      <c r="BH142" s="7"/>
      <c r="BI142" s="21" t="str">
        <v>Frydkær</v>
      </c>
      <c r="BJ142" s="32">
        <v>0</v>
      </c>
      <c r="BK142" s="7"/>
      <c r="BL142" s="21" t="str">
        <v>Fox</v>
      </c>
      <c r="BM142" s="32">
        <v>0</v>
      </c>
      <c r="BN142" s="7"/>
      <c r="BO142" s="21" t="str">
        <v>Frydkær</v>
      </c>
      <c r="BP142" s="32">
        <v>0</v>
      </c>
      <c r="BQ142" s="7"/>
      <c r="BR142" s="21" t="str">
        <v>Degnen</v>
      </c>
      <c r="BS142" s="32">
        <v>0</v>
      </c>
      <c r="BT142" s="7"/>
      <c r="BU142" s="21" t="str">
        <v>Fox</v>
      </c>
      <c r="BV142" s="32">
        <v>0</v>
      </c>
      <c r="BW142" s="7"/>
      <c r="BX142" s="21" t="str">
        <v>Frydkær</v>
      </c>
      <c r="BY142" s="32">
        <v>0</v>
      </c>
      <c r="BZ142" s="7"/>
      <c r="CA142" s="21" t="str">
        <v>Frydkær</v>
      </c>
      <c r="CB142" s="32">
        <v>0</v>
      </c>
      <c r="CC142" s="7"/>
      <c r="CD142" s="21" t="str">
        <v>Futte</v>
      </c>
      <c r="CE142" s="32">
        <v>0</v>
      </c>
      <c r="CF142" s="7"/>
      <c r="CG142" s="21" t="str">
        <v>Frydkær</v>
      </c>
      <c r="CH142" s="32">
        <v>0</v>
      </c>
      <c r="CI142" s="7"/>
      <c r="CJ142" s="21" t="str">
        <v>Futte</v>
      </c>
      <c r="CK142" s="32">
        <v>0</v>
      </c>
      <c r="CL142" s="7"/>
      <c r="CM142" s="21" t="str">
        <v>Frydkær</v>
      </c>
      <c r="CN142" s="32">
        <v>0</v>
      </c>
      <c r="CO142" s="7"/>
      <c r="CP142" s="21" t="str">
        <v>Frydkær</v>
      </c>
      <c r="CQ142" s="32">
        <v>0</v>
      </c>
      <c r="CR142" s="7"/>
      <c r="CS142" s="21" t="str">
        <v>Frydkær</v>
      </c>
      <c r="CT142" s="32">
        <v>0</v>
      </c>
      <c r="CU142" s="7"/>
      <c r="CV142" s="21" t="str">
        <v>Futte</v>
      </c>
      <c r="CW142" s="32">
        <v>0</v>
      </c>
      <c r="CX142" s="7"/>
      <c r="CY142" s="21" t="str">
        <v>Futte</v>
      </c>
      <c r="CZ142" s="32">
        <v>0</v>
      </c>
      <c r="DA142" s="7"/>
      <c r="DB142" s="21" t="str">
        <v>Futte</v>
      </c>
      <c r="DC142" s="32">
        <v>0</v>
      </c>
      <c r="DD142" s="7"/>
      <c r="DE142" s="21" t="str">
        <v>Futte</v>
      </c>
      <c r="DF142" s="32">
        <v>0</v>
      </c>
      <c r="DG142" s="7"/>
      <c r="DH142" s="21" t="str">
        <v>Futte</v>
      </c>
      <c r="DI142" s="32">
        <v>0</v>
      </c>
      <c r="DJ142" s="7"/>
      <c r="DK142" s="21" t="str">
        <v>Futte</v>
      </c>
      <c r="DL142" s="32">
        <v>0</v>
      </c>
      <c r="DM142" s="7"/>
      <c r="DN142" s="21" t="str">
        <v>Futte</v>
      </c>
      <c r="DO142" s="32">
        <v>0</v>
      </c>
      <c r="DP142" s="7"/>
      <c r="DQ142" s="21" t="str">
        <v>Futte</v>
      </c>
      <c r="DR142" s="32">
        <v>0</v>
      </c>
      <c r="DS142" s="7"/>
      <c r="DT142" s="21" t="str">
        <v>Futte</v>
      </c>
      <c r="DU142" s="32">
        <v>0</v>
      </c>
      <c r="DV142" s="7"/>
      <c r="DW142" s="21" t="str">
        <v>Futte</v>
      </c>
      <c r="DX142" s="32">
        <v>0</v>
      </c>
      <c r="DY142" s="7"/>
      <c r="DZ142" s="21" t="str">
        <v>Futte</v>
      </c>
      <c r="EA142" s="32">
        <v>0</v>
      </c>
      <c r="EB142" s="7"/>
      <c r="EC142" s="21" t="str">
        <v>Futte</v>
      </c>
      <c r="ED142" s="32">
        <v>0</v>
      </c>
      <c r="EE142" s="7"/>
      <c r="EF142" s="21" t="str">
        <v>Futte</v>
      </c>
      <c r="EG142" s="32">
        <v>0</v>
      </c>
      <c r="EH142" s="7"/>
      <c r="EI142" s="21" t="str">
        <v>Futte</v>
      </c>
      <c r="EJ142" s="32">
        <v>0</v>
      </c>
      <c r="EK142" s="7"/>
      <c r="EL142" s="21" t="str">
        <v>Futte</v>
      </c>
      <c r="EM142" s="32">
        <v>0</v>
      </c>
      <c r="EN142" s="7"/>
      <c r="EO142" s="21" t="str">
        <v>Futte</v>
      </c>
      <c r="EP142" s="32">
        <v>0</v>
      </c>
      <c r="EQ142" s="7"/>
      <c r="ER142" s="21" t="str">
        <v>Futte</v>
      </c>
      <c r="ES142" s="32">
        <v>0</v>
      </c>
      <c r="ET142" s="7"/>
      <c r="EU142" s="21" t="str">
        <v>Futte</v>
      </c>
      <c r="EV142" s="32">
        <v>0</v>
      </c>
      <c r="EW142" s="7"/>
      <c r="EX142" s="21" t="str">
        <v>Futte</v>
      </c>
      <c r="EY142" s="32">
        <v>0</v>
      </c>
      <c r="EZ142" s="7"/>
      <c r="FA142" s="21" t="str">
        <v>Futte</v>
      </c>
      <c r="FB142" s="32">
        <v>0</v>
      </c>
      <c r="FC142" s="7"/>
      <c r="FD142" s="21" t="str">
        <v>Futte</v>
      </c>
      <c r="FE142" s="32">
        <v>0</v>
      </c>
      <c r="FF142" s="7"/>
    </row>
    <row r="143" spans="3:162" x14ac:dyDescent="0.3">
      <c r="D143" s="20" t="str">
        <v>Fox</v>
      </c>
      <c r="E143" s="20">
        <v>0</v>
      </c>
      <c r="F143" s="7"/>
      <c r="G143" s="21" t="str">
        <v>Futte</v>
      </c>
      <c r="H143" s="32">
        <v>0</v>
      </c>
      <c r="I143" s="7"/>
      <c r="J143" s="21" t="str">
        <v>Frydkær</v>
      </c>
      <c r="K143" s="32">
        <v>0</v>
      </c>
      <c r="L143" s="7"/>
      <c r="M143" s="21" t="str">
        <v>Futte</v>
      </c>
      <c r="N143" s="32">
        <v>0</v>
      </c>
      <c r="O143" s="7"/>
      <c r="P143" s="21" t="str">
        <v>Frydkær</v>
      </c>
      <c r="Q143" s="32">
        <v>0</v>
      </c>
      <c r="R143" s="7"/>
      <c r="S143" s="21" t="str">
        <v>Futte</v>
      </c>
      <c r="T143" s="32">
        <v>0</v>
      </c>
      <c r="U143" s="7"/>
      <c r="V143" s="21" t="str">
        <v>Himbo</v>
      </c>
      <c r="W143" s="32">
        <v>0</v>
      </c>
      <c r="X143" s="7"/>
      <c r="Y143" s="21" t="str">
        <v>Futte</v>
      </c>
      <c r="Z143" s="32">
        <v>0</v>
      </c>
      <c r="AA143" s="7"/>
      <c r="AB143" s="21" t="str">
        <v>Himbo</v>
      </c>
      <c r="AC143" s="32">
        <v>0</v>
      </c>
      <c r="AD143" s="7"/>
      <c r="AE143" s="21" t="str">
        <v>Futte</v>
      </c>
      <c r="AF143" s="32">
        <v>0</v>
      </c>
      <c r="AG143" s="7"/>
      <c r="AH143" s="21" t="str">
        <v>Flinca</v>
      </c>
      <c r="AI143" s="32">
        <v>0</v>
      </c>
      <c r="AJ143" s="7"/>
      <c r="AK143" s="21" t="str">
        <v>Futte</v>
      </c>
      <c r="AL143" s="32">
        <v>0</v>
      </c>
      <c r="AM143" s="7"/>
      <c r="AN143" s="21" t="str">
        <v>Futte</v>
      </c>
      <c r="AO143" s="32">
        <v>0</v>
      </c>
      <c r="AP143" s="7"/>
      <c r="AQ143" s="21" t="str">
        <v>Futte</v>
      </c>
      <c r="AR143" s="32">
        <v>0</v>
      </c>
      <c r="AS143" s="7"/>
      <c r="AT143" s="21" t="str">
        <v>Frydkær</v>
      </c>
      <c r="AU143" s="32">
        <v>0</v>
      </c>
      <c r="AV143" s="7"/>
      <c r="AW143" s="21" t="str">
        <v>Fox</v>
      </c>
      <c r="AX143" s="32">
        <v>0</v>
      </c>
      <c r="AY143" s="7"/>
      <c r="AZ143" s="21" t="str">
        <v>Himbo</v>
      </c>
      <c r="BA143" s="32">
        <v>0</v>
      </c>
      <c r="BB143" s="7"/>
      <c r="BC143" s="21" t="str">
        <v>Futte</v>
      </c>
      <c r="BD143" s="32">
        <v>0</v>
      </c>
      <c r="BE143" s="7"/>
      <c r="BF143" s="21" t="str">
        <v>Futte</v>
      </c>
      <c r="BG143" s="32">
        <v>0</v>
      </c>
      <c r="BH143" s="7"/>
      <c r="BI143" s="21" t="str">
        <v>Futte</v>
      </c>
      <c r="BJ143" s="32">
        <v>0</v>
      </c>
      <c r="BK143" s="7"/>
      <c r="BL143" s="21" t="str">
        <v>Frydkær</v>
      </c>
      <c r="BM143" s="32">
        <v>0</v>
      </c>
      <c r="BN143" s="7"/>
      <c r="BO143" s="21" t="str">
        <v>Futte</v>
      </c>
      <c r="BP143" s="32">
        <v>0</v>
      </c>
      <c r="BQ143" s="7"/>
      <c r="BR143" s="21" t="str">
        <v>Derby</v>
      </c>
      <c r="BS143" s="32">
        <v>0</v>
      </c>
      <c r="BT143" s="7"/>
      <c r="BU143" s="21" t="str">
        <v>Frydkær</v>
      </c>
      <c r="BV143" s="32">
        <v>0</v>
      </c>
      <c r="BW143" s="7"/>
      <c r="BX143" s="21" t="str">
        <v>Futte</v>
      </c>
      <c r="BY143" s="32">
        <v>0</v>
      </c>
      <c r="BZ143" s="7"/>
      <c r="CA143" s="21" t="str">
        <v>Futte</v>
      </c>
      <c r="CB143" s="32">
        <v>0</v>
      </c>
      <c r="CC143" s="7"/>
      <c r="CD143" s="21" t="str">
        <v>Himbo</v>
      </c>
      <c r="CE143" s="32">
        <v>0</v>
      </c>
      <c r="CF143" s="7"/>
      <c r="CG143" s="21" t="str">
        <v>Futte</v>
      </c>
      <c r="CH143" s="32">
        <v>0</v>
      </c>
      <c r="CI143" s="7"/>
      <c r="CJ143" s="21" t="str">
        <v>Himbo</v>
      </c>
      <c r="CK143" s="32">
        <v>0</v>
      </c>
      <c r="CL143" s="7"/>
      <c r="CM143" s="21" t="str">
        <v>Futte</v>
      </c>
      <c r="CN143" s="32">
        <v>0</v>
      </c>
      <c r="CO143" s="7"/>
      <c r="CP143" s="21" t="str">
        <v>Futte</v>
      </c>
      <c r="CQ143" s="32">
        <v>0</v>
      </c>
      <c r="CR143" s="7"/>
      <c r="CS143" s="21" t="str">
        <v>Futte</v>
      </c>
      <c r="CT143" s="32">
        <v>0</v>
      </c>
      <c r="CU143" s="7"/>
      <c r="CV143" s="21" t="str">
        <v>Himbo</v>
      </c>
      <c r="CW143" s="32">
        <v>0</v>
      </c>
      <c r="CX143" s="7"/>
      <c r="CY143" s="21" t="str">
        <v>Himbo</v>
      </c>
      <c r="CZ143" s="32">
        <v>0</v>
      </c>
      <c r="DA143" s="7"/>
      <c r="DB143" s="21" t="str">
        <v>Himbo</v>
      </c>
      <c r="DC143" s="32">
        <v>0</v>
      </c>
      <c r="DD143" s="7"/>
      <c r="DE143" s="21" t="str">
        <v>Himbo</v>
      </c>
      <c r="DF143" s="32">
        <v>0</v>
      </c>
      <c r="DG143" s="7"/>
      <c r="DH143" s="21" t="str">
        <v>Himbo</v>
      </c>
      <c r="DI143" s="32">
        <v>0</v>
      </c>
      <c r="DJ143" s="7"/>
      <c r="DK143" s="21" t="str">
        <v>Himbo</v>
      </c>
      <c r="DL143" s="32">
        <v>0</v>
      </c>
      <c r="DM143" s="7"/>
      <c r="DN143" s="21" t="str">
        <v>Himbo</v>
      </c>
      <c r="DO143" s="32">
        <v>0</v>
      </c>
      <c r="DP143" s="7"/>
      <c r="DQ143" s="21" t="str">
        <v>Himbo</v>
      </c>
      <c r="DR143" s="32">
        <v>0</v>
      </c>
      <c r="DS143" s="7"/>
      <c r="DT143" s="21" t="str">
        <v>Himbo</v>
      </c>
      <c r="DU143" s="32">
        <v>0</v>
      </c>
      <c r="DV143" s="7"/>
      <c r="DW143" s="21" t="str">
        <v>Himbo</v>
      </c>
      <c r="DX143" s="32">
        <v>0</v>
      </c>
      <c r="DY143" s="7"/>
      <c r="DZ143" s="21" t="str">
        <v>Himbo</v>
      </c>
      <c r="EA143" s="32">
        <v>0</v>
      </c>
      <c r="EB143" s="7"/>
      <c r="EC143" s="21" t="str">
        <v>Himbo</v>
      </c>
      <c r="ED143" s="32">
        <v>0</v>
      </c>
      <c r="EE143" s="7"/>
      <c r="EF143" s="21" t="str">
        <v>Himbo</v>
      </c>
      <c r="EG143" s="32">
        <v>0</v>
      </c>
      <c r="EH143" s="7"/>
      <c r="EI143" s="21" t="str">
        <v>Himbo</v>
      </c>
      <c r="EJ143" s="32">
        <v>0</v>
      </c>
      <c r="EK143" s="7"/>
      <c r="EL143" s="21" t="str">
        <v>Himbo</v>
      </c>
      <c r="EM143" s="32">
        <v>0</v>
      </c>
      <c r="EN143" s="7"/>
      <c r="EO143" s="21" t="str">
        <v>Himbo</v>
      </c>
      <c r="EP143" s="32">
        <v>0</v>
      </c>
      <c r="EQ143" s="7"/>
      <c r="ER143" s="21" t="str">
        <v>Himbo</v>
      </c>
      <c r="ES143" s="32">
        <v>0</v>
      </c>
      <c r="ET143" s="7"/>
      <c r="EU143" s="21" t="str">
        <v>Himbo</v>
      </c>
      <c r="EV143" s="32">
        <v>0</v>
      </c>
      <c r="EW143" s="7"/>
      <c r="EX143" s="21" t="str">
        <v>Himbo</v>
      </c>
      <c r="EY143" s="32">
        <v>0</v>
      </c>
      <c r="EZ143" s="7"/>
      <c r="FA143" s="21" t="str">
        <v>Himbo</v>
      </c>
      <c r="FB143" s="32">
        <v>0</v>
      </c>
      <c r="FC143" s="7"/>
      <c r="FD143" s="21" t="str">
        <v>Himbo</v>
      </c>
      <c r="FE143" s="32">
        <v>0</v>
      </c>
      <c r="FF143" s="7"/>
    </row>
    <row r="144" spans="3:162" x14ac:dyDescent="0.3">
      <c r="D144" s="20" t="str">
        <v>Frydkær</v>
      </c>
      <c r="E144" s="20">
        <v>0</v>
      </c>
      <c r="F144" s="7"/>
      <c r="G144" s="21" t="str">
        <v>Himbo</v>
      </c>
      <c r="H144" s="32">
        <v>0</v>
      </c>
      <c r="I144" s="7"/>
      <c r="J144" s="21" t="str">
        <v>Futte</v>
      </c>
      <c r="K144" s="32">
        <v>0</v>
      </c>
      <c r="L144" s="7"/>
      <c r="M144" s="21" t="str">
        <v>Himbo</v>
      </c>
      <c r="N144" s="32">
        <v>0</v>
      </c>
      <c r="O144" s="7"/>
      <c r="P144" s="21" t="str">
        <v>Futte</v>
      </c>
      <c r="Q144" s="32">
        <v>0</v>
      </c>
      <c r="R144" s="7"/>
      <c r="S144" s="21" t="str">
        <v>Himbo</v>
      </c>
      <c r="T144" s="32">
        <v>0</v>
      </c>
      <c r="U144" s="7"/>
      <c r="V144" s="21" t="str">
        <v>Idskov</v>
      </c>
      <c r="W144" s="32">
        <v>0</v>
      </c>
      <c r="X144" s="7"/>
      <c r="Y144" s="21" t="str">
        <v>Himbo</v>
      </c>
      <c r="Z144" s="32">
        <v>0</v>
      </c>
      <c r="AA144" s="7"/>
      <c r="AB144" s="21" t="str">
        <v>Idskov</v>
      </c>
      <c r="AC144" s="32">
        <v>0</v>
      </c>
      <c r="AD144" s="7"/>
      <c r="AE144" s="21" t="str">
        <v>Himbo</v>
      </c>
      <c r="AF144" s="32">
        <v>0</v>
      </c>
      <c r="AG144" s="7"/>
      <c r="AH144" s="21" t="str">
        <v>Fox</v>
      </c>
      <c r="AI144" s="32">
        <v>0</v>
      </c>
      <c r="AJ144" s="7"/>
      <c r="AK144" s="21" t="str">
        <v>Himbo</v>
      </c>
      <c r="AL144" s="32">
        <v>0</v>
      </c>
      <c r="AM144" s="7"/>
      <c r="AN144" s="21" t="str">
        <v>Himbo</v>
      </c>
      <c r="AO144" s="32">
        <v>0</v>
      </c>
      <c r="AP144" s="7"/>
      <c r="AQ144" s="21" t="str">
        <v>Himbo</v>
      </c>
      <c r="AR144" s="32">
        <v>0</v>
      </c>
      <c r="AS144" s="7"/>
      <c r="AT144" s="21" t="str">
        <v>Futte</v>
      </c>
      <c r="AU144" s="32">
        <v>0</v>
      </c>
      <c r="AV144" s="7"/>
      <c r="AW144" s="21" t="str">
        <v>Frydkær</v>
      </c>
      <c r="AX144" s="32">
        <v>0</v>
      </c>
      <c r="AY144" s="7"/>
      <c r="AZ144" s="21" t="str">
        <v>Idskov</v>
      </c>
      <c r="BA144" s="32">
        <v>0</v>
      </c>
      <c r="BB144" s="7"/>
      <c r="BC144" s="21" t="str">
        <v>Himbo</v>
      </c>
      <c r="BD144" s="32">
        <v>0</v>
      </c>
      <c r="BE144" s="7"/>
      <c r="BF144" s="21" t="str">
        <v>Himbo</v>
      </c>
      <c r="BG144" s="32">
        <v>0</v>
      </c>
      <c r="BH144" s="7"/>
      <c r="BI144" s="21" t="str">
        <v>Himbo</v>
      </c>
      <c r="BJ144" s="32">
        <v>0</v>
      </c>
      <c r="BK144" s="7"/>
      <c r="BL144" s="21" t="str">
        <v>Futte</v>
      </c>
      <c r="BM144" s="32">
        <v>0</v>
      </c>
      <c r="BN144" s="7"/>
      <c r="BO144" s="21" t="str">
        <v>Himbo</v>
      </c>
      <c r="BP144" s="32">
        <v>0</v>
      </c>
      <c r="BQ144" s="7"/>
      <c r="BR144" s="21" t="str">
        <v>Far</v>
      </c>
      <c r="BS144" s="32">
        <v>0</v>
      </c>
      <c r="BT144" s="7"/>
      <c r="BU144" s="21" t="str">
        <v>Futte</v>
      </c>
      <c r="BV144" s="32">
        <v>0</v>
      </c>
      <c r="BW144" s="7"/>
      <c r="BX144" s="21" t="str">
        <v>Himbo</v>
      </c>
      <c r="BY144" s="32">
        <v>0</v>
      </c>
      <c r="BZ144" s="7"/>
      <c r="CA144" s="21" t="str">
        <v>Himbo</v>
      </c>
      <c r="CB144" s="32">
        <v>0</v>
      </c>
      <c r="CC144" s="7"/>
      <c r="CD144" s="21" t="str">
        <v>Idskov</v>
      </c>
      <c r="CE144" s="32">
        <v>0</v>
      </c>
      <c r="CF144" s="7"/>
      <c r="CG144" s="21" t="str">
        <v>Himbo</v>
      </c>
      <c r="CH144" s="32">
        <v>0</v>
      </c>
      <c r="CI144" s="7"/>
      <c r="CJ144" s="21" t="str">
        <v>Idskov</v>
      </c>
      <c r="CK144" s="32">
        <v>0</v>
      </c>
      <c r="CL144" s="7"/>
      <c r="CM144" s="21" t="str">
        <v>Himbo</v>
      </c>
      <c r="CN144" s="32">
        <v>0</v>
      </c>
      <c r="CO144" s="7"/>
      <c r="CP144" s="21" t="str">
        <v>Himbo</v>
      </c>
      <c r="CQ144" s="32">
        <v>0</v>
      </c>
      <c r="CR144" s="7"/>
      <c r="CS144" s="21" t="str">
        <v>Himbo</v>
      </c>
      <c r="CT144" s="32">
        <v>0</v>
      </c>
      <c r="CU144" s="7"/>
      <c r="CV144" s="21" t="str">
        <v>Idskov</v>
      </c>
      <c r="CW144" s="32">
        <v>0</v>
      </c>
      <c r="CX144" s="7"/>
      <c r="CY144" s="21" t="str">
        <v>Idskov</v>
      </c>
      <c r="CZ144" s="32">
        <v>0</v>
      </c>
      <c r="DA144" s="7"/>
      <c r="DB144" s="21" t="str">
        <v>Idskov</v>
      </c>
      <c r="DC144" s="32">
        <v>0</v>
      </c>
      <c r="DD144" s="7"/>
      <c r="DE144" s="21" t="str">
        <v>Idskov</v>
      </c>
      <c r="DF144" s="32">
        <v>0</v>
      </c>
      <c r="DG144" s="7"/>
      <c r="DH144" s="21" t="str">
        <v>Idskov</v>
      </c>
      <c r="DI144" s="32">
        <v>0</v>
      </c>
      <c r="DJ144" s="7"/>
      <c r="DK144" s="21" t="str">
        <v>Idskov</v>
      </c>
      <c r="DL144" s="32">
        <v>0</v>
      </c>
      <c r="DM144" s="7"/>
      <c r="DN144" s="21" t="str">
        <v>Idskov</v>
      </c>
      <c r="DO144" s="32">
        <v>0</v>
      </c>
      <c r="DP144" s="7"/>
      <c r="DQ144" s="21" t="str">
        <v>Idskov</v>
      </c>
      <c r="DR144" s="32">
        <v>0</v>
      </c>
      <c r="DS144" s="7"/>
      <c r="DT144" s="21" t="str">
        <v>Idskov</v>
      </c>
      <c r="DU144" s="32">
        <v>0</v>
      </c>
      <c r="DV144" s="7"/>
      <c r="DW144" s="21" t="str">
        <v>Idskov</v>
      </c>
      <c r="DX144" s="32">
        <v>0</v>
      </c>
      <c r="DY144" s="7"/>
      <c r="DZ144" s="21" t="str">
        <v>Idskov</v>
      </c>
      <c r="EA144" s="32">
        <v>0</v>
      </c>
      <c r="EB144" s="7"/>
      <c r="EC144" s="21" t="str">
        <v>Idskov</v>
      </c>
      <c r="ED144" s="32">
        <v>0</v>
      </c>
      <c r="EE144" s="7"/>
      <c r="EF144" s="21" t="str">
        <v>Idskov</v>
      </c>
      <c r="EG144" s="32">
        <v>0</v>
      </c>
      <c r="EH144" s="7"/>
      <c r="EI144" s="21" t="str">
        <v>Idskov</v>
      </c>
      <c r="EJ144" s="32">
        <v>0</v>
      </c>
      <c r="EK144" s="7"/>
      <c r="EL144" s="21" t="str">
        <v>Idskov</v>
      </c>
      <c r="EM144" s="32">
        <v>0</v>
      </c>
      <c r="EN144" s="7"/>
      <c r="EO144" s="21" t="str">
        <v>Idskov</v>
      </c>
      <c r="EP144" s="32">
        <v>0</v>
      </c>
      <c r="EQ144" s="7"/>
      <c r="ER144" s="21" t="str">
        <v>Idskov</v>
      </c>
      <c r="ES144" s="32">
        <v>0</v>
      </c>
      <c r="ET144" s="7"/>
      <c r="EU144" s="21" t="str">
        <v>Idskov</v>
      </c>
      <c r="EV144" s="32">
        <v>0</v>
      </c>
      <c r="EW144" s="7"/>
      <c r="EX144" s="21" t="str">
        <v>Idskov</v>
      </c>
      <c r="EY144" s="32">
        <v>0</v>
      </c>
      <c r="EZ144" s="7"/>
      <c r="FA144" s="21" t="str">
        <v>Idskov</v>
      </c>
      <c r="FB144" s="32">
        <v>0</v>
      </c>
      <c r="FC144" s="7"/>
      <c r="FD144" s="21" t="str">
        <v>Idskov</v>
      </c>
      <c r="FE144" s="32">
        <v>0</v>
      </c>
      <c r="FF144" s="7"/>
    </row>
    <row r="145" spans="4:162" x14ac:dyDescent="0.3">
      <c r="D145" s="20" t="str">
        <v>Futte</v>
      </c>
      <c r="E145" s="20">
        <v>0</v>
      </c>
      <c r="F145" s="7"/>
      <c r="G145" s="21" t="str">
        <v>Idskov</v>
      </c>
      <c r="H145" s="32">
        <v>0</v>
      </c>
      <c r="I145" s="7"/>
      <c r="J145" s="21" t="str">
        <v>Himbo</v>
      </c>
      <c r="K145" s="32">
        <v>0</v>
      </c>
      <c r="L145" s="7"/>
      <c r="M145" s="21" t="str">
        <v>Idskov</v>
      </c>
      <c r="N145" s="32">
        <v>0</v>
      </c>
      <c r="O145" s="7"/>
      <c r="P145" s="21" t="str">
        <v>Himbo</v>
      </c>
      <c r="Q145" s="32">
        <v>0</v>
      </c>
      <c r="R145" s="7"/>
      <c r="S145" s="21" t="str">
        <v>Idskov</v>
      </c>
      <c r="T145" s="32">
        <v>0</v>
      </c>
      <c r="U145" s="7"/>
      <c r="V145" s="21" t="str">
        <v>Kailua</v>
      </c>
      <c r="W145" s="32">
        <v>0</v>
      </c>
      <c r="X145" s="7"/>
      <c r="Y145" s="21" t="str">
        <v>Idskov</v>
      </c>
      <c r="Z145" s="32">
        <v>0</v>
      </c>
      <c r="AA145" s="7"/>
      <c r="AB145" s="21" t="str">
        <v>Kailua</v>
      </c>
      <c r="AC145" s="32">
        <v>0</v>
      </c>
      <c r="AD145" s="7"/>
      <c r="AE145" s="21" t="str">
        <v>Idskov</v>
      </c>
      <c r="AF145" s="32">
        <v>0</v>
      </c>
      <c r="AG145" s="7"/>
      <c r="AH145" s="21" t="str">
        <v>Frydkær</v>
      </c>
      <c r="AI145" s="32">
        <v>0</v>
      </c>
      <c r="AJ145" s="7"/>
      <c r="AK145" s="21" t="str">
        <v>Idskov</v>
      </c>
      <c r="AL145" s="32">
        <v>0</v>
      </c>
      <c r="AM145" s="7"/>
      <c r="AN145" s="21" t="str">
        <v>Idskov</v>
      </c>
      <c r="AO145" s="32">
        <v>0</v>
      </c>
      <c r="AP145" s="7"/>
      <c r="AQ145" s="21" t="str">
        <v>Idskov</v>
      </c>
      <c r="AR145" s="32">
        <v>0</v>
      </c>
      <c r="AS145" s="7"/>
      <c r="AT145" s="21" t="str">
        <v>Himbo</v>
      </c>
      <c r="AU145" s="32">
        <v>0</v>
      </c>
      <c r="AV145" s="7"/>
      <c r="AW145" s="21" t="str">
        <v>Futte</v>
      </c>
      <c r="AX145" s="32">
        <v>0</v>
      </c>
      <c r="AY145" s="7"/>
      <c r="AZ145" s="21" t="str">
        <v>Kailua</v>
      </c>
      <c r="BA145" s="32">
        <v>0</v>
      </c>
      <c r="BB145" s="7"/>
      <c r="BC145" s="21" t="str">
        <v>Idskov</v>
      </c>
      <c r="BD145" s="32">
        <v>0</v>
      </c>
      <c r="BE145" s="7"/>
      <c r="BF145" s="21" t="str">
        <v>Idskov</v>
      </c>
      <c r="BG145" s="32">
        <v>0</v>
      </c>
      <c r="BH145" s="7"/>
      <c r="BI145" s="21" t="str">
        <v>Idskov</v>
      </c>
      <c r="BJ145" s="32">
        <v>0</v>
      </c>
      <c r="BK145" s="7"/>
      <c r="BL145" s="21" t="str">
        <v>Himbo</v>
      </c>
      <c r="BM145" s="32">
        <v>0</v>
      </c>
      <c r="BN145" s="7"/>
      <c r="BO145" s="21" t="str">
        <v>Idskov</v>
      </c>
      <c r="BP145" s="32">
        <v>0</v>
      </c>
      <c r="BQ145" s="7"/>
      <c r="BR145" s="21" t="str">
        <v>Flinca</v>
      </c>
      <c r="BS145" s="32">
        <v>0</v>
      </c>
      <c r="BT145" s="7"/>
      <c r="BU145" s="21" t="str">
        <v>Himbo</v>
      </c>
      <c r="BV145" s="32">
        <v>0</v>
      </c>
      <c r="BW145" s="7"/>
      <c r="BX145" s="21" t="str">
        <v>Idskov</v>
      </c>
      <c r="BY145" s="32">
        <v>0</v>
      </c>
      <c r="BZ145" s="7"/>
      <c r="CA145" s="21" t="str">
        <v>Idskov</v>
      </c>
      <c r="CB145" s="32">
        <v>0</v>
      </c>
      <c r="CC145" s="7"/>
      <c r="CD145" s="21" t="str">
        <v>Kailua</v>
      </c>
      <c r="CE145" s="32">
        <v>0</v>
      </c>
      <c r="CF145" s="7"/>
      <c r="CG145" s="21" t="str">
        <v>Idskov</v>
      </c>
      <c r="CH145" s="32">
        <v>0</v>
      </c>
      <c r="CI145" s="7"/>
      <c r="CJ145" s="21" t="str">
        <v>Kailua</v>
      </c>
      <c r="CK145" s="32">
        <v>0</v>
      </c>
      <c r="CL145" s="7"/>
      <c r="CM145" s="21" t="str">
        <v>Idskov</v>
      </c>
      <c r="CN145" s="32">
        <v>0</v>
      </c>
      <c r="CO145" s="7"/>
      <c r="CP145" s="21" t="str">
        <v>Idskov</v>
      </c>
      <c r="CQ145" s="32">
        <v>0</v>
      </c>
      <c r="CR145" s="7"/>
      <c r="CS145" s="21" t="str">
        <v>Idskov</v>
      </c>
      <c r="CT145" s="32">
        <v>0</v>
      </c>
      <c r="CU145" s="7"/>
      <c r="CV145" s="21" t="str">
        <v>Kailua</v>
      </c>
      <c r="CW145" s="32">
        <v>0</v>
      </c>
      <c r="CX145" s="7"/>
      <c r="CY145" s="21" t="str">
        <v>Kailua</v>
      </c>
      <c r="CZ145" s="32">
        <v>0</v>
      </c>
      <c r="DA145" s="7"/>
      <c r="DB145" s="21" t="str">
        <v>Kailua</v>
      </c>
      <c r="DC145" s="32">
        <v>0</v>
      </c>
      <c r="DD145" s="7"/>
      <c r="DE145" s="21" t="str">
        <v>Kailua</v>
      </c>
      <c r="DF145" s="32">
        <v>0</v>
      </c>
      <c r="DG145" s="7"/>
      <c r="DH145" s="21" t="str">
        <v>Kailua</v>
      </c>
      <c r="DI145" s="32">
        <v>0</v>
      </c>
      <c r="DJ145" s="7"/>
      <c r="DK145" s="21" t="str">
        <v>Kailua</v>
      </c>
      <c r="DL145" s="32">
        <v>0</v>
      </c>
      <c r="DM145" s="7"/>
      <c r="DN145" s="21" t="str">
        <v>Kailua</v>
      </c>
      <c r="DO145" s="32">
        <v>0</v>
      </c>
      <c r="DP145" s="7"/>
      <c r="DQ145" s="21" t="str">
        <v>Kailua</v>
      </c>
      <c r="DR145" s="32">
        <v>0</v>
      </c>
      <c r="DS145" s="7"/>
      <c r="DT145" s="21" t="str">
        <v>Kailua</v>
      </c>
      <c r="DU145" s="32">
        <v>0</v>
      </c>
      <c r="DV145" s="7"/>
      <c r="DW145" s="21" t="str">
        <v>Kailua</v>
      </c>
      <c r="DX145" s="32">
        <v>0</v>
      </c>
      <c r="DY145" s="7"/>
      <c r="DZ145" s="21" t="str">
        <v>Kailua</v>
      </c>
      <c r="EA145" s="32">
        <v>0</v>
      </c>
      <c r="EB145" s="7"/>
      <c r="EC145" s="21" t="str">
        <v>Kailua</v>
      </c>
      <c r="ED145" s="32">
        <v>0</v>
      </c>
      <c r="EE145" s="7"/>
      <c r="EF145" s="21" t="str">
        <v>Kailua</v>
      </c>
      <c r="EG145" s="32">
        <v>0</v>
      </c>
      <c r="EH145" s="7"/>
      <c r="EI145" s="21" t="str">
        <v>Kailua</v>
      </c>
      <c r="EJ145" s="32">
        <v>0</v>
      </c>
      <c r="EK145" s="7"/>
      <c r="EL145" s="21" t="str">
        <v>Kailua</v>
      </c>
      <c r="EM145" s="32">
        <v>0</v>
      </c>
      <c r="EN145" s="7"/>
      <c r="EO145" s="21" t="str">
        <v>Kailua</v>
      </c>
      <c r="EP145" s="32">
        <v>0</v>
      </c>
      <c r="EQ145" s="7"/>
      <c r="ER145" s="21" t="str">
        <v>Kailua</v>
      </c>
      <c r="ES145" s="32">
        <v>0</v>
      </c>
      <c r="ET145" s="7"/>
      <c r="EU145" s="21" t="str">
        <v>Kailua</v>
      </c>
      <c r="EV145" s="32">
        <v>0</v>
      </c>
      <c r="EW145" s="7"/>
      <c r="EX145" s="21" t="str">
        <v>Kailua</v>
      </c>
      <c r="EY145" s="32">
        <v>0</v>
      </c>
      <c r="EZ145" s="7"/>
      <c r="FA145" s="21" t="str">
        <v>Kailua</v>
      </c>
      <c r="FB145" s="32">
        <v>0</v>
      </c>
      <c r="FC145" s="7"/>
      <c r="FD145" s="21" t="str">
        <v>Kailua</v>
      </c>
      <c r="FE145" s="32">
        <v>0</v>
      </c>
      <c r="FF145" s="7"/>
    </row>
    <row r="146" spans="4:162" x14ac:dyDescent="0.3">
      <c r="D146" s="20" t="str">
        <v>Himbo</v>
      </c>
      <c r="E146" s="20">
        <v>0</v>
      </c>
      <c r="F146" s="7"/>
      <c r="G146" s="21" t="str">
        <v>Kailua</v>
      </c>
      <c r="H146" s="32">
        <v>0</v>
      </c>
      <c r="I146" s="7"/>
      <c r="J146" s="21" t="str">
        <v>Idskov</v>
      </c>
      <c r="K146" s="32">
        <v>0</v>
      </c>
      <c r="L146" s="7"/>
      <c r="M146" s="21" t="str">
        <v>Kailua</v>
      </c>
      <c r="N146" s="32">
        <v>0</v>
      </c>
      <c r="O146" s="7"/>
      <c r="P146" s="21" t="str">
        <v>Idskov</v>
      </c>
      <c r="Q146" s="32">
        <v>0</v>
      </c>
      <c r="R146" s="7"/>
      <c r="S146" s="21" t="str">
        <v>Kailua</v>
      </c>
      <c r="T146" s="32">
        <v>0</v>
      </c>
      <c r="U146" s="7"/>
      <c r="V146" s="21" t="str">
        <v>Kinks</v>
      </c>
      <c r="W146" s="32">
        <v>0</v>
      </c>
      <c r="X146" s="7"/>
      <c r="Y146" s="21" t="str">
        <v>Kailua</v>
      </c>
      <c r="Z146" s="32">
        <v>0</v>
      </c>
      <c r="AA146" s="7"/>
      <c r="AB146" s="21" t="str">
        <v>Kinks</v>
      </c>
      <c r="AC146" s="32">
        <v>0</v>
      </c>
      <c r="AD146" s="7"/>
      <c r="AE146" s="21" t="str">
        <v>Kailua</v>
      </c>
      <c r="AF146" s="32">
        <v>0</v>
      </c>
      <c r="AG146" s="7"/>
      <c r="AH146" s="21" t="str">
        <v>Futte</v>
      </c>
      <c r="AI146" s="32">
        <v>0</v>
      </c>
      <c r="AJ146" s="7"/>
      <c r="AK146" s="21" t="str">
        <v>Kailua</v>
      </c>
      <c r="AL146" s="32">
        <v>0</v>
      </c>
      <c r="AM146" s="7"/>
      <c r="AN146" s="21" t="str">
        <v>Kailua</v>
      </c>
      <c r="AO146" s="32">
        <v>0</v>
      </c>
      <c r="AP146" s="7"/>
      <c r="AQ146" s="21" t="str">
        <v>Kailua</v>
      </c>
      <c r="AR146" s="32">
        <v>0</v>
      </c>
      <c r="AS146" s="7"/>
      <c r="AT146" s="21" t="str">
        <v>Kailua</v>
      </c>
      <c r="AU146" s="32">
        <v>0</v>
      </c>
      <c r="AV146" s="7"/>
      <c r="AW146" s="21" t="str">
        <v>Himbo</v>
      </c>
      <c r="AX146" s="32">
        <v>0</v>
      </c>
      <c r="AY146" s="7"/>
      <c r="AZ146" s="21" t="str">
        <v>Kinks</v>
      </c>
      <c r="BA146" s="32">
        <v>0</v>
      </c>
      <c r="BB146" s="7"/>
      <c r="BC146" s="21" t="str">
        <v>Kailua</v>
      </c>
      <c r="BD146" s="32">
        <v>0</v>
      </c>
      <c r="BE146" s="7"/>
      <c r="BF146" s="21" t="str">
        <v>Kailua</v>
      </c>
      <c r="BG146" s="32">
        <v>0</v>
      </c>
      <c r="BH146" s="7"/>
      <c r="BI146" s="21" t="str">
        <v>Kailua</v>
      </c>
      <c r="BJ146" s="32">
        <v>0</v>
      </c>
      <c r="BK146" s="7"/>
      <c r="BL146" s="21" t="str">
        <v>Idskov</v>
      </c>
      <c r="BM146" s="32">
        <v>0</v>
      </c>
      <c r="BN146" s="7"/>
      <c r="BO146" s="21" t="str">
        <v>Kailua</v>
      </c>
      <c r="BP146" s="32">
        <v>0</v>
      </c>
      <c r="BQ146" s="7"/>
      <c r="BR146" s="21" t="str">
        <v>Frydkær</v>
      </c>
      <c r="BS146" s="32">
        <v>0</v>
      </c>
      <c r="BT146" s="7"/>
      <c r="BU146" s="21" t="str">
        <v>Idskov</v>
      </c>
      <c r="BV146" s="32">
        <v>0</v>
      </c>
      <c r="BW146" s="7"/>
      <c r="BX146" s="21" t="str">
        <v>Kailua</v>
      </c>
      <c r="BY146" s="32">
        <v>0</v>
      </c>
      <c r="BZ146" s="7"/>
      <c r="CA146" s="21" t="str">
        <v>Kailua</v>
      </c>
      <c r="CB146" s="32">
        <v>0</v>
      </c>
      <c r="CC146" s="7"/>
      <c r="CD146" s="21" t="str">
        <v>Kinks</v>
      </c>
      <c r="CE146" s="32">
        <v>0</v>
      </c>
      <c r="CF146" s="7"/>
      <c r="CG146" s="21" t="str">
        <v>Kailua</v>
      </c>
      <c r="CH146" s="32">
        <v>0</v>
      </c>
      <c r="CI146" s="7"/>
      <c r="CJ146" s="21" t="str">
        <v>Kinks</v>
      </c>
      <c r="CK146" s="32">
        <v>0</v>
      </c>
      <c r="CL146" s="7"/>
      <c r="CM146" s="21" t="str">
        <v>Kinks</v>
      </c>
      <c r="CN146" s="32">
        <v>0</v>
      </c>
      <c r="CO146" s="7"/>
      <c r="CP146" s="21" t="str">
        <v>Kailua</v>
      </c>
      <c r="CQ146" s="32">
        <v>0</v>
      </c>
      <c r="CR146" s="7"/>
      <c r="CS146" s="21" t="str">
        <v>Kailua</v>
      </c>
      <c r="CT146" s="32">
        <v>0</v>
      </c>
      <c r="CU146" s="7"/>
      <c r="CV146" s="21" t="str">
        <v>Kinks</v>
      </c>
      <c r="CW146" s="32">
        <v>0</v>
      </c>
      <c r="CX146" s="7"/>
      <c r="CY146" s="21" t="str">
        <v>Kinks</v>
      </c>
      <c r="CZ146" s="32">
        <v>0</v>
      </c>
      <c r="DA146" s="7"/>
      <c r="DB146" s="21" t="str">
        <v>Kinks</v>
      </c>
      <c r="DC146" s="32">
        <v>0</v>
      </c>
      <c r="DD146" s="7"/>
      <c r="DE146" s="21" t="str">
        <v>Kinks</v>
      </c>
      <c r="DF146" s="32">
        <v>0</v>
      </c>
      <c r="DG146" s="7"/>
      <c r="DH146" s="21" t="str">
        <v>Kinks</v>
      </c>
      <c r="DI146" s="32">
        <v>0</v>
      </c>
      <c r="DJ146" s="7"/>
      <c r="DK146" s="21" t="str">
        <v>Kinks</v>
      </c>
      <c r="DL146" s="32">
        <v>0</v>
      </c>
      <c r="DM146" s="7"/>
      <c r="DN146" s="21" t="str">
        <v>Kinks</v>
      </c>
      <c r="DO146" s="32">
        <v>0</v>
      </c>
      <c r="DP146" s="7"/>
      <c r="DQ146" s="21" t="str">
        <v>Kinks</v>
      </c>
      <c r="DR146" s="32">
        <v>0</v>
      </c>
      <c r="DS146" s="7"/>
      <c r="DT146" s="21" t="str">
        <v>Kinks</v>
      </c>
      <c r="DU146" s="32">
        <v>0</v>
      </c>
      <c r="DV146" s="7"/>
      <c r="DW146" s="21" t="str">
        <v>Kinks</v>
      </c>
      <c r="DX146" s="32">
        <v>0</v>
      </c>
      <c r="DY146" s="7"/>
      <c r="DZ146" s="21" t="str">
        <v>Kinks</v>
      </c>
      <c r="EA146" s="32">
        <v>0</v>
      </c>
      <c r="EB146" s="7"/>
      <c r="EC146" s="21" t="str">
        <v>Kinks</v>
      </c>
      <c r="ED146" s="32">
        <v>0</v>
      </c>
      <c r="EE146" s="7"/>
      <c r="EF146" s="21" t="str">
        <v>Kinks</v>
      </c>
      <c r="EG146" s="32">
        <v>0</v>
      </c>
      <c r="EH146" s="7"/>
      <c r="EI146" s="21" t="str">
        <v>Kinks</v>
      </c>
      <c r="EJ146" s="32">
        <v>0</v>
      </c>
      <c r="EK146" s="7"/>
      <c r="EL146" s="21" t="str">
        <v>Kinks</v>
      </c>
      <c r="EM146" s="32">
        <v>0</v>
      </c>
      <c r="EN146" s="7"/>
      <c r="EO146" s="21" t="str">
        <v>Kinks</v>
      </c>
      <c r="EP146" s="32">
        <v>0</v>
      </c>
      <c r="EQ146" s="7"/>
      <c r="ER146" s="21" t="str">
        <v>Kinks</v>
      </c>
      <c r="ES146" s="32">
        <v>0</v>
      </c>
      <c r="ET146" s="7"/>
      <c r="EU146" s="21" t="str">
        <v>Kinks</v>
      </c>
      <c r="EV146" s="32">
        <v>0</v>
      </c>
      <c r="EW146" s="7"/>
      <c r="EX146" s="21" t="str">
        <v>Kinks</v>
      </c>
      <c r="EY146" s="32">
        <v>0</v>
      </c>
      <c r="EZ146" s="7"/>
      <c r="FA146" s="21" t="str">
        <v>Kinks</v>
      </c>
      <c r="FB146" s="32">
        <v>0</v>
      </c>
      <c r="FC146" s="7"/>
      <c r="FD146" s="21" t="str">
        <v>Kinks</v>
      </c>
      <c r="FE146" s="32">
        <v>0</v>
      </c>
      <c r="FF146" s="7"/>
    </row>
    <row r="147" spans="4:162" x14ac:dyDescent="0.3">
      <c r="D147" s="20" t="str">
        <v>Idskov</v>
      </c>
      <c r="E147" s="20">
        <v>0</v>
      </c>
      <c r="F147" s="7"/>
      <c r="G147" s="21" t="str">
        <v>Kinks</v>
      </c>
      <c r="H147" s="32">
        <v>0</v>
      </c>
      <c r="I147" s="7"/>
      <c r="J147" s="21" t="str">
        <v>Kailua</v>
      </c>
      <c r="K147" s="32">
        <v>0</v>
      </c>
      <c r="L147" s="7"/>
      <c r="M147" s="21" t="str">
        <v>Kinks</v>
      </c>
      <c r="N147" s="32">
        <v>0</v>
      </c>
      <c r="O147" s="7"/>
      <c r="P147" s="21" t="str">
        <v>Kailua</v>
      </c>
      <c r="Q147" s="32">
        <v>0</v>
      </c>
      <c r="R147" s="7"/>
      <c r="S147" s="21" t="str">
        <v>Kinks</v>
      </c>
      <c r="T147" s="32">
        <v>0</v>
      </c>
      <c r="U147" s="7"/>
      <c r="V147" s="21" t="str">
        <v>Lund</v>
      </c>
      <c r="W147" s="32">
        <v>0</v>
      </c>
      <c r="X147" s="7"/>
      <c r="Y147" s="21" t="str">
        <v>Kinks</v>
      </c>
      <c r="Z147" s="32">
        <v>0</v>
      </c>
      <c r="AA147" s="7"/>
      <c r="AB147" s="21" t="str">
        <v>Lund</v>
      </c>
      <c r="AC147" s="32">
        <v>0</v>
      </c>
      <c r="AD147" s="7"/>
      <c r="AE147" s="21" t="str">
        <v>Kinks</v>
      </c>
      <c r="AF147" s="32">
        <v>0</v>
      </c>
      <c r="AG147" s="7"/>
      <c r="AH147" s="21" t="str">
        <v>Himbo</v>
      </c>
      <c r="AI147" s="32">
        <v>0</v>
      </c>
      <c r="AJ147" s="7"/>
      <c r="AK147" s="21" t="str">
        <v>Kinks</v>
      </c>
      <c r="AL147" s="32">
        <v>0</v>
      </c>
      <c r="AM147" s="7"/>
      <c r="AN147" s="21" t="str">
        <v>Kinks</v>
      </c>
      <c r="AO147" s="32">
        <v>0</v>
      </c>
      <c r="AP147" s="7"/>
      <c r="AQ147" s="21" t="str">
        <v>Kinks</v>
      </c>
      <c r="AR147" s="32">
        <v>0</v>
      </c>
      <c r="AS147" s="7"/>
      <c r="AT147" s="21" t="str">
        <v>Kinks</v>
      </c>
      <c r="AU147" s="32">
        <v>0</v>
      </c>
      <c r="AV147" s="7"/>
      <c r="AW147" s="21" t="str">
        <v>Idskov</v>
      </c>
      <c r="AX147" s="32">
        <v>0</v>
      </c>
      <c r="AY147" s="7"/>
      <c r="AZ147" s="21" t="str">
        <v>Lund</v>
      </c>
      <c r="BA147" s="32">
        <v>0</v>
      </c>
      <c r="BB147" s="7"/>
      <c r="BC147" s="21" t="str">
        <v>Kinks</v>
      </c>
      <c r="BD147" s="32">
        <v>0</v>
      </c>
      <c r="BE147" s="7"/>
      <c r="BF147" s="21" t="str">
        <v>Kinks</v>
      </c>
      <c r="BG147" s="32">
        <v>0</v>
      </c>
      <c r="BH147" s="7"/>
      <c r="BI147" s="21" t="str">
        <v>Kinks</v>
      </c>
      <c r="BJ147" s="32">
        <v>0</v>
      </c>
      <c r="BK147" s="7"/>
      <c r="BL147" s="21" t="str">
        <v>Kailua</v>
      </c>
      <c r="BM147" s="32">
        <v>0</v>
      </c>
      <c r="BN147" s="7"/>
      <c r="BO147" s="21" t="str">
        <v>Kinks</v>
      </c>
      <c r="BP147" s="32">
        <v>0</v>
      </c>
      <c r="BQ147" s="7"/>
      <c r="BR147" s="21" t="str">
        <v>Futte</v>
      </c>
      <c r="BS147" s="32">
        <v>0</v>
      </c>
      <c r="BT147" s="7"/>
      <c r="BU147" s="21" t="str">
        <v>Kailua</v>
      </c>
      <c r="BV147" s="32">
        <v>0</v>
      </c>
      <c r="BW147" s="7"/>
      <c r="BX147" s="21" t="str">
        <v>Kinks</v>
      </c>
      <c r="BY147" s="32">
        <v>0</v>
      </c>
      <c r="BZ147" s="7"/>
      <c r="CA147" s="21" t="str">
        <v>Kinks</v>
      </c>
      <c r="CB147" s="32">
        <v>0</v>
      </c>
      <c r="CC147" s="7"/>
      <c r="CD147" s="21" t="str">
        <v>Lund</v>
      </c>
      <c r="CE147" s="32">
        <v>0</v>
      </c>
      <c r="CF147" s="7"/>
      <c r="CG147" s="21" t="str">
        <v>Kinks</v>
      </c>
      <c r="CH147" s="32">
        <v>0</v>
      </c>
      <c r="CI147" s="7"/>
      <c r="CJ147" s="21" t="str">
        <v>Lund</v>
      </c>
      <c r="CK147" s="32">
        <v>0</v>
      </c>
      <c r="CL147" s="7"/>
      <c r="CM147" s="21" t="str">
        <v>Lund</v>
      </c>
      <c r="CN147" s="32">
        <v>0</v>
      </c>
      <c r="CO147" s="7"/>
      <c r="CP147" s="21" t="str">
        <v>Kinks</v>
      </c>
      <c r="CQ147" s="32">
        <v>0</v>
      </c>
      <c r="CR147" s="7"/>
      <c r="CS147" s="21" t="str">
        <v>Kinks</v>
      </c>
      <c r="CT147" s="32">
        <v>0</v>
      </c>
      <c r="CU147" s="7"/>
      <c r="CV147" s="21" t="str">
        <v>Lund</v>
      </c>
      <c r="CW147" s="32">
        <v>0</v>
      </c>
      <c r="CX147" s="7"/>
      <c r="CY147" s="21" t="str">
        <v>Lund</v>
      </c>
      <c r="CZ147" s="32">
        <v>0</v>
      </c>
      <c r="DA147" s="7"/>
      <c r="DB147" s="21" t="str">
        <v>Lund</v>
      </c>
      <c r="DC147" s="32">
        <v>0</v>
      </c>
      <c r="DD147" s="7"/>
      <c r="DE147" s="21" t="str">
        <v>Lund</v>
      </c>
      <c r="DF147" s="32">
        <v>0</v>
      </c>
      <c r="DG147" s="7"/>
      <c r="DH147" s="21" t="str">
        <v>Lund</v>
      </c>
      <c r="DI147" s="32">
        <v>0</v>
      </c>
      <c r="DJ147" s="7"/>
      <c r="DK147" s="21" t="str">
        <v>Lund</v>
      </c>
      <c r="DL147" s="32">
        <v>0</v>
      </c>
      <c r="DM147" s="7"/>
      <c r="DN147" s="21" t="str">
        <v>Lund</v>
      </c>
      <c r="DO147" s="32">
        <v>0</v>
      </c>
      <c r="DP147" s="7"/>
      <c r="DQ147" s="21" t="str">
        <v>Lund</v>
      </c>
      <c r="DR147" s="32">
        <v>0</v>
      </c>
      <c r="DS147" s="7"/>
      <c r="DT147" s="21" t="str">
        <v>Lund</v>
      </c>
      <c r="DU147" s="32">
        <v>0</v>
      </c>
      <c r="DV147" s="7"/>
      <c r="DW147" s="21" t="str">
        <v>Lund</v>
      </c>
      <c r="DX147" s="32">
        <v>0</v>
      </c>
      <c r="DY147" s="7"/>
      <c r="DZ147" s="21" t="str">
        <v>Lund</v>
      </c>
      <c r="EA147" s="32">
        <v>0</v>
      </c>
      <c r="EB147" s="7"/>
      <c r="EC147" s="21" t="str">
        <v>Lund</v>
      </c>
      <c r="ED147" s="32">
        <v>0</v>
      </c>
      <c r="EE147" s="7"/>
      <c r="EF147" s="21" t="str">
        <v>Lund</v>
      </c>
      <c r="EG147" s="32">
        <v>0</v>
      </c>
      <c r="EH147" s="7"/>
      <c r="EI147" s="21" t="str">
        <v>Lund</v>
      </c>
      <c r="EJ147" s="32">
        <v>0</v>
      </c>
      <c r="EK147" s="7"/>
      <c r="EL147" s="21" t="str">
        <v>Lund</v>
      </c>
      <c r="EM147" s="32">
        <v>0</v>
      </c>
      <c r="EN147" s="7"/>
      <c r="EO147" s="21" t="str">
        <v>Lund</v>
      </c>
      <c r="EP147" s="32">
        <v>0</v>
      </c>
      <c r="EQ147" s="7"/>
      <c r="ER147" s="21" t="str">
        <v>Lund</v>
      </c>
      <c r="ES147" s="32">
        <v>0</v>
      </c>
      <c r="ET147" s="7"/>
      <c r="EU147" s="21" t="str">
        <v>Lund</v>
      </c>
      <c r="EV147" s="32">
        <v>0</v>
      </c>
      <c r="EW147" s="7"/>
      <c r="EX147" s="21" t="str">
        <v>Lund</v>
      </c>
      <c r="EY147" s="32">
        <v>0</v>
      </c>
      <c r="EZ147" s="7"/>
      <c r="FA147" s="21" t="str">
        <v>Lund</v>
      </c>
      <c r="FB147" s="32">
        <v>0</v>
      </c>
      <c r="FC147" s="7"/>
      <c r="FD147" s="21" t="str">
        <v>Lund</v>
      </c>
      <c r="FE147" s="32">
        <v>0</v>
      </c>
      <c r="FF147" s="7"/>
    </row>
    <row r="148" spans="4:162" x14ac:dyDescent="0.3">
      <c r="D148" s="20" t="str">
        <v>Kailua</v>
      </c>
      <c r="E148" s="20">
        <v>0</v>
      </c>
      <c r="F148" s="7"/>
      <c r="G148" s="21" t="str">
        <v>Lund</v>
      </c>
      <c r="H148" s="32">
        <v>0</v>
      </c>
      <c r="I148" s="7"/>
      <c r="J148" s="21" t="str">
        <v>Kinks</v>
      </c>
      <c r="K148" s="32">
        <v>0</v>
      </c>
      <c r="L148" s="7"/>
      <c r="M148" s="21" t="str">
        <v>Lund</v>
      </c>
      <c r="N148" s="32">
        <v>0</v>
      </c>
      <c r="O148" s="7"/>
      <c r="P148" s="21" t="str">
        <v>Kinks</v>
      </c>
      <c r="Q148" s="32">
        <v>0</v>
      </c>
      <c r="R148" s="7"/>
      <c r="S148" s="21" t="str">
        <v>Lund</v>
      </c>
      <c r="T148" s="32">
        <v>0</v>
      </c>
      <c r="U148" s="7"/>
      <c r="V148" s="21" t="str">
        <v>Percy</v>
      </c>
      <c r="W148" s="32">
        <v>0</v>
      </c>
      <c r="X148" s="7"/>
      <c r="Y148" s="21" t="str">
        <v>Lund</v>
      </c>
      <c r="Z148" s="32">
        <v>0</v>
      </c>
      <c r="AA148" s="7"/>
      <c r="AB148" s="21" t="str">
        <v>Percy</v>
      </c>
      <c r="AC148" s="32">
        <v>0</v>
      </c>
      <c r="AD148" s="7"/>
      <c r="AE148" s="21" t="str">
        <v>Lund</v>
      </c>
      <c r="AF148" s="32">
        <v>0</v>
      </c>
      <c r="AG148" s="7"/>
      <c r="AH148" s="21" t="str">
        <v>Idskov</v>
      </c>
      <c r="AI148" s="32">
        <v>0</v>
      </c>
      <c r="AJ148" s="7"/>
      <c r="AK148" s="21" t="str">
        <v>Lund</v>
      </c>
      <c r="AL148" s="32">
        <v>0</v>
      </c>
      <c r="AM148" s="7"/>
      <c r="AN148" s="21" t="str">
        <v>Lund</v>
      </c>
      <c r="AO148" s="32">
        <v>0</v>
      </c>
      <c r="AP148" s="7"/>
      <c r="AQ148" s="21" t="str">
        <v>Lund</v>
      </c>
      <c r="AR148" s="32">
        <v>0</v>
      </c>
      <c r="AS148" s="7"/>
      <c r="AT148" s="21" t="str">
        <v>Lund</v>
      </c>
      <c r="AU148" s="32">
        <v>0</v>
      </c>
      <c r="AV148" s="7"/>
      <c r="AW148" s="21" t="str">
        <v>Kailua</v>
      </c>
      <c r="AX148" s="32">
        <v>0</v>
      </c>
      <c r="AY148" s="7"/>
      <c r="AZ148" s="21" t="str">
        <v>Percy</v>
      </c>
      <c r="BA148" s="32">
        <v>0</v>
      </c>
      <c r="BB148" s="7"/>
      <c r="BC148" s="21" t="str">
        <v>Lund</v>
      </c>
      <c r="BD148" s="32">
        <v>0</v>
      </c>
      <c r="BE148" s="7"/>
      <c r="BF148" s="21" t="str">
        <v>Lund</v>
      </c>
      <c r="BG148" s="32">
        <v>0</v>
      </c>
      <c r="BH148" s="7"/>
      <c r="BI148" s="21" t="str">
        <v>Lund</v>
      </c>
      <c r="BJ148" s="32">
        <v>0</v>
      </c>
      <c r="BK148" s="7"/>
      <c r="BL148" s="21" t="str">
        <v>Kinks</v>
      </c>
      <c r="BM148" s="32">
        <v>0</v>
      </c>
      <c r="BN148" s="7"/>
      <c r="BO148" s="21" t="str">
        <v>Lund</v>
      </c>
      <c r="BP148" s="32">
        <v>0</v>
      </c>
      <c r="BQ148" s="7"/>
      <c r="BR148" s="21" t="str">
        <v>Himbo</v>
      </c>
      <c r="BS148" s="32">
        <v>0</v>
      </c>
      <c r="BT148" s="7"/>
      <c r="BU148" s="21" t="str">
        <v>Kinks</v>
      </c>
      <c r="BV148" s="32">
        <v>0</v>
      </c>
      <c r="BW148" s="7"/>
      <c r="BX148" s="21" t="str">
        <v>Lund</v>
      </c>
      <c r="BY148" s="32">
        <v>0</v>
      </c>
      <c r="BZ148" s="7"/>
      <c r="CA148" s="21" t="str">
        <v>Lund</v>
      </c>
      <c r="CB148" s="32">
        <v>0</v>
      </c>
      <c r="CC148" s="7"/>
      <c r="CD148" s="21" t="str">
        <v>Percy</v>
      </c>
      <c r="CE148" s="32">
        <v>0</v>
      </c>
      <c r="CF148" s="7"/>
      <c r="CG148" s="21" t="str">
        <v>Lund</v>
      </c>
      <c r="CH148" s="32">
        <v>0</v>
      </c>
      <c r="CI148" s="7"/>
      <c r="CJ148" s="21" t="str">
        <v>Percy</v>
      </c>
      <c r="CK148" s="32">
        <v>0</v>
      </c>
      <c r="CL148" s="7"/>
      <c r="CM148" s="21" t="str">
        <v>Percy</v>
      </c>
      <c r="CN148" s="32">
        <v>0</v>
      </c>
      <c r="CO148" s="7"/>
      <c r="CP148" s="21" t="str">
        <v>Lund</v>
      </c>
      <c r="CQ148" s="32">
        <v>0</v>
      </c>
      <c r="CR148" s="7"/>
      <c r="CS148" s="21" t="str">
        <v>Lund</v>
      </c>
      <c r="CT148" s="32">
        <v>0</v>
      </c>
      <c r="CU148" s="7"/>
      <c r="CV148" s="21" t="str">
        <v>Percy</v>
      </c>
      <c r="CW148" s="32">
        <v>0</v>
      </c>
      <c r="CX148" s="7"/>
      <c r="CY148" s="21" t="str">
        <v>Percy</v>
      </c>
      <c r="CZ148" s="32">
        <v>0</v>
      </c>
      <c r="DA148" s="7"/>
      <c r="DB148" s="21" t="str">
        <v>Percy</v>
      </c>
      <c r="DC148" s="32">
        <v>0</v>
      </c>
      <c r="DD148" s="7"/>
      <c r="DE148" s="21" t="str">
        <v>Percy</v>
      </c>
      <c r="DF148" s="32">
        <v>0</v>
      </c>
      <c r="DG148" s="7"/>
      <c r="DH148" s="21" t="str">
        <v>Percy</v>
      </c>
      <c r="DI148" s="32">
        <v>0</v>
      </c>
      <c r="DJ148" s="7"/>
      <c r="DK148" s="21" t="str">
        <v>Percy</v>
      </c>
      <c r="DL148" s="32">
        <v>0</v>
      </c>
      <c r="DM148" s="7"/>
      <c r="DN148" s="21" t="str">
        <v>Percy</v>
      </c>
      <c r="DO148" s="32">
        <v>0</v>
      </c>
      <c r="DP148" s="7"/>
      <c r="DQ148" s="21" t="str">
        <v>Percy</v>
      </c>
      <c r="DR148" s="32">
        <v>0</v>
      </c>
      <c r="DS148" s="7"/>
      <c r="DT148" s="21" t="str">
        <v>Percy</v>
      </c>
      <c r="DU148" s="32">
        <v>0</v>
      </c>
      <c r="DV148" s="7"/>
      <c r="DW148" s="21" t="str">
        <v>Percy</v>
      </c>
      <c r="DX148" s="32">
        <v>0</v>
      </c>
      <c r="DY148" s="7"/>
      <c r="DZ148" s="21" t="str">
        <v>Percy</v>
      </c>
      <c r="EA148" s="32">
        <v>0</v>
      </c>
      <c r="EB148" s="7"/>
      <c r="EC148" s="21" t="str">
        <v>Percy</v>
      </c>
      <c r="ED148" s="32">
        <v>0</v>
      </c>
      <c r="EE148" s="7"/>
      <c r="EF148" s="21" t="str">
        <v>Percy</v>
      </c>
      <c r="EG148" s="32">
        <v>0</v>
      </c>
      <c r="EH148" s="7"/>
      <c r="EI148" s="21" t="str">
        <v>Percy</v>
      </c>
      <c r="EJ148" s="32">
        <v>0</v>
      </c>
      <c r="EK148" s="7"/>
      <c r="EL148" s="21" t="str">
        <v>Percy</v>
      </c>
      <c r="EM148" s="32">
        <v>0</v>
      </c>
      <c r="EN148" s="7"/>
      <c r="EO148" s="21" t="str">
        <v>Percy</v>
      </c>
      <c r="EP148" s="32">
        <v>0</v>
      </c>
      <c r="EQ148" s="7"/>
      <c r="ER148" s="21" t="str">
        <v>Percy</v>
      </c>
      <c r="ES148" s="32">
        <v>0</v>
      </c>
      <c r="ET148" s="7"/>
      <c r="EU148" s="21" t="str">
        <v>Percy</v>
      </c>
      <c r="EV148" s="32">
        <v>0</v>
      </c>
      <c r="EW148" s="7"/>
      <c r="EX148" s="21" t="str">
        <v>Percy</v>
      </c>
      <c r="EY148" s="32">
        <v>0</v>
      </c>
      <c r="EZ148" s="7"/>
      <c r="FA148" s="21" t="str">
        <v>Percy</v>
      </c>
      <c r="FB148" s="32">
        <v>0</v>
      </c>
      <c r="FC148" s="7"/>
      <c r="FD148" s="21" t="str">
        <v>Percy</v>
      </c>
      <c r="FE148" s="32">
        <v>0</v>
      </c>
      <c r="FF148" s="7"/>
    </row>
    <row r="149" spans="4:162" x14ac:dyDescent="0.3">
      <c r="D149" s="20" t="str">
        <v>Kinks</v>
      </c>
      <c r="E149" s="20">
        <v>0</v>
      </c>
      <c r="F149" s="7"/>
      <c r="G149" s="21" t="str">
        <v>Percy</v>
      </c>
      <c r="H149" s="32">
        <v>0</v>
      </c>
      <c r="I149" s="7"/>
      <c r="J149" s="21" t="str">
        <v>Lund</v>
      </c>
      <c r="K149" s="32">
        <v>0</v>
      </c>
      <c r="L149" s="7"/>
      <c r="M149" s="21" t="str">
        <v>Percy</v>
      </c>
      <c r="N149" s="32">
        <v>0</v>
      </c>
      <c r="O149" s="7"/>
      <c r="P149" s="21" t="str">
        <v>Lund</v>
      </c>
      <c r="Q149" s="32">
        <v>0</v>
      </c>
      <c r="R149" s="7"/>
      <c r="S149" s="21" t="str">
        <v>Percy</v>
      </c>
      <c r="T149" s="32">
        <v>0</v>
      </c>
      <c r="U149" s="7"/>
      <c r="V149" s="21" t="str">
        <v>Select</v>
      </c>
      <c r="W149" s="32">
        <v>0</v>
      </c>
      <c r="X149" s="7"/>
      <c r="Y149" s="21" t="str">
        <v>Percy</v>
      </c>
      <c r="Z149" s="32">
        <v>0</v>
      </c>
      <c r="AA149" s="7"/>
      <c r="AB149" s="21" t="str">
        <v>Select</v>
      </c>
      <c r="AC149" s="32">
        <v>0</v>
      </c>
      <c r="AD149" s="7"/>
      <c r="AE149" s="21" t="str">
        <v>Percy</v>
      </c>
      <c r="AF149" s="32">
        <v>0</v>
      </c>
      <c r="AG149" s="7"/>
      <c r="AH149" s="21" t="str">
        <v>Kailua</v>
      </c>
      <c r="AI149" s="32">
        <v>0</v>
      </c>
      <c r="AJ149" s="7"/>
      <c r="AK149" s="21" t="str">
        <v>Percy</v>
      </c>
      <c r="AL149" s="32">
        <v>0</v>
      </c>
      <c r="AM149" s="7"/>
      <c r="AN149" s="21" t="str">
        <v>Percy</v>
      </c>
      <c r="AO149" s="32">
        <v>0</v>
      </c>
      <c r="AP149" s="7"/>
      <c r="AQ149" s="21" t="str">
        <v>Percy</v>
      </c>
      <c r="AR149" s="32">
        <v>0</v>
      </c>
      <c r="AS149" s="7"/>
      <c r="AT149" s="21" t="str">
        <v>Percy</v>
      </c>
      <c r="AU149" s="32">
        <v>0</v>
      </c>
      <c r="AV149" s="7"/>
      <c r="AW149" s="21" t="str">
        <v>Kinks</v>
      </c>
      <c r="AX149" s="32">
        <v>0</v>
      </c>
      <c r="AY149" s="7"/>
      <c r="AZ149" s="21" t="str">
        <v>Select</v>
      </c>
      <c r="BA149" s="32">
        <v>0</v>
      </c>
      <c r="BB149" s="7"/>
      <c r="BC149" s="21" t="str">
        <v>Percy</v>
      </c>
      <c r="BD149" s="32">
        <v>0</v>
      </c>
      <c r="BE149" s="7"/>
      <c r="BF149" s="21" t="str">
        <v>Percy</v>
      </c>
      <c r="BG149" s="32">
        <v>0</v>
      </c>
      <c r="BH149" s="7"/>
      <c r="BI149" s="21" t="str">
        <v>Percy</v>
      </c>
      <c r="BJ149" s="32">
        <v>0</v>
      </c>
      <c r="BK149" s="7"/>
      <c r="BL149" s="21" t="str">
        <v>Lund</v>
      </c>
      <c r="BM149" s="32">
        <v>0</v>
      </c>
      <c r="BN149" s="7"/>
      <c r="BO149" s="21" t="str">
        <v>Percy</v>
      </c>
      <c r="BP149" s="32">
        <v>0</v>
      </c>
      <c r="BQ149" s="7"/>
      <c r="BR149" s="21" t="str">
        <v>Idskov</v>
      </c>
      <c r="BS149" s="32">
        <v>0</v>
      </c>
      <c r="BT149" s="7"/>
      <c r="BU149" s="21" t="str">
        <v>Lund</v>
      </c>
      <c r="BV149" s="32">
        <v>0</v>
      </c>
      <c r="BW149" s="7"/>
      <c r="BX149" s="21" t="str">
        <v>Percy</v>
      </c>
      <c r="BY149" s="32">
        <v>0</v>
      </c>
      <c r="BZ149" s="7"/>
      <c r="CA149" s="21" t="str">
        <v>Percy</v>
      </c>
      <c r="CB149" s="32">
        <v>0</v>
      </c>
      <c r="CC149" s="7"/>
      <c r="CD149" s="21" t="str">
        <v>Select</v>
      </c>
      <c r="CE149" s="32">
        <v>0</v>
      </c>
      <c r="CF149" s="7"/>
      <c r="CG149" s="21" t="str">
        <v>Percy</v>
      </c>
      <c r="CH149" s="32">
        <v>0</v>
      </c>
      <c r="CI149" s="7"/>
      <c r="CJ149" s="21" t="str">
        <v>Select</v>
      </c>
      <c r="CK149" s="32">
        <v>0</v>
      </c>
      <c r="CL149" s="7"/>
      <c r="CM149" s="21" t="str">
        <v>Select</v>
      </c>
      <c r="CN149" s="32">
        <v>0</v>
      </c>
      <c r="CO149" s="7"/>
      <c r="CP149" s="21" t="str">
        <v>Percy</v>
      </c>
      <c r="CQ149" s="32">
        <v>0</v>
      </c>
      <c r="CR149" s="7"/>
      <c r="CS149" s="21" t="str">
        <v>Percy</v>
      </c>
      <c r="CT149" s="32">
        <v>0</v>
      </c>
      <c r="CU149" s="7"/>
      <c r="CV149" s="21" t="str">
        <v>Select</v>
      </c>
      <c r="CW149" s="32">
        <v>0</v>
      </c>
      <c r="CX149" s="7"/>
      <c r="CY149" s="21" t="str">
        <v>Select</v>
      </c>
      <c r="CZ149" s="32">
        <v>0</v>
      </c>
      <c r="DA149" s="7"/>
      <c r="DB149" s="21" t="str">
        <v>Select</v>
      </c>
      <c r="DC149" s="32">
        <v>0</v>
      </c>
      <c r="DD149" s="7"/>
      <c r="DE149" s="21" t="str">
        <v>Select</v>
      </c>
      <c r="DF149" s="32">
        <v>0</v>
      </c>
      <c r="DG149" s="7"/>
      <c r="DH149" s="21" t="str">
        <v>Select</v>
      </c>
      <c r="DI149" s="32">
        <v>0</v>
      </c>
      <c r="DJ149" s="7"/>
      <c r="DK149" s="21" t="str">
        <v>Select</v>
      </c>
      <c r="DL149" s="32">
        <v>0</v>
      </c>
      <c r="DM149" s="7"/>
      <c r="DN149" s="21" t="str">
        <v>Select</v>
      </c>
      <c r="DO149" s="32">
        <v>0</v>
      </c>
      <c r="DP149" s="7"/>
      <c r="DQ149" s="21" t="str">
        <v>Select</v>
      </c>
      <c r="DR149" s="32">
        <v>0</v>
      </c>
      <c r="DS149" s="7"/>
      <c r="DT149" s="21" t="str">
        <v>Select</v>
      </c>
      <c r="DU149" s="32">
        <v>0</v>
      </c>
      <c r="DV149" s="7"/>
      <c r="DW149" s="21" t="str">
        <v>Select</v>
      </c>
      <c r="DX149" s="32">
        <v>0</v>
      </c>
      <c r="DY149" s="7"/>
      <c r="DZ149" s="21" t="str">
        <v>Select</v>
      </c>
      <c r="EA149" s="32">
        <v>0</v>
      </c>
      <c r="EB149" s="7"/>
      <c r="EC149" s="21" t="str">
        <v>Select</v>
      </c>
      <c r="ED149" s="32">
        <v>0</v>
      </c>
      <c r="EE149" s="7"/>
      <c r="EF149" s="21" t="str">
        <v>Select</v>
      </c>
      <c r="EG149" s="32">
        <v>0</v>
      </c>
      <c r="EH149" s="7"/>
      <c r="EI149" s="21" t="str">
        <v>Select</v>
      </c>
      <c r="EJ149" s="32">
        <v>0</v>
      </c>
      <c r="EK149" s="7"/>
      <c r="EL149" s="21" t="str">
        <v>Select</v>
      </c>
      <c r="EM149" s="32">
        <v>0</v>
      </c>
      <c r="EN149" s="7"/>
      <c r="EO149" s="21" t="str">
        <v>Select</v>
      </c>
      <c r="EP149" s="32">
        <v>0</v>
      </c>
      <c r="EQ149" s="7"/>
      <c r="ER149" s="21" t="str">
        <v>Select</v>
      </c>
      <c r="ES149" s="32">
        <v>0</v>
      </c>
      <c r="ET149" s="7"/>
      <c r="EU149" s="21" t="str">
        <v>Select</v>
      </c>
      <c r="EV149" s="32">
        <v>0</v>
      </c>
      <c r="EW149" s="7"/>
      <c r="EX149" s="21" t="str">
        <v>Select</v>
      </c>
      <c r="EY149" s="32">
        <v>0</v>
      </c>
      <c r="EZ149" s="7"/>
      <c r="FA149" s="21" t="str">
        <v>Select</v>
      </c>
      <c r="FB149" s="32">
        <v>0</v>
      </c>
      <c r="FC149" s="7"/>
      <c r="FD149" s="21" t="str">
        <v>Select</v>
      </c>
      <c r="FE149" s="32">
        <v>0</v>
      </c>
      <c r="FF149" s="7"/>
    </row>
    <row r="150" spans="4:162" x14ac:dyDescent="0.3">
      <c r="D150" s="20" t="str">
        <v>Lund</v>
      </c>
      <c r="E150" s="20">
        <v>0</v>
      </c>
      <c r="F150" s="7"/>
      <c r="G150" s="21" t="str">
        <v>Select</v>
      </c>
      <c r="H150" s="32">
        <v>0</v>
      </c>
      <c r="I150" s="7"/>
      <c r="J150" s="21" t="str">
        <v>Percy</v>
      </c>
      <c r="K150" s="32">
        <v>0</v>
      </c>
      <c r="L150" s="7"/>
      <c r="M150" s="21" t="str">
        <v>Select</v>
      </c>
      <c r="N150" s="32">
        <v>0</v>
      </c>
      <c r="O150" s="7"/>
      <c r="P150" s="21" t="str">
        <v>Percy</v>
      </c>
      <c r="Q150" s="32">
        <v>0</v>
      </c>
      <c r="R150" s="7"/>
      <c r="S150" s="21" t="str">
        <v>Select</v>
      </c>
      <c r="T150" s="32">
        <v>0</v>
      </c>
      <c r="U150" s="7"/>
      <c r="V150" s="21" t="str">
        <v>Stoke</v>
      </c>
      <c r="W150" s="32">
        <v>0</v>
      </c>
      <c r="X150" s="7"/>
      <c r="Y150" s="21" t="str">
        <v>Select</v>
      </c>
      <c r="Z150" s="32">
        <v>0</v>
      </c>
      <c r="AA150" s="7"/>
      <c r="AB150" s="21" t="str">
        <v>Stoke</v>
      </c>
      <c r="AC150" s="32">
        <v>0</v>
      </c>
      <c r="AD150" s="7"/>
      <c r="AE150" s="21" t="str">
        <v>Select</v>
      </c>
      <c r="AF150" s="32">
        <v>0</v>
      </c>
      <c r="AG150" s="7"/>
      <c r="AH150" s="21" t="str">
        <v>Kinks</v>
      </c>
      <c r="AI150" s="32">
        <v>0</v>
      </c>
      <c r="AJ150" s="7"/>
      <c r="AK150" s="21" t="str">
        <v>Select</v>
      </c>
      <c r="AL150" s="32">
        <v>0</v>
      </c>
      <c r="AM150" s="7"/>
      <c r="AN150" s="21" t="str">
        <v>Select</v>
      </c>
      <c r="AO150" s="32">
        <v>0</v>
      </c>
      <c r="AP150" s="7"/>
      <c r="AQ150" s="21" t="str">
        <v>Select</v>
      </c>
      <c r="AR150" s="32">
        <v>0</v>
      </c>
      <c r="AS150" s="7"/>
      <c r="AT150" s="21" t="str">
        <v>Select</v>
      </c>
      <c r="AU150" s="32">
        <v>0</v>
      </c>
      <c r="AV150" s="7"/>
      <c r="AW150" s="21" t="str">
        <v>Lund</v>
      </c>
      <c r="AX150" s="32">
        <v>0</v>
      </c>
      <c r="AY150" s="7"/>
      <c r="AZ150" s="21" t="str">
        <v>Stoke</v>
      </c>
      <c r="BA150" s="32">
        <v>0</v>
      </c>
      <c r="BB150" s="7"/>
      <c r="BC150" s="21" t="str">
        <v>Select</v>
      </c>
      <c r="BD150" s="32">
        <v>0</v>
      </c>
      <c r="BE150" s="7"/>
      <c r="BF150" s="21" t="str">
        <v>Select</v>
      </c>
      <c r="BG150" s="32">
        <v>0</v>
      </c>
      <c r="BH150" s="7"/>
      <c r="BI150" s="21" t="str">
        <v>Select</v>
      </c>
      <c r="BJ150" s="32">
        <v>0</v>
      </c>
      <c r="BK150" s="7"/>
      <c r="BL150" s="21" t="str">
        <v>Percy</v>
      </c>
      <c r="BM150" s="32">
        <v>0</v>
      </c>
      <c r="BN150" s="7"/>
      <c r="BO150" s="21" t="str">
        <v>Select</v>
      </c>
      <c r="BP150" s="32">
        <v>0</v>
      </c>
      <c r="BQ150" s="7"/>
      <c r="BR150" s="21" t="str">
        <v>Kinks</v>
      </c>
      <c r="BS150" s="32">
        <v>0</v>
      </c>
      <c r="BT150" s="7"/>
      <c r="BU150" s="21" t="str">
        <v>Percy</v>
      </c>
      <c r="BV150" s="32">
        <v>0</v>
      </c>
      <c r="BW150" s="7"/>
      <c r="BX150" s="21" t="str">
        <v>Select</v>
      </c>
      <c r="BY150" s="32">
        <v>0</v>
      </c>
      <c r="BZ150" s="7"/>
      <c r="CA150" s="21" t="str">
        <v>Select</v>
      </c>
      <c r="CB150" s="32">
        <v>0</v>
      </c>
      <c r="CC150" s="7"/>
      <c r="CD150" s="21" t="str">
        <v>Stoke</v>
      </c>
      <c r="CE150" s="32">
        <v>0</v>
      </c>
      <c r="CF150" s="7"/>
      <c r="CG150" s="21" t="str">
        <v>Select</v>
      </c>
      <c r="CH150" s="32">
        <v>0</v>
      </c>
      <c r="CI150" s="7"/>
      <c r="CJ150" s="21" t="str">
        <v>Stoke</v>
      </c>
      <c r="CK150" s="32">
        <v>0</v>
      </c>
      <c r="CL150" s="7"/>
      <c r="CM150" s="21" t="str">
        <v>Stoke</v>
      </c>
      <c r="CN150" s="32">
        <v>0</v>
      </c>
      <c r="CO150" s="7"/>
      <c r="CP150" s="21" t="str">
        <v>Select</v>
      </c>
      <c r="CQ150" s="32">
        <v>0</v>
      </c>
      <c r="CR150" s="7"/>
      <c r="CS150" s="21" t="str">
        <v>Select</v>
      </c>
      <c r="CT150" s="32">
        <v>0</v>
      </c>
      <c r="CU150" s="7"/>
      <c r="CV150" s="21" t="str">
        <v>Stoke</v>
      </c>
      <c r="CW150" s="32">
        <v>0</v>
      </c>
      <c r="CX150" s="7"/>
      <c r="CY150" s="21" t="str">
        <v>Stoke</v>
      </c>
      <c r="CZ150" s="32">
        <v>0</v>
      </c>
      <c r="DA150" s="7"/>
      <c r="DB150" s="21" t="str">
        <v>Stoke</v>
      </c>
      <c r="DC150" s="32">
        <v>0</v>
      </c>
      <c r="DD150" s="7"/>
      <c r="DE150" s="21" t="str">
        <v>Stoke</v>
      </c>
      <c r="DF150" s="32">
        <v>0</v>
      </c>
      <c r="DG150" s="7"/>
      <c r="DH150" s="21" t="str">
        <v>Stoke</v>
      </c>
      <c r="DI150" s="32">
        <v>0</v>
      </c>
      <c r="DJ150" s="7"/>
      <c r="DK150" s="21" t="str">
        <v>Stoke</v>
      </c>
      <c r="DL150" s="32">
        <v>0</v>
      </c>
      <c r="DM150" s="7"/>
      <c r="DN150" s="21" t="str">
        <v>Stoke</v>
      </c>
      <c r="DO150" s="32">
        <v>0</v>
      </c>
      <c r="DP150" s="7"/>
      <c r="DQ150" s="21" t="str">
        <v>Stoke</v>
      </c>
      <c r="DR150" s="32">
        <v>0</v>
      </c>
      <c r="DS150" s="7"/>
      <c r="DT150" s="21" t="str">
        <v>Stoke</v>
      </c>
      <c r="DU150" s="32">
        <v>0</v>
      </c>
      <c r="DV150" s="7"/>
      <c r="DW150" s="21" t="str">
        <v>Stoke</v>
      </c>
      <c r="DX150" s="32">
        <v>0</v>
      </c>
      <c r="DY150" s="7"/>
      <c r="DZ150" s="21" t="str">
        <v>Stoke</v>
      </c>
      <c r="EA150" s="32">
        <v>0</v>
      </c>
      <c r="EB150" s="7"/>
      <c r="EC150" s="21" t="str">
        <v>Stoke</v>
      </c>
      <c r="ED150" s="32">
        <v>0</v>
      </c>
      <c r="EE150" s="7"/>
      <c r="EF150" s="21" t="str">
        <v>Stoke</v>
      </c>
      <c r="EG150" s="32">
        <v>0</v>
      </c>
      <c r="EH150" s="7"/>
      <c r="EI150" s="21" t="str">
        <v>Stoke</v>
      </c>
      <c r="EJ150" s="32">
        <v>0</v>
      </c>
      <c r="EK150" s="7"/>
      <c r="EL150" s="21" t="str">
        <v>Stoke</v>
      </c>
      <c r="EM150" s="32">
        <v>0</v>
      </c>
      <c r="EN150" s="7"/>
      <c r="EO150" s="21" t="str">
        <v>Stoke</v>
      </c>
      <c r="EP150" s="32">
        <v>0</v>
      </c>
      <c r="EQ150" s="7"/>
      <c r="ER150" s="21" t="str">
        <v>Stoke</v>
      </c>
      <c r="ES150" s="32">
        <v>0</v>
      </c>
      <c r="ET150" s="7"/>
      <c r="EU150" s="21" t="str">
        <v>Stoke</v>
      </c>
      <c r="EV150" s="32">
        <v>0</v>
      </c>
      <c r="EW150" s="7"/>
      <c r="EX150" s="21" t="str">
        <v>Stoke</v>
      </c>
      <c r="EY150" s="32">
        <v>0</v>
      </c>
      <c r="EZ150" s="7"/>
      <c r="FA150" s="21" t="str">
        <v>Stoke</v>
      </c>
      <c r="FB150" s="32">
        <v>0</v>
      </c>
      <c r="FC150" s="7"/>
      <c r="FD150" s="21" t="str">
        <v>Stoke</v>
      </c>
      <c r="FE150" s="32">
        <v>0</v>
      </c>
      <c r="FF150" s="7"/>
    </row>
    <row r="151" spans="4:162" x14ac:dyDescent="0.3">
      <c r="D151" s="20" t="str">
        <v>Percy</v>
      </c>
      <c r="E151" s="20">
        <v>0</v>
      </c>
      <c r="F151" s="7"/>
      <c r="G151" s="21" t="str">
        <v>Stoke</v>
      </c>
      <c r="H151" s="32">
        <v>0</v>
      </c>
      <c r="I151" s="7"/>
      <c r="J151" s="21" t="str">
        <v>Select</v>
      </c>
      <c r="K151" s="32">
        <v>0</v>
      </c>
      <c r="L151" s="7"/>
      <c r="M151" s="21" t="str">
        <v>Stoke</v>
      </c>
      <c r="N151" s="32">
        <v>0</v>
      </c>
      <c r="O151" s="7"/>
      <c r="P151" s="21" t="str">
        <v>Select</v>
      </c>
      <c r="Q151" s="32">
        <v>0</v>
      </c>
      <c r="R151" s="7"/>
      <c r="S151" s="21" t="str">
        <v>Stoke</v>
      </c>
      <c r="T151" s="32">
        <v>0</v>
      </c>
      <c r="U151" s="7"/>
      <c r="V151" s="21" t="str">
        <v>United</v>
      </c>
      <c r="W151" s="32">
        <v>0</v>
      </c>
      <c r="X151" s="7"/>
      <c r="Y151" s="21" t="str">
        <v>Stoke</v>
      </c>
      <c r="Z151" s="32">
        <v>0</v>
      </c>
      <c r="AA151" s="7"/>
      <c r="AB151" s="21" t="str">
        <v>United</v>
      </c>
      <c r="AC151" s="32">
        <v>0</v>
      </c>
      <c r="AD151" s="7"/>
      <c r="AE151" s="21" t="str">
        <v>Stoke</v>
      </c>
      <c r="AF151" s="32">
        <v>0</v>
      </c>
      <c r="AG151" s="7"/>
      <c r="AH151" s="21" t="str">
        <v>Lund</v>
      </c>
      <c r="AI151" s="32">
        <v>0</v>
      </c>
      <c r="AJ151" s="7"/>
      <c r="AK151" s="21" t="str">
        <v>Stoke</v>
      </c>
      <c r="AL151" s="32">
        <v>0</v>
      </c>
      <c r="AM151" s="7"/>
      <c r="AN151" s="21" t="str">
        <v>Stoke</v>
      </c>
      <c r="AO151" s="32">
        <v>0</v>
      </c>
      <c r="AP151" s="7"/>
      <c r="AQ151" s="21" t="str">
        <v>Stoke</v>
      </c>
      <c r="AR151" s="32">
        <v>0</v>
      </c>
      <c r="AS151" s="7"/>
      <c r="AT151" s="21" t="str">
        <v>Stoke</v>
      </c>
      <c r="AU151" s="32">
        <v>0</v>
      </c>
      <c r="AV151" s="7"/>
      <c r="AW151" s="21" t="str">
        <v>Percy</v>
      </c>
      <c r="AX151" s="32">
        <v>0</v>
      </c>
      <c r="AY151" s="7"/>
      <c r="AZ151" s="21" t="str">
        <v>United</v>
      </c>
      <c r="BA151" s="32">
        <v>0</v>
      </c>
      <c r="BB151" s="7"/>
      <c r="BC151" s="21" t="str">
        <v>Stoke</v>
      </c>
      <c r="BD151" s="32">
        <v>0</v>
      </c>
      <c r="BE151" s="7"/>
      <c r="BF151" s="21" t="str">
        <v>Stoke</v>
      </c>
      <c r="BG151" s="32">
        <v>0</v>
      </c>
      <c r="BH151" s="7"/>
      <c r="BI151" s="21" t="str">
        <v>Stoke</v>
      </c>
      <c r="BJ151" s="32">
        <v>0</v>
      </c>
      <c r="BK151" s="7"/>
      <c r="BL151" s="21" t="str">
        <v>Select</v>
      </c>
      <c r="BM151" s="32">
        <v>0</v>
      </c>
      <c r="BN151" s="7"/>
      <c r="BO151" s="21" t="str">
        <v>Stoke</v>
      </c>
      <c r="BP151" s="32">
        <v>0</v>
      </c>
      <c r="BQ151" s="7"/>
      <c r="BR151" s="21" t="str">
        <v>Lund</v>
      </c>
      <c r="BS151" s="32">
        <v>0</v>
      </c>
      <c r="BT151" s="7"/>
      <c r="BU151" s="21" t="str">
        <v>Select</v>
      </c>
      <c r="BV151" s="32">
        <v>0</v>
      </c>
      <c r="BW151" s="7"/>
      <c r="BX151" s="21" t="str">
        <v>Stoke</v>
      </c>
      <c r="BY151" s="32">
        <v>0</v>
      </c>
      <c r="BZ151" s="7"/>
      <c r="CA151" s="21" t="str">
        <v>Stoke</v>
      </c>
      <c r="CB151" s="32">
        <v>0</v>
      </c>
      <c r="CC151" s="7"/>
      <c r="CD151" s="21" t="str">
        <v>United</v>
      </c>
      <c r="CE151" s="32">
        <v>0</v>
      </c>
      <c r="CF151" s="7"/>
      <c r="CG151" s="21" t="str">
        <v>Stoke</v>
      </c>
      <c r="CH151" s="32">
        <v>0</v>
      </c>
      <c r="CI151" s="7"/>
      <c r="CJ151" s="21" t="str">
        <v>United</v>
      </c>
      <c r="CK151" s="32">
        <v>0</v>
      </c>
      <c r="CL151" s="7"/>
      <c r="CM151" s="21" t="str">
        <v>United</v>
      </c>
      <c r="CN151" s="32">
        <v>0</v>
      </c>
      <c r="CO151" s="7"/>
      <c r="CP151" s="21" t="str">
        <v>Stoke</v>
      </c>
      <c r="CQ151" s="32">
        <v>0</v>
      </c>
      <c r="CR151" s="7"/>
      <c r="CS151" s="21" t="str">
        <v>Stoke</v>
      </c>
      <c r="CT151" s="32">
        <v>0</v>
      </c>
      <c r="CU151" s="7"/>
      <c r="CV151" s="21" t="str">
        <v>United</v>
      </c>
      <c r="CW151" s="32">
        <v>0</v>
      </c>
      <c r="CX151" s="7"/>
      <c r="CY151" s="21" t="str">
        <v>United</v>
      </c>
      <c r="CZ151" s="32">
        <v>0</v>
      </c>
      <c r="DA151" s="7"/>
      <c r="DB151" s="21" t="str">
        <v>United</v>
      </c>
      <c r="DC151" s="32">
        <v>0</v>
      </c>
      <c r="DD151" s="7"/>
      <c r="DE151" s="21" t="str">
        <v>United</v>
      </c>
      <c r="DF151" s="32">
        <v>0</v>
      </c>
      <c r="DG151" s="7"/>
      <c r="DH151" s="21" t="str">
        <v>United</v>
      </c>
      <c r="DI151" s="32">
        <v>0</v>
      </c>
      <c r="DJ151" s="7"/>
      <c r="DK151" s="21" t="str">
        <v>United</v>
      </c>
      <c r="DL151" s="32">
        <v>0</v>
      </c>
      <c r="DM151" s="7"/>
      <c r="DN151" s="21" t="str">
        <v>United</v>
      </c>
      <c r="DO151" s="32">
        <v>0</v>
      </c>
      <c r="DP151" s="7"/>
      <c r="DQ151" s="21" t="str">
        <v>United</v>
      </c>
      <c r="DR151" s="32">
        <v>0</v>
      </c>
      <c r="DS151" s="7"/>
      <c r="DT151" s="21" t="str">
        <v>United</v>
      </c>
      <c r="DU151" s="32">
        <v>0</v>
      </c>
      <c r="DV151" s="7"/>
      <c r="DW151" s="21" t="str">
        <v>United</v>
      </c>
      <c r="DX151" s="32">
        <v>0</v>
      </c>
      <c r="DY151" s="7"/>
      <c r="DZ151" s="21" t="str">
        <v>United</v>
      </c>
      <c r="EA151" s="32">
        <v>0</v>
      </c>
      <c r="EB151" s="7"/>
      <c r="EC151" s="21" t="str">
        <v>United</v>
      </c>
      <c r="ED151" s="32">
        <v>0</v>
      </c>
      <c r="EE151" s="7"/>
      <c r="EF151" s="21" t="str">
        <v>United</v>
      </c>
      <c r="EG151" s="32">
        <v>0</v>
      </c>
      <c r="EH151" s="7"/>
      <c r="EI151" s="21" t="str">
        <v>United</v>
      </c>
      <c r="EJ151" s="32">
        <v>0</v>
      </c>
      <c r="EK151" s="7"/>
      <c r="EL151" s="21" t="str">
        <v>United</v>
      </c>
      <c r="EM151" s="32">
        <v>0</v>
      </c>
      <c r="EN151" s="7"/>
      <c r="EO151" s="21" t="str">
        <v>United</v>
      </c>
      <c r="EP151" s="32">
        <v>0</v>
      </c>
      <c r="EQ151" s="7"/>
      <c r="ER151" s="21" t="str">
        <v>United</v>
      </c>
      <c r="ES151" s="32">
        <v>0</v>
      </c>
      <c r="ET151" s="7"/>
      <c r="EU151" s="21" t="str">
        <v>United</v>
      </c>
      <c r="EV151" s="32">
        <v>0</v>
      </c>
      <c r="EW151" s="7"/>
      <c r="EX151" s="21" t="str">
        <v>United</v>
      </c>
      <c r="EY151" s="32">
        <v>0</v>
      </c>
      <c r="EZ151" s="7"/>
      <c r="FA151" s="21" t="str">
        <v>United</v>
      </c>
      <c r="FB151" s="32">
        <v>0</v>
      </c>
      <c r="FC151" s="7"/>
      <c r="FD151" s="21" t="str">
        <v>United</v>
      </c>
      <c r="FE151" s="32">
        <v>0</v>
      </c>
      <c r="FF151" s="7"/>
    </row>
    <row r="152" spans="4:162" x14ac:dyDescent="0.3">
      <c r="D152" s="20" t="str">
        <v>Select</v>
      </c>
      <c r="E152" s="20">
        <v>0</v>
      </c>
      <c r="F152" s="7"/>
      <c r="G152" s="21" t="str">
        <v>United</v>
      </c>
      <c r="H152" s="32">
        <v>0</v>
      </c>
      <c r="I152" s="7"/>
      <c r="J152" s="21" t="str">
        <v>Stoke</v>
      </c>
      <c r="K152" s="32">
        <v>0</v>
      </c>
      <c r="L152" s="7"/>
      <c r="M152" s="21" t="str">
        <v>United</v>
      </c>
      <c r="N152" s="32">
        <v>0</v>
      </c>
      <c r="O152" s="7"/>
      <c r="P152" s="21" t="str">
        <v>Stoke</v>
      </c>
      <c r="Q152" s="32">
        <v>0</v>
      </c>
      <c r="R152" s="7"/>
      <c r="S152" s="21" t="str">
        <v>United</v>
      </c>
      <c r="T152" s="32">
        <v>0</v>
      </c>
      <c r="U152" s="7"/>
      <c r="V152" s="21" t="str">
        <v>Zico</v>
      </c>
      <c r="W152" s="32">
        <v>0</v>
      </c>
      <c r="X152" s="7"/>
      <c r="Y152" s="21" t="str">
        <v>United</v>
      </c>
      <c r="Z152" s="32">
        <v>0</v>
      </c>
      <c r="AA152" s="7"/>
      <c r="AB152" s="21" t="str">
        <v>Zico</v>
      </c>
      <c r="AC152" s="32">
        <v>0</v>
      </c>
      <c r="AD152" s="7"/>
      <c r="AE152" s="21" t="str">
        <v>United</v>
      </c>
      <c r="AF152" s="32">
        <v>0</v>
      </c>
      <c r="AG152" s="7"/>
      <c r="AH152" s="21" t="str">
        <v>Percy</v>
      </c>
      <c r="AI152" s="32">
        <v>0</v>
      </c>
      <c r="AJ152" s="7"/>
      <c r="AK152" s="21" t="str">
        <v>United</v>
      </c>
      <c r="AL152" s="32">
        <v>0</v>
      </c>
      <c r="AM152" s="7"/>
      <c r="AN152" s="21" t="str">
        <v>United</v>
      </c>
      <c r="AO152" s="32">
        <v>0</v>
      </c>
      <c r="AP152" s="7"/>
      <c r="AQ152" s="21" t="str">
        <v>United</v>
      </c>
      <c r="AR152" s="32">
        <v>0</v>
      </c>
      <c r="AS152" s="7"/>
      <c r="AT152" s="21" t="str">
        <v>United</v>
      </c>
      <c r="AU152" s="32">
        <v>0</v>
      </c>
      <c r="AV152" s="7"/>
      <c r="AW152" s="21" t="str">
        <v>Select</v>
      </c>
      <c r="AX152" s="32">
        <v>0</v>
      </c>
      <c r="AY152" s="7"/>
      <c r="AZ152" s="21" t="str">
        <v>Zico</v>
      </c>
      <c r="BA152" s="32">
        <v>0</v>
      </c>
      <c r="BB152" s="7"/>
      <c r="BC152" s="21" t="str">
        <v>United</v>
      </c>
      <c r="BD152" s="32">
        <v>0</v>
      </c>
      <c r="BE152" s="7"/>
      <c r="BF152" s="21" t="str">
        <v>United</v>
      </c>
      <c r="BG152" s="32">
        <v>0</v>
      </c>
      <c r="BH152" s="7"/>
      <c r="BI152" s="21" t="str">
        <v>Zico</v>
      </c>
      <c r="BJ152" s="32">
        <v>0</v>
      </c>
      <c r="BK152" s="7"/>
      <c r="BL152" s="21" t="str">
        <v>Stoke</v>
      </c>
      <c r="BM152" s="32">
        <v>0</v>
      </c>
      <c r="BN152" s="7"/>
      <c r="BO152" s="21" t="str">
        <v>United</v>
      </c>
      <c r="BP152" s="32">
        <v>0</v>
      </c>
      <c r="BQ152" s="7"/>
      <c r="BR152" s="21" t="str">
        <v>Percy</v>
      </c>
      <c r="BS152" s="32">
        <v>0</v>
      </c>
      <c r="BT152" s="7"/>
      <c r="BU152" s="21" t="str">
        <v>Stoke</v>
      </c>
      <c r="BV152" s="32">
        <v>0</v>
      </c>
      <c r="BW152" s="7"/>
      <c r="BX152" s="21" t="str">
        <v>United</v>
      </c>
      <c r="BY152" s="32">
        <v>0</v>
      </c>
      <c r="BZ152" s="7"/>
      <c r="CA152" s="21" t="str">
        <v>United</v>
      </c>
      <c r="CB152" s="32">
        <v>0</v>
      </c>
      <c r="CC152" s="7"/>
      <c r="CD152" s="21" t="str">
        <v>Zico</v>
      </c>
      <c r="CE152" s="32">
        <v>0</v>
      </c>
      <c r="CF152" s="7"/>
      <c r="CG152" s="21" t="str">
        <v>United</v>
      </c>
      <c r="CH152" s="32">
        <v>0</v>
      </c>
      <c r="CI152" s="7"/>
      <c r="CJ152" s="21" t="str">
        <v>Zico</v>
      </c>
      <c r="CK152" s="32">
        <v>0</v>
      </c>
      <c r="CL152" s="7"/>
      <c r="CM152" s="21" t="str">
        <v>Zico</v>
      </c>
      <c r="CN152" s="32">
        <v>0</v>
      </c>
      <c r="CO152" s="7"/>
      <c r="CP152" s="21" t="str">
        <v>United</v>
      </c>
      <c r="CQ152" s="32">
        <v>0</v>
      </c>
      <c r="CR152" s="7"/>
      <c r="CS152" s="21" t="str">
        <v>United</v>
      </c>
      <c r="CT152" s="32">
        <v>0</v>
      </c>
      <c r="CU152" s="7"/>
      <c r="CV152" s="21" t="str">
        <v>Zico</v>
      </c>
      <c r="CW152" s="32">
        <v>0</v>
      </c>
      <c r="CX152" s="7"/>
      <c r="CY152" s="21" t="str">
        <v>Zico</v>
      </c>
      <c r="CZ152" s="32">
        <v>0</v>
      </c>
      <c r="DA152" s="7"/>
      <c r="DB152" s="21" t="str">
        <v>Zico</v>
      </c>
      <c r="DC152" s="32">
        <v>0</v>
      </c>
      <c r="DD152" s="7"/>
      <c r="DE152" s="21" t="str">
        <v>Zico</v>
      </c>
      <c r="DF152" s="32">
        <v>0</v>
      </c>
      <c r="DG152" s="7"/>
      <c r="DH152" s="21" t="str">
        <v>Zico</v>
      </c>
      <c r="DI152" s="32">
        <v>0</v>
      </c>
      <c r="DJ152" s="7"/>
      <c r="DK152" s="21" t="str">
        <v>Zico</v>
      </c>
      <c r="DL152" s="32">
        <v>0</v>
      </c>
      <c r="DM152" s="7"/>
      <c r="DN152" s="21" t="str">
        <v>Zico</v>
      </c>
      <c r="DO152" s="32">
        <v>0</v>
      </c>
      <c r="DP152" s="7"/>
      <c r="DQ152" s="21" t="str">
        <v>Zico</v>
      </c>
      <c r="DR152" s="32">
        <v>0</v>
      </c>
      <c r="DS152" s="7"/>
      <c r="DT152" s="21" t="str">
        <v>Zico</v>
      </c>
      <c r="DU152" s="32">
        <v>0</v>
      </c>
      <c r="DV152" s="7"/>
      <c r="DW152" s="21" t="str">
        <v>Zico</v>
      </c>
      <c r="DX152" s="32">
        <v>0</v>
      </c>
      <c r="DY152" s="7"/>
      <c r="DZ152" s="21" t="str">
        <v>Zico</v>
      </c>
      <c r="EA152" s="32">
        <v>0</v>
      </c>
      <c r="EB152" s="7"/>
      <c r="EC152" s="21" t="str">
        <v>Zico</v>
      </c>
      <c r="ED152" s="32">
        <v>0</v>
      </c>
      <c r="EE152" s="7"/>
      <c r="EF152" s="21" t="str">
        <v>Zico</v>
      </c>
      <c r="EG152" s="32">
        <v>0</v>
      </c>
      <c r="EH152" s="7"/>
      <c r="EI152" s="21" t="str">
        <v>Zico</v>
      </c>
      <c r="EJ152" s="32">
        <v>0</v>
      </c>
      <c r="EK152" s="7"/>
      <c r="EL152" s="21" t="str">
        <v>Zico</v>
      </c>
      <c r="EM152" s="32">
        <v>0</v>
      </c>
      <c r="EN152" s="7"/>
      <c r="EO152" s="21" t="str">
        <v>Zico</v>
      </c>
      <c r="EP152" s="32">
        <v>0</v>
      </c>
      <c r="EQ152" s="7"/>
      <c r="ER152" s="21" t="str">
        <v>Zico</v>
      </c>
      <c r="ES152" s="32">
        <v>0</v>
      </c>
      <c r="ET152" s="7"/>
      <c r="EU152" s="21" t="str">
        <v>Zico</v>
      </c>
      <c r="EV152" s="32">
        <v>0</v>
      </c>
      <c r="EW152" s="7"/>
      <c r="EX152" s="21" t="str">
        <v>Zico</v>
      </c>
      <c r="EY152" s="32">
        <v>0</v>
      </c>
      <c r="EZ152" s="7"/>
      <c r="FA152" s="21" t="str">
        <v>Zico</v>
      </c>
      <c r="FB152" s="32">
        <v>0</v>
      </c>
      <c r="FC152" s="7"/>
      <c r="FD152" s="21" t="str">
        <v>Zico</v>
      </c>
      <c r="FE152" s="32">
        <v>0</v>
      </c>
      <c r="FF152" s="7"/>
    </row>
    <row r="153" spans="4:162" x14ac:dyDescent="0.3">
      <c r="D153" s="20" t="str">
        <v>United</v>
      </c>
      <c r="E153" s="20">
        <v>0</v>
      </c>
      <c r="F153" s="7"/>
      <c r="G153" s="21" t="str">
        <v>Zico</v>
      </c>
      <c r="H153" s="32">
        <v>0</v>
      </c>
      <c r="I153" s="7"/>
      <c r="J153" s="21" t="str">
        <v>United</v>
      </c>
      <c r="K153" s="32">
        <v>0</v>
      </c>
      <c r="L153" s="7"/>
      <c r="M153" s="21" t="str">
        <v>Zico</v>
      </c>
      <c r="N153" s="32">
        <v>0</v>
      </c>
      <c r="O153" s="7"/>
      <c r="P153" s="21" t="str">
        <v>United</v>
      </c>
      <c r="Q153" s="32">
        <v>0</v>
      </c>
      <c r="R153" s="7"/>
      <c r="S153" s="21" t="str">
        <v>Zico</v>
      </c>
      <c r="T153" s="32">
        <v>0</v>
      </c>
      <c r="U153" s="7"/>
      <c r="V153" s="21" t="str">
        <v>Agger</v>
      </c>
      <c r="W153" s="32">
        <v>0</v>
      </c>
      <c r="X153" s="7"/>
      <c r="Y153" s="21" t="str">
        <v>Zico</v>
      </c>
      <c r="Z153" s="32">
        <v>0</v>
      </c>
      <c r="AA153" s="7"/>
      <c r="AB153" s="21" t="str">
        <v>Agger</v>
      </c>
      <c r="AC153" s="32">
        <v>0</v>
      </c>
      <c r="AD153" s="7"/>
      <c r="AE153" s="21" t="str">
        <v>Zico</v>
      </c>
      <c r="AF153" s="32">
        <v>0</v>
      </c>
      <c r="AG153" s="7"/>
      <c r="AH153" s="21" t="str">
        <v>Select</v>
      </c>
      <c r="AI153" s="32">
        <v>0</v>
      </c>
      <c r="AJ153" s="7"/>
      <c r="AK153" s="21" t="str">
        <v>Zico</v>
      </c>
      <c r="AL153" s="32">
        <v>0</v>
      </c>
      <c r="AM153" s="7"/>
      <c r="AN153" s="21" t="str">
        <v>Zico</v>
      </c>
      <c r="AO153" s="32">
        <v>0</v>
      </c>
      <c r="AP153" s="7"/>
      <c r="AQ153" s="21" t="str">
        <v>Zico</v>
      </c>
      <c r="AR153" s="32">
        <v>0</v>
      </c>
      <c r="AS153" s="7"/>
      <c r="AT153" s="21" t="str">
        <v>Zico</v>
      </c>
      <c r="AU153" s="32">
        <v>0</v>
      </c>
      <c r="AV153" s="7"/>
      <c r="AW153" s="21" t="str">
        <v>Stoke</v>
      </c>
      <c r="AX153" s="32">
        <v>0</v>
      </c>
      <c r="AY153" s="7"/>
      <c r="AZ153" s="21" t="str">
        <v>Agger</v>
      </c>
      <c r="BA153" s="32">
        <v>0</v>
      </c>
      <c r="BB153" s="7"/>
      <c r="BC153" s="21" t="str">
        <v>Zico</v>
      </c>
      <c r="BD153" s="32">
        <v>0</v>
      </c>
      <c r="BE153" s="7"/>
      <c r="BF153" s="21" t="str">
        <v>Zico</v>
      </c>
      <c r="BG153" s="32">
        <v>0</v>
      </c>
      <c r="BH153" s="7"/>
      <c r="BI153" s="21" t="str">
        <v>Agger</v>
      </c>
      <c r="BJ153" s="32">
        <v>0</v>
      </c>
      <c r="BK153" s="7"/>
      <c r="BL153" s="21" t="str">
        <v>United</v>
      </c>
      <c r="BM153" s="32">
        <v>0</v>
      </c>
      <c r="BN153" s="7"/>
      <c r="BO153" s="21" t="str">
        <v>Zico</v>
      </c>
      <c r="BP153" s="32">
        <v>0</v>
      </c>
      <c r="BQ153" s="7"/>
      <c r="BR153" s="21" t="str">
        <v>Select</v>
      </c>
      <c r="BS153" s="32">
        <v>0</v>
      </c>
      <c r="BT153" s="7"/>
      <c r="BU153" s="21" t="str">
        <v>United</v>
      </c>
      <c r="BV153" s="32">
        <v>0</v>
      </c>
      <c r="BW153" s="7"/>
      <c r="BX153" s="21" t="str">
        <v>Zico</v>
      </c>
      <c r="BY153" s="32">
        <v>0</v>
      </c>
      <c r="BZ153" s="7"/>
      <c r="CA153" s="21" t="str">
        <v>Zico</v>
      </c>
      <c r="CB153" s="32">
        <v>0</v>
      </c>
      <c r="CC153" s="7"/>
      <c r="CD153" s="21" t="str">
        <v>Agger</v>
      </c>
      <c r="CE153" s="32">
        <v>0</v>
      </c>
      <c r="CF153" s="7"/>
      <c r="CG153" s="21" t="str">
        <v>Zico</v>
      </c>
      <c r="CH153" s="32">
        <v>0</v>
      </c>
      <c r="CI153" s="7"/>
      <c r="CJ153" s="21" t="str">
        <v>Agger</v>
      </c>
      <c r="CK153" s="32">
        <v>0</v>
      </c>
      <c r="CL153" s="7"/>
      <c r="CM153" s="21" t="str">
        <v>Agger</v>
      </c>
      <c r="CN153" s="32">
        <v>0</v>
      </c>
      <c r="CO153" s="7"/>
      <c r="CP153" s="21" t="str">
        <v>Zico</v>
      </c>
      <c r="CQ153" s="32">
        <v>0</v>
      </c>
      <c r="CR153" s="7"/>
      <c r="CS153" s="21" t="str">
        <v>Zico</v>
      </c>
      <c r="CT153" s="32">
        <v>0</v>
      </c>
      <c r="CU153" s="7"/>
      <c r="CV153" s="21" t="str">
        <v>Agger</v>
      </c>
      <c r="CW153" s="32">
        <v>0</v>
      </c>
      <c r="CX153" s="7"/>
      <c r="CY153" s="21" t="str">
        <v>Agger</v>
      </c>
      <c r="CZ153" s="32">
        <v>0</v>
      </c>
      <c r="DA153" s="7"/>
      <c r="DB153" s="21" t="str">
        <v>Agger</v>
      </c>
      <c r="DC153" s="32">
        <v>0</v>
      </c>
      <c r="DD153" s="7"/>
      <c r="DE153" s="21" t="str">
        <v>Agger</v>
      </c>
      <c r="DF153" s="32">
        <v>0</v>
      </c>
      <c r="DG153" s="7"/>
      <c r="DH153" s="21" t="str">
        <v>Agger</v>
      </c>
      <c r="DI153" s="32">
        <v>0</v>
      </c>
      <c r="DJ153" s="7"/>
      <c r="DK153" s="21" t="str">
        <v>Agger</v>
      </c>
      <c r="DL153" s="32">
        <v>0</v>
      </c>
      <c r="DM153" s="7"/>
      <c r="DN153" s="21" t="str">
        <v>Agger</v>
      </c>
      <c r="DO153" s="32">
        <v>0</v>
      </c>
      <c r="DP153" s="7"/>
      <c r="DQ153" s="21" t="str">
        <v>Agger</v>
      </c>
      <c r="DR153" s="32">
        <v>0</v>
      </c>
      <c r="DS153" s="7"/>
      <c r="DT153" s="21" t="str">
        <v>Agger</v>
      </c>
      <c r="DU153" s="32">
        <v>0</v>
      </c>
      <c r="DV153" s="7"/>
      <c r="DW153" s="21" t="str">
        <v>Agger</v>
      </c>
      <c r="DX153" s="32">
        <v>0</v>
      </c>
      <c r="DY153" s="7"/>
      <c r="DZ153" s="21" t="str">
        <v>Agger</v>
      </c>
      <c r="EA153" s="32">
        <v>0</v>
      </c>
      <c r="EB153" s="7"/>
      <c r="EC153" s="21" t="str">
        <v>Agger</v>
      </c>
      <c r="ED153" s="32">
        <v>0</v>
      </c>
      <c r="EE153" s="7"/>
      <c r="EF153" s="21" t="str">
        <v>Agger</v>
      </c>
      <c r="EG153" s="32">
        <v>0</v>
      </c>
      <c r="EH153" s="7"/>
      <c r="EI153" s="21" t="str">
        <v>Agger</v>
      </c>
      <c r="EJ153" s="32">
        <v>0</v>
      </c>
      <c r="EK153" s="7"/>
      <c r="EL153" s="21" t="str">
        <v>Agger</v>
      </c>
      <c r="EM153" s="32">
        <v>0</v>
      </c>
      <c r="EN153" s="7"/>
      <c r="EO153" s="21" t="str">
        <v>Agger</v>
      </c>
      <c r="EP153" s="32">
        <v>0</v>
      </c>
      <c r="EQ153" s="7"/>
      <c r="ER153" s="21" t="str">
        <v>Agger</v>
      </c>
      <c r="ES153" s="32">
        <v>0</v>
      </c>
      <c r="ET153" s="7"/>
      <c r="EU153" s="21" t="str">
        <v>Agger</v>
      </c>
      <c r="EV153" s="32">
        <v>0</v>
      </c>
      <c r="EW153" s="7"/>
      <c r="EX153" s="21" t="str">
        <v>Agger</v>
      </c>
      <c r="EY153" s="32">
        <v>0</v>
      </c>
      <c r="EZ153" s="7"/>
      <c r="FA153" s="21" t="str">
        <v>Agger</v>
      </c>
      <c r="FB153" s="32">
        <v>0</v>
      </c>
      <c r="FC153" s="7"/>
      <c r="FD153" s="21" t="str">
        <v>Agger</v>
      </c>
      <c r="FE153" s="32">
        <v>0</v>
      </c>
      <c r="FF153" s="7"/>
    </row>
    <row r="154" spans="4:162" x14ac:dyDescent="0.3">
      <c r="D154" s="20" t="str">
        <v>Zico</v>
      </c>
      <c r="E154" s="20">
        <v>0</v>
      </c>
      <c r="F154" s="7"/>
      <c r="G154" s="21" t="str">
        <v>Agger</v>
      </c>
      <c r="H154" s="32">
        <v>0</v>
      </c>
      <c r="I154" s="7"/>
      <c r="J154" s="21" t="str">
        <v>Zico</v>
      </c>
      <c r="K154" s="32">
        <v>0</v>
      </c>
      <c r="L154" s="7"/>
      <c r="M154" s="21" t="str">
        <v>Agger</v>
      </c>
      <c r="N154" s="32">
        <v>0</v>
      </c>
      <c r="O154" s="7"/>
      <c r="P154" s="21" t="str">
        <v>Zico</v>
      </c>
      <c r="Q154" s="32">
        <v>0</v>
      </c>
      <c r="R154" s="7"/>
      <c r="S154" s="21" t="str">
        <v>Agger</v>
      </c>
      <c r="T154" s="32">
        <v>0</v>
      </c>
      <c r="U154" s="7"/>
      <c r="V154" s="21" t="str">
        <v>Anderup</v>
      </c>
      <c r="W154" s="32">
        <v>0</v>
      </c>
      <c r="X154" s="7"/>
      <c r="Y154" s="21" t="str">
        <v>Agger</v>
      </c>
      <c r="Z154" s="32">
        <v>0</v>
      </c>
      <c r="AA154" s="7"/>
      <c r="AB154" s="21" t="str">
        <v>Anderup</v>
      </c>
      <c r="AC154" s="32">
        <v>0</v>
      </c>
      <c r="AD154" s="7"/>
      <c r="AE154" s="21" t="str">
        <v>Agger</v>
      </c>
      <c r="AF154" s="32">
        <v>0</v>
      </c>
      <c r="AG154" s="7"/>
      <c r="AH154" s="21" t="str">
        <v>Stoke</v>
      </c>
      <c r="AI154" s="32">
        <v>0</v>
      </c>
      <c r="AJ154" s="7"/>
      <c r="AK154" s="21" t="str">
        <v>Agger</v>
      </c>
      <c r="AL154" s="32">
        <v>0</v>
      </c>
      <c r="AM154" s="7"/>
      <c r="AN154" s="21" t="str">
        <v>Agger</v>
      </c>
      <c r="AO154" s="32">
        <v>0</v>
      </c>
      <c r="AP154" s="7"/>
      <c r="AQ154" s="21" t="str">
        <v>Agger</v>
      </c>
      <c r="AR154" s="32">
        <v>0</v>
      </c>
      <c r="AS154" s="7"/>
      <c r="AT154" s="21" t="str">
        <v>Agger</v>
      </c>
      <c r="AU154" s="32">
        <v>0</v>
      </c>
      <c r="AV154" s="7"/>
      <c r="AW154" s="21" t="str">
        <v>United</v>
      </c>
      <c r="AX154" s="32">
        <v>0</v>
      </c>
      <c r="AY154" s="7"/>
      <c r="AZ154" s="21" t="str">
        <v>Anderup</v>
      </c>
      <c r="BA154" s="32">
        <v>0</v>
      </c>
      <c r="BB154" s="7"/>
      <c r="BC154" s="21" t="str">
        <v>Agger</v>
      </c>
      <c r="BD154" s="32">
        <v>0</v>
      </c>
      <c r="BE154" s="7"/>
      <c r="BF154" s="21" t="str">
        <v>Agger</v>
      </c>
      <c r="BG154" s="32">
        <v>0</v>
      </c>
      <c r="BH154" s="7"/>
      <c r="BI154" s="21" t="str">
        <v>Anderup</v>
      </c>
      <c r="BJ154" s="32">
        <v>0</v>
      </c>
      <c r="BK154" s="7"/>
      <c r="BL154" s="21" t="str">
        <v>Zico</v>
      </c>
      <c r="BM154" s="32">
        <v>0</v>
      </c>
      <c r="BN154" s="7"/>
      <c r="BO154" s="21" t="str">
        <v>Agger</v>
      </c>
      <c r="BP154" s="32">
        <v>0</v>
      </c>
      <c r="BQ154" s="7"/>
      <c r="BR154" s="21" t="str">
        <v>Stoke</v>
      </c>
      <c r="BS154" s="32">
        <v>0</v>
      </c>
      <c r="BT154" s="7"/>
      <c r="BU154" s="21" t="str">
        <v>Zico</v>
      </c>
      <c r="BV154" s="32">
        <v>0</v>
      </c>
      <c r="BW154" s="7"/>
      <c r="BX154" s="21" t="str">
        <v>Agger</v>
      </c>
      <c r="BY154" s="32">
        <v>0</v>
      </c>
      <c r="BZ154" s="7"/>
      <c r="CA154" s="21" t="str">
        <v>Agger</v>
      </c>
      <c r="CB154" s="32">
        <v>0</v>
      </c>
      <c r="CC154" s="7"/>
      <c r="CD154" s="21" t="str">
        <v>Anderup</v>
      </c>
      <c r="CE154" s="32">
        <v>0</v>
      </c>
      <c r="CF154" s="7"/>
      <c r="CG154" s="21" t="str">
        <v>Agger</v>
      </c>
      <c r="CH154" s="32">
        <v>0</v>
      </c>
      <c r="CI154" s="7"/>
      <c r="CJ154" s="21" t="str">
        <v>Anderup</v>
      </c>
      <c r="CK154" s="32">
        <v>0</v>
      </c>
      <c r="CL154" s="7"/>
      <c r="CM154" s="21" t="str">
        <v>Anderup</v>
      </c>
      <c r="CN154" s="32">
        <v>0</v>
      </c>
      <c r="CO154" s="7"/>
      <c r="CP154" s="21" t="str">
        <v>Agger</v>
      </c>
      <c r="CQ154" s="32">
        <v>0</v>
      </c>
      <c r="CR154" s="7"/>
      <c r="CS154" s="21" t="str">
        <v>Agger</v>
      </c>
      <c r="CT154" s="32">
        <v>0</v>
      </c>
      <c r="CU154" s="7"/>
      <c r="CV154" s="21" t="str">
        <v>Anderup</v>
      </c>
      <c r="CW154" s="32">
        <v>0</v>
      </c>
      <c r="CX154" s="7"/>
      <c r="CY154" s="21" t="str">
        <v>Anderup</v>
      </c>
      <c r="CZ154" s="32">
        <v>0</v>
      </c>
      <c r="DA154" s="7"/>
      <c r="DB154" s="21" t="str">
        <v>Anderup</v>
      </c>
      <c r="DC154" s="32">
        <v>0</v>
      </c>
      <c r="DD154" s="7"/>
      <c r="DE154" s="21" t="str">
        <v>Anderup</v>
      </c>
      <c r="DF154" s="32">
        <v>0</v>
      </c>
      <c r="DG154" s="7"/>
      <c r="DH154" s="21" t="str">
        <v>Anderup</v>
      </c>
      <c r="DI154" s="32">
        <v>0</v>
      </c>
      <c r="DJ154" s="7"/>
      <c r="DK154" s="21" t="str">
        <v>Anderup</v>
      </c>
      <c r="DL154" s="32">
        <v>0</v>
      </c>
      <c r="DM154" s="7"/>
      <c r="DN154" s="21" t="str">
        <v>Anderup</v>
      </c>
      <c r="DO154" s="32">
        <v>0</v>
      </c>
      <c r="DP154" s="7"/>
      <c r="DQ154" s="21" t="str">
        <v>Anderup</v>
      </c>
      <c r="DR154" s="32">
        <v>0</v>
      </c>
      <c r="DS154" s="7"/>
      <c r="DT154" s="21" t="str">
        <v>Anderup</v>
      </c>
      <c r="DU154" s="32">
        <v>0</v>
      </c>
      <c r="DV154" s="7"/>
      <c r="DW154" s="21" t="str">
        <v>Anderup</v>
      </c>
      <c r="DX154" s="32">
        <v>0</v>
      </c>
      <c r="DY154" s="7"/>
      <c r="DZ154" s="21" t="str">
        <v>Anderup</v>
      </c>
      <c r="EA154" s="32">
        <v>0</v>
      </c>
      <c r="EB154" s="7"/>
      <c r="EC154" s="21" t="str">
        <v>Anderup</v>
      </c>
      <c r="ED154" s="32">
        <v>0</v>
      </c>
      <c r="EE154" s="7"/>
      <c r="EF154" s="21" t="str">
        <v>Anderup</v>
      </c>
      <c r="EG154" s="32">
        <v>0</v>
      </c>
      <c r="EH154" s="7"/>
      <c r="EI154" s="21" t="str">
        <v>Anderup</v>
      </c>
      <c r="EJ154" s="32">
        <v>0</v>
      </c>
      <c r="EK154" s="7"/>
      <c r="EL154" s="21" t="str">
        <v>Anderup</v>
      </c>
      <c r="EM154" s="32">
        <v>0</v>
      </c>
      <c r="EN154" s="7"/>
      <c r="EO154" s="21" t="str">
        <v>Anderup</v>
      </c>
      <c r="EP154" s="32">
        <v>0</v>
      </c>
      <c r="EQ154" s="7"/>
      <c r="ER154" s="21" t="str">
        <v>Anderup</v>
      </c>
      <c r="ES154" s="32">
        <v>0</v>
      </c>
      <c r="ET154" s="7"/>
      <c r="EU154" s="21" t="str">
        <v>Anderup</v>
      </c>
      <c r="EV154" s="32">
        <v>0</v>
      </c>
      <c r="EW154" s="7"/>
      <c r="EX154" s="21" t="str">
        <v>Anderup</v>
      </c>
      <c r="EY154" s="32">
        <v>0</v>
      </c>
      <c r="EZ154" s="7"/>
      <c r="FA154" s="21" t="str">
        <v>Anderup</v>
      </c>
      <c r="FB154" s="32">
        <v>0</v>
      </c>
      <c r="FC154" s="7"/>
      <c r="FD154" s="21" t="str">
        <v>Anderup</v>
      </c>
      <c r="FE154" s="32">
        <v>0</v>
      </c>
      <c r="FF154" s="7"/>
    </row>
    <row r="155" spans="4:162" x14ac:dyDescent="0.3">
      <c r="D155" s="20" t="str">
        <v>Agger</v>
      </c>
      <c r="E155" s="20">
        <v>0</v>
      </c>
      <c r="F155" s="7"/>
      <c r="G155" s="21" t="str">
        <v>Anderup</v>
      </c>
      <c r="H155" s="32">
        <v>0</v>
      </c>
      <c r="I155" s="7"/>
      <c r="J155" s="21" t="str">
        <v>Agger</v>
      </c>
      <c r="K155" s="32">
        <v>0</v>
      </c>
      <c r="L155" s="7"/>
      <c r="M155" s="21" t="str">
        <v>Anderup</v>
      </c>
      <c r="N155" s="32">
        <v>0</v>
      </c>
      <c r="O155" s="7"/>
      <c r="P155" s="21" t="str">
        <v>Agger</v>
      </c>
      <c r="Q155" s="32">
        <v>0</v>
      </c>
      <c r="R155" s="7"/>
      <c r="S155" s="21" t="str">
        <v>Anderup</v>
      </c>
      <c r="T155" s="32">
        <v>0</v>
      </c>
      <c r="U155" s="7"/>
      <c r="V155" s="21" t="str">
        <v>Cottee</v>
      </c>
      <c r="W155" s="32">
        <v>0</v>
      </c>
      <c r="X155" s="7"/>
      <c r="Y155" s="21" t="str">
        <v>Anderup</v>
      </c>
      <c r="Z155" s="32">
        <v>0</v>
      </c>
      <c r="AA155" s="7"/>
      <c r="AB155" s="21" t="str">
        <v>Cottee</v>
      </c>
      <c r="AC155" s="32">
        <v>0</v>
      </c>
      <c r="AD155" s="7"/>
      <c r="AE155" s="21" t="str">
        <v>Anderup</v>
      </c>
      <c r="AF155" s="32">
        <v>0</v>
      </c>
      <c r="AG155" s="7"/>
      <c r="AH155" s="21" t="str">
        <v>United</v>
      </c>
      <c r="AI155" s="32">
        <v>0</v>
      </c>
      <c r="AJ155" s="7"/>
      <c r="AK155" s="21" t="str">
        <v>Anderup</v>
      </c>
      <c r="AL155" s="32">
        <v>0</v>
      </c>
      <c r="AM155" s="7"/>
      <c r="AN155" s="21" t="str">
        <v>Anderup</v>
      </c>
      <c r="AO155" s="32">
        <v>0</v>
      </c>
      <c r="AP155" s="7"/>
      <c r="AQ155" s="21" t="str">
        <v>Anderup</v>
      </c>
      <c r="AR155" s="32">
        <v>0</v>
      </c>
      <c r="AS155" s="7"/>
      <c r="AT155" s="21" t="str">
        <v>Anderup</v>
      </c>
      <c r="AU155" s="32">
        <v>0</v>
      </c>
      <c r="AV155" s="7"/>
      <c r="AW155" s="21" t="str">
        <v>Zico</v>
      </c>
      <c r="AX155" s="32">
        <v>0</v>
      </c>
      <c r="AY155" s="7"/>
      <c r="AZ155" s="21" t="str">
        <v>Cottee</v>
      </c>
      <c r="BA155" s="32">
        <v>0</v>
      </c>
      <c r="BB155" s="7"/>
      <c r="BC155" s="21" t="str">
        <v>Anderup</v>
      </c>
      <c r="BD155" s="32">
        <v>0</v>
      </c>
      <c r="BE155" s="7"/>
      <c r="BF155" s="21" t="str">
        <v>Anderup</v>
      </c>
      <c r="BG155" s="32">
        <v>0</v>
      </c>
      <c r="BH155" s="7"/>
      <c r="BI155" s="21" t="str">
        <v>Cottee</v>
      </c>
      <c r="BJ155" s="32">
        <v>0</v>
      </c>
      <c r="BK155" s="7"/>
      <c r="BL155" s="21" t="str">
        <v>Agger</v>
      </c>
      <c r="BM155" s="32">
        <v>0</v>
      </c>
      <c r="BN155" s="7"/>
      <c r="BO155" s="21" t="str">
        <v>Anderup</v>
      </c>
      <c r="BP155" s="32">
        <v>0</v>
      </c>
      <c r="BQ155" s="7"/>
      <c r="BR155" s="21" t="str">
        <v>United</v>
      </c>
      <c r="BS155" s="32">
        <v>0</v>
      </c>
      <c r="BT155" s="7"/>
      <c r="BU155" s="21" t="str">
        <v>Agger</v>
      </c>
      <c r="BV155" s="32">
        <v>0</v>
      </c>
      <c r="BW155" s="7"/>
      <c r="BX155" s="21" t="str">
        <v>Anderup</v>
      </c>
      <c r="BY155" s="32">
        <v>0</v>
      </c>
      <c r="BZ155" s="7"/>
      <c r="CA155" s="21" t="str">
        <v>Anderup</v>
      </c>
      <c r="CB155" s="32">
        <v>0</v>
      </c>
      <c r="CC155" s="7"/>
      <c r="CD155" s="21" t="str">
        <v>Cottee</v>
      </c>
      <c r="CE155" s="32">
        <v>0</v>
      </c>
      <c r="CF155" s="7"/>
      <c r="CG155" s="21" t="str">
        <v>Anderup</v>
      </c>
      <c r="CH155" s="32">
        <v>0</v>
      </c>
      <c r="CI155" s="7"/>
      <c r="CJ155" s="21" t="str">
        <v>Cottee</v>
      </c>
      <c r="CK155" s="32">
        <v>0</v>
      </c>
      <c r="CL155" s="7"/>
      <c r="CM155" s="21" t="str">
        <v>Cottee</v>
      </c>
      <c r="CN155" s="32">
        <v>0</v>
      </c>
      <c r="CO155" s="7"/>
      <c r="CP155" s="21" t="str">
        <v>Anderup</v>
      </c>
      <c r="CQ155" s="32">
        <v>0</v>
      </c>
      <c r="CR155" s="7"/>
      <c r="CS155" s="21" t="str">
        <v>Anderup</v>
      </c>
      <c r="CT155" s="32">
        <v>0</v>
      </c>
      <c r="CU155" s="7"/>
      <c r="CV155" s="21" t="str">
        <v>Cottee</v>
      </c>
      <c r="CW155" s="32">
        <v>0</v>
      </c>
      <c r="CX155" s="7"/>
      <c r="CY155" s="21" t="str">
        <v>Cottee</v>
      </c>
      <c r="CZ155" s="32">
        <v>0</v>
      </c>
      <c r="DA155" s="7"/>
      <c r="DB155" s="21" t="str">
        <v>Cottee</v>
      </c>
      <c r="DC155" s="32">
        <v>0</v>
      </c>
      <c r="DD155" s="7"/>
      <c r="DE155" s="21" t="str">
        <v>Cottee</v>
      </c>
      <c r="DF155" s="32">
        <v>0</v>
      </c>
      <c r="DG155" s="7"/>
      <c r="DH155" s="21" t="str">
        <v>Cottee</v>
      </c>
      <c r="DI155" s="32">
        <v>0</v>
      </c>
      <c r="DJ155" s="7"/>
      <c r="DK155" s="21" t="str">
        <v>Cottee</v>
      </c>
      <c r="DL155" s="32">
        <v>0</v>
      </c>
      <c r="DM155" s="7"/>
      <c r="DN155" s="21" t="str">
        <v>Cottee</v>
      </c>
      <c r="DO155" s="32">
        <v>0</v>
      </c>
      <c r="DP155" s="7"/>
      <c r="DQ155" s="21" t="str">
        <v>Cottee</v>
      </c>
      <c r="DR155" s="32">
        <v>0</v>
      </c>
      <c r="DS155" s="7"/>
      <c r="DT155" s="21" t="str">
        <v>Cottee</v>
      </c>
      <c r="DU155" s="32">
        <v>0</v>
      </c>
      <c r="DV155" s="7"/>
      <c r="DW155" s="21" t="str">
        <v>Cottee</v>
      </c>
      <c r="DX155" s="32">
        <v>0</v>
      </c>
      <c r="DY155" s="7"/>
      <c r="DZ155" s="21" t="str">
        <v>Cottee</v>
      </c>
      <c r="EA155" s="32">
        <v>0</v>
      </c>
      <c r="EB155" s="7"/>
      <c r="EC155" s="21" t="str">
        <v>Cottee</v>
      </c>
      <c r="ED155" s="32">
        <v>0</v>
      </c>
      <c r="EE155" s="7"/>
      <c r="EF155" s="21" t="str">
        <v>Cottee</v>
      </c>
      <c r="EG155" s="32">
        <v>0</v>
      </c>
      <c r="EH155" s="7"/>
      <c r="EI155" s="21" t="str">
        <v>Cottee</v>
      </c>
      <c r="EJ155" s="32">
        <v>0</v>
      </c>
      <c r="EK155" s="7"/>
      <c r="EL155" s="21" t="str">
        <v>Cottee</v>
      </c>
      <c r="EM155" s="32">
        <v>0</v>
      </c>
      <c r="EN155" s="7"/>
      <c r="EO155" s="21" t="str">
        <v>Cottee</v>
      </c>
      <c r="EP155" s="32">
        <v>0</v>
      </c>
      <c r="EQ155" s="7"/>
      <c r="ER155" s="21" t="str">
        <v>Cottee</v>
      </c>
      <c r="ES155" s="32">
        <v>0</v>
      </c>
      <c r="ET155" s="7"/>
      <c r="EU155" s="21" t="str">
        <v>Cottee</v>
      </c>
      <c r="EV155" s="32">
        <v>0</v>
      </c>
      <c r="EW155" s="7"/>
      <c r="EX155" s="21" t="str">
        <v>Cottee</v>
      </c>
      <c r="EY155" s="32">
        <v>0</v>
      </c>
      <c r="EZ155" s="7"/>
      <c r="FA155" s="21" t="str">
        <v>Cottee</v>
      </c>
      <c r="FB155" s="32">
        <v>0</v>
      </c>
      <c r="FC155" s="7"/>
      <c r="FD155" s="21" t="str">
        <v>Cottee</v>
      </c>
      <c r="FE155" s="32">
        <v>0</v>
      </c>
      <c r="FF155" s="7"/>
    </row>
    <row r="156" spans="4:162" x14ac:dyDescent="0.3">
      <c r="D156" s="20" t="str">
        <v>Anderup</v>
      </c>
      <c r="E156" s="20">
        <v>0</v>
      </c>
      <c r="F156" s="7"/>
      <c r="G156" s="21" t="str">
        <v>Cottee</v>
      </c>
      <c r="H156" s="32">
        <v>0</v>
      </c>
      <c r="I156" s="7"/>
      <c r="J156" s="21" t="str">
        <v>Cottee</v>
      </c>
      <c r="K156" s="32">
        <v>0</v>
      </c>
      <c r="L156" s="7"/>
      <c r="M156" s="21" t="str">
        <v>Cottee</v>
      </c>
      <c r="N156" s="32">
        <v>0</v>
      </c>
      <c r="O156" s="7"/>
      <c r="P156" s="21" t="str">
        <v>Cottee</v>
      </c>
      <c r="Q156" s="32">
        <v>0</v>
      </c>
      <c r="R156" s="7"/>
      <c r="S156" s="21" t="str">
        <v>Cottee</v>
      </c>
      <c r="T156" s="32">
        <v>0</v>
      </c>
      <c r="U156" s="7"/>
      <c r="V156" s="21" t="str">
        <v>Culopip</v>
      </c>
      <c r="W156" s="32">
        <v>0</v>
      </c>
      <c r="X156" s="7"/>
      <c r="Y156" s="21" t="str">
        <v>Cottee</v>
      </c>
      <c r="Z156" s="32">
        <v>0</v>
      </c>
      <c r="AA156" s="7"/>
      <c r="AB156" s="21" t="str">
        <v>Culopip</v>
      </c>
      <c r="AC156" s="32">
        <v>0</v>
      </c>
      <c r="AD156" s="7"/>
      <c r="AE156" s="21" t="str">
        <v>Cottee</v>
      </c>
      <c r="AF156" s="32">
        <v>0</v>
      </c>
      <c r="AG156" s="7"/>
      <c r="AH156" s="21" t="str">
        <v>Zico</v>
      </c>
      <c r="AI156" s="32">
        <v>0</v>
      </c>
      <c r="AJ156" s="7"/>
      <c r="AK156" s="21" t="str">
        <v>Cottee</v>
      </c>
      <c r="AL156" s="32">
        <v>0</v>
      </c>
      <c r="AM156" s="7"/>
      <c r="AN156" s="21" t="str">
        <v>Cottee</v>
      </c>
      <c r="AO156" s="32">
        <v>0</v>
      </c>
      <c r="AP156" s="7"/>
      <c r="AQ156" s="21" t="str">
        <v>Cottee</v>
      </c>
      <c r="AR156" s="32">
        <v>0</v>
      </c>
      <c r="AS156" s="7"/>
      <c r="AT156" s="21" t="str">
        <v>Cottee</v>
      </c>
      <c r="AU156" s="32">
        <v>0</v>
      </c>
      <c r="AV156" s="7"/>
      <c r="AW156" s="21" t="str">
        <v>Agger</v>
      </c>
      <c r="AX156" s="32">
        <v>0</v>
      </c>
      <c r="AY156" s="7"/>
      <c r="AZ156" s="21" t="str">
        <v>Culopip</v>
      </c>
      <c r="BA156" s="32">
        <v>0</v>
      </c>
      <c r="BB156" s="7"/>
      <c r="BC156" s="21" t="str">
        <v>Cottee</v>
      </c>
      <c r="BD156" s="32">
        <v>0</v>
      </c>
      <c r="BE156" s="7"/>
      <c r="BF156" s="21" t="str">
        <v>Cottee</v>
      </c>
      <c r="BG156" s="32">
        <v>0</v>
      </c>
      <c r="BH156" s="7"/>
      <c r="BI156" s="21" t="str">
        <v>Culopip</v>
      </c>
      <c r="BJ156" s="32">
        <v>0</v>
      </c>
      <c r="BK156" s="7"/>
      <c r="BL156" s="21" t="str">
        <v>Anderup</v>
      </c>
      <c r="BM156" s="32">
        <v>0</v>
      </c>
      <c r="BN156" s="7"/>
      <c r="BO156" s="21" t="str">
        <v>Culopip</v>
      </c>
      <c r="BP156" s="32">
        <v>0</v>
      </c>
      <c r="BQ156" s="7"/>
      <c r="BR156" s="21" t="str">
        <v>Zico</v>
      </c>
      <c r="BS156" s="32">
        <v>0</v>
      </c>
      <c r="BT156" s="7"/>
      <c r="BU156" s="21" t="str">
        <v>Anderup</v>
      </c>
      <c r="BV156" s="32">
        <v>0</v>
      </c>
      <c r="BW156" s="7"/>
      <c r="BX156" s="21" t="str">
        <v>Cottee</v>
      </c>
      <c r="BY156" s="32">
        <v>0</v>
      </c>
      <c r="BZ156" s="7"/>
      <c r="CA156" s="21" t="str">
        <v>Cottee</v>
      </c>
      <c r="CB156" s="32">
        <v>0</v>
      </c>
      <c r="CC156" s="7"/>
      <c r="CD156" s="21" t="str">
        <v>Culopip</v>
      </c>
      <c r="CE156" s="32">
        <v>0</v>
      </c>
      <c r="CF156" s="7"/>
      <c r="CG156" s="21" t="str">
        <v>Cottee</v>
      </c>
      <c r="CH156" s="32">
        <v>0</v>
      </c>
      <c r="CI156" s="7"/>
      <c r="CJ156" s="21" t="str">
        <v>Culopip</v>
      </c>
      <c r="CK156" s="32">
        <v>0</v>
      </c>
      <c r="CL156" s="7"/>
      <c r="CM156" s="21" t="str">
        <v>Culopip</v>
      </c>
      <c r="CN156" s="32">
        <v>0</v>
      </c>
      <c r="CO156" s="7"/>
      <c r="CP156" s="21" t="str">
        <v>Cottee</v>
      </c>
      <c r="CQ156" s="32">
        <v>0</v>
      </c>
      <c r="CR156" s="7"/>
      <c r="CS156" s="21" t="str">
        <v>Cottee</v>
      </c>
      <c r="CT156" s="32">
        <v>0</v>
      </c>
      <c r="CU156" s="7"/>
      <c r="CV156" s="21" t="str">
        <v>Culopip</v>
      </c>
      <c r="CW156" s="32">
        <v>0</v>
      </c>
      <c r="CX156" s="7"/>
      <c r="CY156" s="21" t="str">
        <v>Culopip</v>
      </c>
      <c r="CZ156" s="32">
        <v>0</v>
      </c>
      <c r="DA156" s="7"/>
      <c r="DB156" s="21" t="str">
        <v>Culopip</v>
      </c>
      <c r="DC156" s="32">
        <v>0</v>
      </c>
      <c r="DD156" s="7"/>
      <c r="DE156" s="21" t="str">
        <v>Culopip</v>
      </c>
      <c r="DF156" s="32">
        <v>0</v>
      </c>
      <c r="DG156" s="7"/>
      <c r="DH156" s="21" t="str">
        <v>Culopip</v>
      </c>
      <c r="DI156" s="32">
        <v>0</v>
      </c>
      <c r="DJ156" s="7"/>
      <c r="DK156" s="21" t="str">
        <v>Culopip</v>
      </c>
      <c r="DL156" s="32">
        <v>0</v>
      </c>
      <c r="DM156" s="7"/>
      <c r="DN156" s="21" t="str">
        <v>Culopip</v>
      </c>
      <c r="DO156" s="32">
        <v>0</v>
      </c>
      <c r="DP156" s="7"/>
      <c r="DQ156" s="21" t="str">
        <v>Culopip</v>
      </c>
      <c r="DR156" s="32">
        <v>0</v>
      </c>
      <c r="DS156" s="7"/>
      <c r="DT156" s="21" t="str">
        <v>Culopip</v>
      </c>
      <c r="DU156" s="32">
        <v>0</v>
      </c>
      <c r="DV156" s="7"/>
      <c r="DW156" s="21" t="str">
        <v>Culopip</v>
      </c>
      <c r="DX156" s="32">
        <v>0</v>
      </c>
      <c r="DY156" s="7"/>
      <c r="DZ156" s="21" t="str">
        <v>Culopip</v>
      </c>
      <c r="EA156" s="32">
        <v>0</v>
      </c>
      <c r="EB156" s="7"/>
      <c r="EC156" s="21" t="str">
        <v>Culopip</v>
      </c>
      <c r="ED156" s="32">
        <v>0</v>
      </c>
      <c r="EE156" s="7"/>
      <c r="EF156" s="21" t="str">
        <v>Culopip</v>
      </c>
      <c r="EG156" s="32">
        <v>0</v>
      </c>
      <c r="EH156" s="7"/>
      <c r="EI156" s="21" t="str">
        <v>Culopip</v>
      </c>
      <c r="EJ156" s="32">
        <v>0</v>
      </c>
      <c r="EK156" s="7"/>
      <c r="EL156" s="21" t="str">
        <v>Culopip</v>
      </c>
      <c r="EM156" s="32">
        <v>0</v>
      </c>
      <c r="EN156" s="7"/>
      <c r="EO156" s="21" t="str">
        <v>Culopip</v>
      </c>
      <c r="EP156" s="32">
        <v>0</v>
      </c>
      <c r="EQ156" s="7"/>
      <c r="ER156" s="21" t="str">
        <v>Culopip</v>
      </c>
      <c r="ES156" s="32">
        <v>0</v>
      </c>
      <c r="ET156" s="7"/>
      <c r="EU156" s="21" t="str">
        <v>Culopip</v>
      </c>
      <c r="EV156" s="32">
        <v>0</v>
      </c>
      <c r="EW156" s="7"/>
      <c r="EX156" s="21" t="str">
        <v>Culopip</v>
      </c>
      <c r="EY156" s="32">
        <v>0</v>
      </c>
      <c r="EZ156" s="7"/>
      <c r="FA156" s="21" t="str">
        <v>Culopip</v>
      </c>
      <c r="FB156" s="32">
        <v>0</v>
      </c>
      <c r="FC156" s="7"/>
      <c r="FD156" s="21" t="str">
        <v>Culopip</v>
      </c>
      <c r="FE156" s="32">
        <v>0</v>
      </c>
      <c r="FF156" s="7"/>
    </row>
    <row r="157" spans="4:162" x14ac:dyDescent="0.3">
      <c r="D157" s="20" t="str">
        <v>Cottee</v>
      </c>
      <c r="E157" s="20">
        <v>0</v>
      </c>
      <c r="F157" s="7"/>
      <c r="G157" s="21" t="str">
        <v>Culopip</v>
      </c>
      <c r="H157" s="32">
        <v>0</v>
      </c>
      <c r="I157" s="7"/>
      <c r="J157" s="21" t="str">
        <v>Culopip</v>
      </c>
      <c r="K157" s="32">
        <v>0</v>
      </c>
      <c r="L157" s="7"/>
      <c r="M157" s="21" t="str">
        <v>Culopip</v>
      </c>
      <c r="N157" s="32">
        <v>0</v>
      </c>
      <c r="O157" s="7"/>
      <c r="P157" s="21" t="str">
        <v>Culopip</v>
      </c>
      <c r="Q157" s="32">
        <v>0</v>
      </c>
      <c r="R157" s="7"/>
      <c r="S157" s="21" t="str">
        <v>Culopip</v>
      </c>
      <c r="T157" s="32">
        <v>0</v>
      </c>
      <c r="U157" s="7"/>
      <c r="V157" s="21" t="str">
        <v>Forest</v>
      </c>
      <c r="W157" s="32">
        <v>0</v>
      </c>
      <c r="X157" s="7"/>
      <c r="Y157" s="21" t="str">
        <v>Culopip</v>
      </c>
      <c r="Z157" s="32">
        <v>0</v>
      </c>
      <c r="AA157" s="7"/>
      <c r="AB157" s="21" t="str">
        <v>Forest</v>
      </c>
      <c r="AC157" s="32">
        <v>0</v>
      </c>
      <c r="AD157" s="7"/>
      <c r="AE157" s="21" t="str">
        <v>Culopip</v>
      </c>
      <c r="AF157" s="32">
        <v>0</v>
      </c>
      <c r="AG157" s="7"/>
      <c r="AH157" s="21" t="str">
        <v>Agger</v>
      </c>
      <c r="AI157" s="32">
        <v>0</v>
      </c>
      <c r="AJ157" s="7"/>
      <c r="AK157" s="21" t="str">
        <v>Culopip</v>
      </c>
      <c r="AL157" s="32">
        <v>0</v>
      </c>
      <c r="AM157" s="7"/>
      <c r="AN157" s="21" t="str">
        <v>Culopip</v>
      </c>
      <c r="AO157" s="32">
        <v>0</v>
      </c>
      <c r="AP157" s="7"/>
      <c r="AQ157" s="21" t="str">
        <v>Culopip</v>
      </c>
      <c r="AR157" s="32">
        <v>0</v>
      </c>
      <c r="AS157" s="7"/>
      <c r="AT157" s="21" t="str">
        <v>Culopip</v>
      </c>
      <c r="AU157" s="32">
        <v>0</v>
      </c>
      <c r="AV157" s="7"/>
      <c r="AW157" s="21" t="str">
        <v>Cottee</v>
      </c>
      <c r="AX157" s="32">
        <v>0</v>
      </c>
      <c r="AY157" s="7"/>
      <c r="AZ157" s="21" t="str">
        <v>Forest</v>
      </c>
      <c r="BA157" s="32">
        <v>0</v>
      </c>
      <c r="BB157" s="7"/>
      <c r="BC157" s="21" t="str">
        <v>Forest</v>
      </c>
      <c r="BD157" s="32">
        <v>0</v>
      </c>
      <c r="BE157" s="7"/>
      <c r="BF157" s="21" t="str">
        <v>Culopip</v>
      </c>
      <c r="BG157" s="32">
        <v>0</v>
      </c>
      <c r="BH157" s="7"/>
      <c r="BI157" s="21" t="str">
        <v>Forest</v>
      </c>
      <c r="BJ157" s="32">
        <v>0</v>
      </c>
      <c r="BK157" s="7"/>
      <c r="BL157" s="21" t="str">
        <v>Culopip</v>
      </c>
      <c r="BM157" s="32">
        <v>0</v>
      </c>
      <c r="BN157" s="7"/>
      <c r="BO157" s="21" t="str">
        <v>Forest</v>
      </c>
      <c r="BP157" s="32">
        <v>0</v>
      </c>
      <c r="BQ157" s="7"/>
      <c r="BR157" s="21" t="str">
        <v>Agger</v>
      </c>
      <c r="BS157" s="32">
        <v>0</v>
      </c>
      <c r="BT157" s="7"/>
      <c r="BU157" s="21" t="str">
        <v>Cottee</v>
      </c>
      <c r="BV157" s="32">
        <v>0</v>
      </c>
      <c r="BW157" s="7"/>
      <c r="BX157" s="21" t="str">
        <v>Culopip</v>
      </c>
      <c r="BY157" s="32">
        <v>0</v>
      </c>
      <c r="BZ157" s="7"/>
      <c r="CA157" s="21" t="str">
        <v>Culopip</v>
      </c>
      <c r="CB157" s="32">
        <v>0</v>
      </c>
      <c r="CC157" s="7"/>
      <c r="CD157" s="21" t="str">
        <v>Forest</v>
      </c>
      <c r="CE157" s="32">
        <v>0</v>
      </c>
      <c r="CF157" s="7"/>
      <c r="CG157" s="21" t="str">
        <v>Culopip</v>
      </c>
      <c r="CH157" s="32">
        <v>0</v>
      </c>
      <c r="CI157" s="7"/>
      <c r="CJ157" s="21" t="str">
        <v>Forest</v>
      </c>
      <c r="CK157" s="32">
        <v>0</v>
      </c>
      <c r="CL157" s="7"/>
      <c r="CM157" s="21" t="str">
        <v>Forest</v>
      </c>
      <c r="CN157" s="32">
        <v>0</v>
      </c>
      <c r="CO157" s="7"/>
      <c r="CP157" s="21" t="str">
        <v>Forest</v>
      </c>
      <c r="CQ157" s="32">
        <v>0</v>
      </c>
      <c r="CR157" s="7"/>
      <c r="CS157" s="21" t="str">
        <v>Culopip</v>
      </c>
      <c r="CT157" s="32">
        <v>0</v>
      </c>
      <c r="CU157" s="7"/>
      <c r="CV157" s="21" t="str">
        <v>Forest</v>
      </c>
      <c r="CW157" s="32">
        <v>0</v>
      </c>
      <c r="CX157" s="7"/>
      <c r="CY157" s="21" t="str">
        <v>Forest</v>
      </c>
      <c r="CZ157" s="32">
        <v>0</v>
      </c>
      <c r="DA157" s="7"/>
      <c r="DB157" s="21" t="str">
        <v>Forest</v>
      </c>
      <c r="DC157" s="32">
        <v>0</v>
      </c>
      <c r="DD157" s="7"/>
      <c r="DE157" s="21" t="str">
        <v>Forest</v>
      </c>
      <c r="DF157" s="32">
        <v>0</v>
      </c>
      <c r="DG157" s="7"/>
      <c r="DH157" s="21" t="str">
        <v>Forest</v>
      </c>
      <c r="DI157" s="32">
        <v>0</v>
      </c>
      <c r="DJ157" s="7"/>
      <c r="DK157" s="21" t="str">
        <v>Forest</v>
      </c>
      <c r="DL157" s="32">
        <v>0</v>
      </c>
      <c r="DM157" s="7"/>
      <c r="DN157" s="21" t="str">
        <v>Forest</v>
      </c>
      <c r="DO157" s="32">
        <v>0</v>
      </c>
      <c r="DP157" s="7"/>
      <c r="DQ157" s="21" t="str">
        <v>Forest</v>
      </c>
      <c r="DR157" s="32">
        <v>0</v>
      </c>
      <c r="DS157" s="7"/>
      <c r="DT157" s="21" t="str">
        <v>Forest</v>
      </c>
      <c r="DU157" s="32">
        <v>0</v>
      </c>
      <c r="DV157" s="7"/>
      <c r="DW157" s="21" t="str">
        <v>Forest</v>
      </c>
      <c r="DX157" s="32">
        <v>0</v>
      </c>
      <c r="DY157" s="7"/>
      <c r="DZ157" s="21" t="str">
        <v>Forest</v>
      </c>
      <c r="EA157" s="32">
        <v>0</v>
      </c>
      <c r="EB157" s="7"/>
      <c r="EC157" s="21" t="str">
        <v>Forest</v>
      </c>
      <c r="ED157" s="32">
        <v>0</v>
      </c>
      <c r="EE157" s="7"/>
      <c r="EF157" s="21" t="str">
        <v>Forest</v>
      </c>
      <c r="EG157" s="32">
        <v>0</v>
      </c>
      <c r="EH157" s="7"/>
      <c r="EI157" s="21" t="str">
        <v>Forest</v>
      </c>
      <c r="EJ157" s="32">
        <v>0</v>
      </c>
      <c r="EK157" s="7"/>
      <c r="EL157" s="21" t="str">
        <v>Forest</v>
      </c>
      <c r="EM157" s="32">
        <v>0</v>
      </c>
      <c r="EN157" s="7"/>
      <c r="EO157" s="21" t="str">
        <v>Forest</v>
      </c>
      <c r="EP157" s="32">
        <v>0</v>
      </c>
      <c r="EQ157" s="7"/>
      <c r="ER157" s="21" t="str">
        <v>Forest</v>
      </c>
      <c r="ES157" s="32">
        <v>0</v>
      </c>
      <c r="ET157" s="7"/>
      <c r="EU157" s="21" t="str">
        <v>Forest</v>
      </c>
      <c r="EV157" s="32">
        <v>0</v>
      </c>
      <c r="EW157" s="7"/>
      <c r="EX157" s="21" t="str">
        <v>Forest</v>
      </c>
      <c r="EY157" s="32">
        <v>0</v>
      </c>
      <c r="EZ157" s="7"/>
      <c r="FA157" s="21" t="str">
        <v>Forest</v>
      </c>
      <c r="FB157" s="32">
        <v>0</v>
      </c>
      <c r="FC157" s="7"/>
      <c r="FD157" s="21" t="str">
        <v>Forest</v>
      </c>
      <c r="FE157" s="32">
        <v>0</v>
      </c>
      <c r="FF157" s="7"/>
    </row>
    <row r="158" spans="4:162" x14ac:dyDescent="0.3">
      <c r="D158" s="20" t="str">
        <v>Culopip</v>
      </c>
      <c r="E158" s="20">
        <v>0</v>
      </c>
      <c r="F158" s="7"/>
      <c r="G158" s="21" t="str">
        <v>Forest</v>
      </c>
      <c r="H158" s="32">
        <v>0</v>
      </c>
      <c r="I158" s="7"/>
      <c r="J158" s="21" t="str">
        <v>Forest</v>
      </c>
      <c r="K158" s="32">
        <v>0</v>
      </c>
      <c r="L158" s="7"/>
      <c r="M158" s="21" t="str">
        <v>Forest</v>
      </c>
      <c r="N158" s="32">
        <v>0</v>
      </c>
      <c r="O158" s="7"/>
      <c r="P158" s="21" t="str">
        <v>Forest</v>
      </c>
      <c r="Q158" s="32">
        <v>0</v>
      </c>
      <c r="R158" s="7"/>
      <c r="S158" s="21" t="str">
        <v>Forest</v>
      </c>
      <c r="T158" s="32">
        <v>0</v>
      </c>
      <c r="U158" s="7"/>
      <c r="V158" s="21" t="str">
        <v>Harry</v>
      </c>
      <c r="W158" s="32">
        <v>0</v>
      </c>
      <c r="X158" s="7"/>
      <c r="Y158" s="21" t="str">
        <v>Forest</v>
      </c>
      <c r="Z158" s="32">
        <v>0</v>
      </c>
      <c r="AA158" s="7"/>
      <c r="AB158" s="21" t="str">
        <v>Harry</v>
      </c>
      <c r="AC158" s="32">
        <v>0</v>
      </c>
      <c r="AD158" s="7"/>
      <c r="AE158" s="21" t="str">
        <v>Forest</v>
      </c>
      <c r="AF158" s="32">
        <v>0</v>
      </c>
      <c r="AG158" s="7"/>
      <c r="AH158" s="21" t="str">
        <v>Anderup</v>
      </c>
      <c r="AI158" s="32">
        <v>0</v>
      </c>
      <c r="AJ158" s="7"/>
      <c r="AK158" s="21" t="str">
        <v>Forest</v>
      </c>
      <c r="AL158" s="32">
        <v>0</v>
      </c>
      <c r="AM158" s="7"/>
      <c r="AN158" s="21" t="str">
        <v>Forest</v>
      </c>
      <c r="AO158" s="32">
        <v>0</v>
      </c>
      <c r="AP158" s="7"/>
      <c r="AQ158" s="21" t="str">
        <v>Forest</v>
      </c>
      <c r="AR158" s="32">
        <v>0</v>
      </c>
      <c r="AS158" s="7"/>
      <c r="AT158" s="21" t="str">
        <v>Forest</v>
      </c>
      <c r="AU158" s="32">
        <v>0</v>
      </c>
      <c r="AV158" s="7"/>
      <c r="AW158" s="21" t="str">
        <v>Culopip</v>
      </c>
      <c r="AX158" s="32">
        <v>0</v>
      </c>
      <c r="AY158" s="7"/>
      <c r="AZ158" s="21" t="str">
        <v>Harry</v>
      </c>
      <c r="BA158" s="32">
        <v>0</v>
      </c>
      <c r="BB158" s="7"/>
      <c r="BC158" s="21" t="str">
        <v>Harry</v>
      </c>
      <c r="BD158" s="32">
        <v>0</v>
      </c>
      <c r="BE158" s="7"/>
      <c r="BF158" s="21" t="str">
        <v>Forest</v>
      </c>
      <c r="BG158" s="32">
        <v>0</v>
      </c>
      <c r="BH158" s="7"/>
      <c r="BI158" s="21" t="str">
        <v>Harry</v>
      </c>
      <c r="BJ158" s="32">
        <v>0</v>
      </c>
      <c r="BK158" s="7"/>
      <c r="BL158" s="21" t="str">
        <v>Forest</v>
      </c>
      <c r="BM158" s="32">
        <v>0</v>
      </c>
      <c r="BN158" s="7"/>
      <c r="BO158" s="21" t="str">
        <v>Harry</v>
      </c>
      <c r="BP158" s="32">
        <v>0</v>
      </c>
      <c r="BQ158" s="7"/>
      <c r="BR158" s="21" t="str">
        <v>Anderup</v>
      </c>
      <c r="BS158" s="32">
        <v>0</v>
      </c>
      <c r="BT158" s="7"/>
      <c r="BU158" s="21" t="str">
        <v>Culopip</v>
      </c>
      <c r="BV158" s="32">
        <v>0</v>
      </c>
      <c r="BW158" s="7"/>
      <c r="BX158" s="21" t="str">
        <v>Forest</v>
      </c>
      <c r="BY158" s="32">
        <v>0</v>
      </c>
      <c r="BZ158" s="7"/>
      <c r="CA158" s="21" t="str">
        <v>Forest</v>
      </c>
      <c r="CB158" s="32">
        <v>0</v>
      </c>
      <c r="CC158" s="7"/>
      <c r="CD158" s="21" t="str">
        <v>Harry</v>
      </c>
      <c r="CE158" s="32">
        <v>0</v>
      </c>
      <c r="CF158" s="7"/>
      <c r="CG158" s="21" t="str">
        <v>Forest</v>
      </c>
      <c r="CH158" s="32">
        <v>0</v>
      </c>
      <c r="CI158" s="7"/>
      <c r="CJ158" s="21" t="str">
        <v>Harry</v>
      </c>
      <c r="CK158" s="32">
        <v>0</v>
      </c>
      <c r="CL158" s="7"/>
      <c r="CM158" s="21" t="str">
        <v>Harry</v>
      </c>
      <c r="CN158" s="32">
        <v>0</v>
      </c>
      <c r="CO158" s="7"/>
      <c r="CP158" s="21" t="str">
        <v>Harry</v>
      </c>
      <c r="CQ158" s="32">
        <v>0</v>
      </c>
      <c r="CR158" s="7"/>
      <c r="CS158" s="21" t="str">
        <v>Forest</v>
      </c>
      <c r="CT158" s="32">
        <v>0</v>
      </c>
      <c r="CU158" s="7"/>
      <c r="CV158" s="21" t="str">
        <v>Harry</v>
      </c>
      <c r="CW158" s="32">
        <v>0</v>
      </c>
      <c r="CX158" s="7"/>
      <c r="CY158" s="21" t="str">
        <v>Harry</v>
      </c>
      <c r="CZ158" s="32">
        <v>0</v>
      </c>
      <c r="DA158" s="7"/>
      <c r="DB158" s="21" t="str">
        <v>Harry</v>
      </c>
      <c r="DC158" s="32">
        <v>0</v>
      </c>
      <c r="DD158" s="7"/>
      <c r="DE158" s="21" t="str">
        <v>Harry</v>
      </c>
      <c r="DF158" s="32">
        <v>0</v>
      </c>
      <c r="DG158" s="7"/>
      <c r="DH158" s="21" t="str">
        <v>Harry</v>
      </c>
      <c r="DI158" s="32">
        <v>0</v>
      </c>
      <c r="DJ158" s="7"/>
      <c r="DK158" s="21" t="str">
        <v>Harry</v>
      </c>
      <c r="DL158" s="32">
        <v>0</v>
      </c>
      <c r="DM158" s="7"/>
      <c r="DN158" s="21" t="str">
        <v>Harry</v>
      </c>
      <c r="DO158" s="32">
        <v>0</v>
      </c>
      <c r="DP158" s="7"/>
      <c r="DQ158" s="21" t="str">
        <v>Harry</v>
      </c>
      <c r="DR158" s="32">
        <v>0</v>
      </c>
      <c r="DS158" s="7"/>
      <c r="DT158" s="21" t="str">
        <v>Harry</v>
      </c>
      <c r="DU158" s="32">
        <v>0</v>
      </c>
      <c r="DV158" s="7"/>
      <c r="DW158" s="21" t="str">
        <v>Harry</v>
      </c>
      <c r="DX158" s="32">
        <v>0</v>
      </c>
      <c r="DY158" s="7"/>
      <c r="DZ158" s="21" t="str">
        <v>Harry</v>
      </c>
      <c r="EA158" s="32">
        <v>0</v>
      </c>
      <c r="EB158" s="7"/>
      <c r="EC158" s="21" t="str">
        <v>Harry</v>
      </c>
      <c r="ED158" s="32">
        <v>0</v>
      </c>
      <c r="EE158" s="7"/>
      <c r="EF158" s="21" t="str">
        <v>Harry</v>
      </c>
      <c r="EG158" s="32">
        <v>0</v>
      </c>
      <c r="EH158" s="7"/>
      <c r="EI158" s="21" t="str">
        <v>Harry</v>
      </c>
      <c r="EJ158" s="32">
        <v>0</v>
      </c>
      <c r="EK158" s="7"/>
      <c r="EL158" s="21" t="str">
        <v>Harry</v>
      </c>
      <c r="EM158" s="32">
        <v>0</v>
      </c>
      <c r="EN158" s="7"/>
      <c r="EO158" s="21" t="str">
        <v>Harry</v>
      </c>
      <c r="EP158" s="32">
        <v>0</v>
      </c>
      <c r="EQ158" s="7"/>
      <c r="ER158" s="21" t="str">
        <v>Harry</v>
      </c>
      <c r="ES158" s="32">
        <v>0</v>
      </c>
      <c r="ET158" s="7"/>
      <c r="EU158" s="21" t="str">
        <v>Harry</v>
      </c>
      <c r="EV158" s="32">
        <v>0</v>
      </c>
      <c r="EW158" s="7"/>
      <c r="EX158" s="21" t="str">
        <v>Harry</v>
      </c>
      <c r="EY158" s="32">
        <v>0</v>
      </c>
      <c r="EZ158" s="7"/>
      <c r="FA158" s="21" t="str">
        <v>Harry</v>
      </c>
      <c r="FB158" s="32">
        <v>0</v>
      </c>
      <c r="FC158" s="7"/>
      <c r="FD158" s="21" t="str">
        <v>Harry</v>
      </c>
      <c r="FE158" s="32">
        <v>0</v>
      </c>
      <c r="FF158" s="7"/>
    </row>
    <row r="159" spans="4:162" x14ac:dyDescent="0.3">
      <c r="D159" s="20" t="str">
        <v>Forest</v>
      </c>
      <c r="E159" s="20">
        <v>0</v>
      </c>
      <c r="F159" s="7"/>
      <c r="G159" s="21" t="str">
        <v>Harry</v>
      </c>
      <c r="H159" s="32">
        <v>0</v>
      </c>
      <c r="I159" s="7"/>
      <c r="J159" s="21" t="str">
        <v>Harry</v>
      </c>
      <c r="K159" s="32">
        <v>0</v>
      </c>
      <c r="L159" s="7"/>
      <c r="M159" s="21" t="str">
        <v>Harry</v>
      </c>
      <c r="N159" s="32">
        <v>0</v>
      </c>
      <c r="O159" s="7"/>
      <c r="P159" s="21" t="str">
        <v>Harry</v>
      </c>
      <c r="Q159" s="32">
        <v>0</v>
      </c>
      <c r="R159" s="7"/>
      <c r="S159" s="21" t="str">
        <v>Harry</v>
      </c>
      <c r="T159" s="32">
        <v>0</v>
      </c>
      <c r="U159" s="7"/>
      <c r="V159" s="21" t="str">
        <v>Højgård</v>
      </c>
      <c r="W159" s="32">
        <v>0</v>
      </c>
      <c r="X159" s="7"/>
      <c r="Y159" s="21" t="str">
        <v>Harry</v>
      </c>
      <c r="Z159" s="32">
        <v>0</v>
      </c>
      <c r="AA159" s="7"/>
      <c r="AB159" s="21" t="str">
        <v>Højgård</v>
      </c>
      <c r="AC159" s="32">
        <v>0</v>
      </c>
      <c r="AD159" s="7"/>
      <c r="AE159" s="21" t="str">
        <v>Harry</v>
      </c>
      <c r="AF159" s="32">
        <v>0</v>
      </c>
      <c r="AG159" s="7"/>
      <c r="AH159" s="21" t="str">
        <v>Cottee</v>
      </c>
      <c r="AI159" s="32">
        <v>0</v>
      </c>
      <c r="AJ159" s="7"/>
      <c r="AK159" s="21" t="str">
        <v>Harry</v>
      </c>
      <c r="AL159" s="32">
        <v>0</v>
      </c>
      <c r="AM159" s="7"/>
      <c r="AN159" s="21" t="str">
        <v>Harry</v>
      </c>
      <c r="AO159" s="32">
        <v>0</v>
      </c>
      <c r="AP159" s="7"/>
      <c r="AQ159" s="21" t="str">
        <v>Harry</v>
      </c>
      <c r="AR159" s="32">
        <v>0</v>
      </c>
      <c r="AS159" s="7"/>
      <c r="AT159" s="21" t="str">
        <v>Harry</v>
      </c>
      <c r="AU159" s="32">
        <v>0</v>
      </c>
      <c r="AV159" s="7"/>
      <c r="AW159" s="21" t="str">
        <v>Forest</v>
      </c>
      <c r="AX159" s="32">
        <v>0</v>
      </c>
      <c r="AY159" s="7"/>
      <c r="AZ159" s="21" t="str">
        <v>Højgård</v>
      </c>
      <c r="BA159" s="32">
        <v>0</v>
      </c>
      <c r="BB159" s="7"/>
      <c r="BC159" s="21" t="str">
        <v>Højgård</v>
      </c>
      <c r="BD159" s="32">
        <v>0</v>
      </c>
      <c r="BE159" s="7"/>
      <c r="BF159" s="21" t="str">
        <v>Harry</v>
      </c>
      <c r="BG159" s="32">
        <v>0</v>
      </c>
      <c r="BH159" s="7"/>
      <c r="BI159" s="21" t="str">
        <v>Højgård</v>
      </c>
      <c r="BJ159" s="32">
        <v>0</v>
      </c>
      <c r="BK159" s="7"/>
      <c r="BL159" s="21" t="str">
        <v>Harry</v>
      </c>
      <c r="BM159" s="32">
        <v>0</v>
      </c>
      <c r="BN159" s="7"/>
      <c r="BO159" s="21" t="str">
        <v>Højgård</v>
      </c>
      <c r="BP159" s="32">
        <v>0</v>
      </c>
      <c r="BQ159" s="7"/>
      <c r="BR159" s="21" t="str">
        <v>Cottee</v>
      </c>
      <c r="BS159" s="32">
        <v>0</v>
      </c>
      <c r="BT159" s="7"/>
      <c r="BU159" s="21" t="str">
        <v>Forest</v>
      </c>
      <c r="BV159" s="32">
        <v>0</v>
      </c>
      <c r="BW159" s="7"/>
      <c r="BX159" s="21" t="str">
        <v>Harry</v>
      </c>
      <c r="BY159" s="32">
        <v>0</v>
      </c>
      <c r="BZ159" s="7"/>
      <c r="CA159" s="21" t="str">
        <v>Harry</v>
      </c>
      <c r="CB159" s="32">
        <v>0</v>
      </c>
      <c r="CC159" s="7"/>
      <c r="CD159" s="21" t="str">
        <v>Højgård</v>
      </c>
      <c r="CE159" s="32">
        <v>0</v>
      </c>
      <c r="CF159" s="7"/>
      <c r="CG159" s="21" t="str">
        <v>Harry</v>
      </c>
      <c r="CH159" s="32">
        <v>0</v>
      </c>
      <c r="CI159" s="7"/>
      <c r="CJ159" s="21" t="str">
        <v>Højgård</v>
      </c>
      <c r="CK159" s="32">
        <v>0</v>
      </c>
      <c r="CL159" s="7"/>
      <c r="CM159" s="21" t="str">
        <v>Højgård</v>
      </c>
      <c r="CN159" s="32">
        <v>0</v>
      </c>
      <c r="CO159" s="7"/>
      <c r="CP159" s="21" t="str">
        <v>Højgård</v>
      </c>
      <c r="CQ159" s="32">
        <v>0</v>
      </c>
      <c r="CR159" s="7"/>
      <c r="CS159" s="21" t="str">
        <v>Harry</v>
      </c>
      <c r="CT159" s="32">
        <v>0</v>
      </c>
      <c r="CU159" s="7"/>
      <c r="CV159" s="21" t="str">
        <v>Højgård</v>
      </c>
      <c r="CW159" s="32">
        <v>0</v>
      </c>
      <c r="CX159" s="7"/>
      <c r="CY159" s="21" t="str">
        <v>Højgård</v>
      </c>
      <c r="CZ159" s="32">
        <v>0</v>
      </c>
      <c r="DA159" s="7"/>
      <c r="DB159" s="21" t="str">
        <v>Højgård</v>
      </c>
      <c r="DC159" s="32">
        <v>0</v>
      </c>
      <c r="DD159" s="7"/>
      <c r="DE159" s="21" t="str">
        <v>Højgård</v>
      </c>
      <c r="DF159" s="32">
        <v>0</v>
      </c>
      <c r="DG159" s="7"/>
      <c r="DH159" s="21" t="str">
        <v>Højgård</v>
      </c>
      <c r="DI159" s="32">
        <v>0</v>
      </c>
      <c r="DJ159" s="7"/>
      <c r="DK159" s="21" t="str">
        <v>Højgård</v>
      </c>
      <c r="DL159" s="32">
        <v>0</v>
      </c>
      <c r="DM159" s="7"/>
      <c r="DN159" s="21" t="str">
        <v>Højgård</v>
      </c>
      <c r="DO159" s="32">
        <v>0</v>
      </c>
      <c r="DP159" s="7"/>
      <c r="DQ159" s="21" t="str">
        <v>Højgård</v>
      </c>
      <c r="DR159" s="32">
        <v>0</v>
      </c>
      <c r="DS159" s="7"/>
      <c r="DT159" s="21" t="str">
        <v>Højgård</v>
      </c>
      <c r="DU159" s="32">
        <v>0</v>
      </c>
      <c r="DV159" s="7"/>
      <c r="DW159" s="21" t="str">
        <v>Højgård</v>
      </c>
      <c r="DX159" s="32">
        <v>0</v>
      </c>
      <c r="DY159" s="7"/>
      <c r="DZ159" s="21" t="str">
        <v>Højgård</v>
      </c>
      <c r="EA159" s="32">
        <v>0</v>
      </c>
      <c r="EB159" s="7"/>
      <c r="EC159" s="21" t="str">
        <v>Højgård</v>
      </c>
      <c r="ED159" s="32">
        <v>0</v>
      </c>
      <c r="EE159" s="7"/>
      <c r="EF159" s="21" t="str">
        <v>Højgård</v>
      </c>
      <c r="EG159" s="32">
        <v>0</v>
      </c>
      <c r="EH159" s="7"/>
      <c r="EI159" s="21" t="str">
        <v>Højgård</v>
      </c>
      <c r="EJ159" s="32">
        <v>0</v>
      </c>
      <c r="EK159" s="7"/>
      <c r="EL159" s="21" t="str">
        <v>Højgård</v>
      </c>
      <c r="EM159" s="32">
        <v>0</v>
      </c>
      <c r="EN159" s="7"/>
      <c r="EO159" s="21" t="str">
        <v>Højgård</v>
      </c>
      <c r="EP159" s="32">
        <v>0</v>
      </c>
      <c r="EQ159" s="7"/>
      <c r="ER159" s="21" t="str">
        <v>Højgård</v>
      </c>
      <c r="ES159" s="32">
        <v>0</v>
      </c>
      <c r="ET159" s="7"/>
      <c r="EU159" s="21" t="str">
        <v>Højgård</v>
      </c>
      <c r="EV159" s="32">
        <v>0</v>
      </c>
      <c r="EW159" s="7"/>
      <c r="EX159" s="21" t="str">
        <v>Højgård</v>
      </c>
      <c r="EY159" s="32">
        <v>0</v>
      </c>
      <c r="EZ159" s="7"/>
      <c r="FA159" s="21" t="str">
        <v>Højgård</v>
      </c>
      <c r="FB159" s="32">
        <v>0</v>
      </c>
      <c r="FC159" s="7"/>
      <c r="FD159" s="21" t="str">
        <v>Højgård</v>
      </c>
      <c r="FE159" s="32">
        <v>0</v>
      </c>
      <c r="FF159" s="7"/>
    </row>
    <row r="160" spans="4:162" x14ac:dyDescent="0.3">
      <c r="D160" s="20" t="str">
        <v>Harry</v>
      </c>
      <c r="E160" s="20">
        <v>0</v>
      </c>
      <c r="F160" s="7"/>
      <c r="G160" s="21" t="str">
        <v>Højgård</v>
      </c>
      <c r="H160" s="32">
        <v>0</v>
      </c>
      <c r="I160" s="7"/>
      <c r="J160" s="21" t="str">
        <v>Højgård</v>
      </c>
      <c r="K160" s="32">
        <v>0</v>
      </c>
      <c r="L160" s="7"/>
      <c r="M160" s="21" t="str">
        <v>Højgård</v>
      </c>
      <c r="N160" s="32">
        <v>0</v>
      </c>
      <c r="O160" s="7"/>
      <c r="P160" s="21" t="str">
        <v>Højgård</v>
      </c>
      <c r="Q160" s="32">
        <v>0</v>
      </c>
      <c r="R160" s="7"/>
      <c r="S160" s="21" t="str">
        <v>Højgård</v>
      </c>
      <c r="T160" s="32">
        <v>0</v>
      </c>
      <c r="U160" s="7"/>
      <c r="V160" s="21" t="str">
        <v>IanRush</v>
      </c>
      <c r="W160" s="32">
        <v>0</v>
      </c>
      <c r="X160" s="7"/>
      <c r="Y160" s="21" t="str">
        <v>Højgård</v>
      </c>
      <c r="Z160" s="32">
        <v>0</v>
      </c>
      <c r="AA160" s="7"/>
      <c r="AB160" s="21" t="str">
        <v>IanRush</v>
      </c>
      <c r="AC160" s="32">
        <v>0</v>
      </c>
      <c r="AD160" s="7"/>
      <c r="AE160" s="21" t="str">
        <v>Højgård</v>
      </c>
      <c r="AF160" s="32">
        <v>0</v>
      </c>
      <c r="AG160" s="7"/>
      <c r="AH160" s="21" t="str">
        <v>Culopip</v>
      </c>
      <c r="AI160" s="32">
        <v>0</v>
      </c>
      <c r="AJ160" s="7"/>
      <c r="AK160" s="21" t="str">
        <v>Højgård</v>
      </c>
      <c r="AL160" s="32">
        <v>0</v>
      </c>
      <c r="AM160" s="7"/>
      <c r="AN160" s="21" t="str">
        <v>Højgård</v>
      </c>
      <c r="AO160" s="32">
        <v>0</v>
      </c>
      <c r="AP160" s="7"/>
      <c r="AQ160" s="21" t="str">
        <v>Højgård</v>
      </c>
      <c r="AR160" s="32">
        <v>0</v>
      </c>
      <c r="AS160" s="7"/>
      <c r="AT160" s="21" t="str">
        <v>Højgård</v>
      </c>
      <c r="AU160" s="32">
        <v>0</v>
      </c>
      <c r="AV160" s="7"/>
      <c r="AW160" s="21" t="str">
        <v>Harry</v>
      </c>
      <c r="AX160" s="32">
        <v>0</v>
      </c>
      <c r="AY160" s="7"/>
      <c r="AZ160" s="21" t="str">
        <v>IanRush</v>
      </c>
      <c r="BA160" s="32">
        <v>0</v>
      </c>
      <c r="BB160" s="7"/>
      <c r="BC160" s="21" t="str">
        <v>IanRush</v>
      </c>
      <c r="BD160" s="32">
        <v>0</v>
      </c>
      <c r="BE160" s="7"/>
      <c r="BF160" s="21" t="str">
        <v>Højgård</v>
      </c>
      <c r="BG160" s="32">
        <v>0</v>
      </c>
      <c r="BH160" s="7"/>
      <c r="BI160" s="21" t="str">
        <v>IanRush</v>
      </c>
      <c r="BJ160" s="32">
        <v>0</v>
      </c>
      <c r="BK160" s="7"/>
      <c r="BL160" s="21" t="str">
        <v>Højgård</v>
      </c>
      <c r="BM160" s="32">
        <v>0</v>
      </c>
      <c r="BN160" s="7"/>
      <c r="BO160" s="21" t="str">
        <v>IanRush</v>
      </c>
      <c r="BP160" s="32">
        <v>0</v>
      </c>
      <c r="BQ160" s="7"/>
      <c r="BR160" s="21" t="str">
        <v>Culopip</v>
      </c>
      <c r="BS160" s="32">
        <v>0</v>
      </c>
      <c r="BT160" s="7"/>
      <c r="BU160" s="21" t="str">
        <v>Harry</v>
      </c>
      <c r="BV160" s="32">
        <v>0</v>
      </c>
      <c r="BW160" s="7"/>
      <c r="BX160" s="21" t="str">
        <v>Højgård</v>
      </c>
      <c r="BY160" s="32">
        <v>0</v>
      </c>
      <c r="BZ160" s="7"/>
      <c r="CA160" s="21" t="str">
        <v>Højgård</v>
      </c>
      <c r="CB160" s="32">
        <v>0</v>
      </c>
      <c r="CC160" s="7"/>
      <c r="CD160" s="21" t="str">
        <v>IanRush</v>
      </c>
      <c r="CE160" s="32">
        <v>0</v>
      </c>
      <c r="CF160" s="7"/>
      <c r="CG160" s="21" t="str">
        <v>Højgård</v>
      </c>
      <c r="CH160" s="32">
        <v>0</v>
      </c>
      <c r="CI160" s="7"/>
      <c r="CJ160" s="21" t="str">
        <v>IanRush</v>
      </c>
      <c r="CK160" s="32">
        <v>0</v>
      </c>
      <c r="CL160" s="7"/>
      <c r="CM160" s="21" t="str">
        <v>IanRush</v>
      </c>
      <c r="CN160" s="32">
        <v>0</v>
      </c>
      <c r="CO160" s="7"/>
      <c r="CP160" s="21" t="str">
        <v>IanRush</v>
      </c>
      <c r="CQ160" s="32">
        <v>0</v>
      </c>
      <c r="CR160" s="7"/>
      <c r="CS160" s="21" t="str">
        <v>Højgård</v>
      </c>
      <c r="CT160" s="32">
        <v>0</v>
      </c>
      <c r="CU160" s="7"/>
      <c r="CV160" s="21" t="str">
        <v>IanRush</v>
      </c>
      <c r="CW160" s="32">
        <v>0</v>
      </c>
      <c r="CX160" s="7"/>
      <c r="CY160" s="21" t="str">
        <v>IanRush</v>
      </c>
      <c r="CZ160" s="32">
        <v>0</v>
      </c>
      <c r="DA160" s="7"/>
      <c r="DB160" s="21" t="str">
        <v>IanRush</v>
      </c>
      <c r="DC160" s="32">
        <v>0</v>
      </c>
      <c r="DD160" s="7"/>
      <c r="DE160" s="21" t="str">
        <v>IanRush</v>
      </c>
      <c r="DF160" s="32">
        <v>0</v>
      </c>
      <c r="DG160" s="7"/>
      <c r="DH160" s="21" t="str">
        <v>IanRush</v>
      </c>
      <c r="DI160" s="32">
        <v>0</v>
      </c>
      <c r="DJ160" s="7"/>
      <c r="DK160" s="21" t="str">
        <v>IanRush</v>
      </c>
      <c r="DL160" s="32">
        <v>0</v>
      </c>
      <c r="DM160" s="7"/>
      <c r="DN160" s="21" t="str">
        <v>IanRush</v>
      </c>
      <c r="DO160" s="32">
        <v>0</v>
      </c>
      <c r="DP160" s="7"/>
      <c r="DQ160" s="21" t="str">
        <v>IanRush</v>
      </c>
      <c r="DR160" s="32">
        <v>0</v>
      </c>
      <c r="DS160" s="7"/>
      <c r="DT160" s="21" t="str">
        <v>IanRush</v>
      </c>
      <c r="DU160" s="32">
        <v>0</v>
      </c>
      <c r="DV160" s="7"/>
      <c r="DW160" s="21" t="str">
        <v>IanRush</v>
      </c>
      <c r="DX160" s="32">
        <v>0</v>
      </c>
      <c r="DY160" s="7"/>
      <c r="DZ160" s="21" t="str">
        <v>IanRush</v>
      </c>
      <c r="EA160" s="32">
        <v>0</v>
      </c>
      <c r="EB160" s="7"/>
      <c r="EC160" s="21" t="str">
        <v>IanRush</v>
      </c>
      <c r="ED160" s="32">
        <v>0</v>
      </c>
      <c r="EE160" s="7"/>
      <c r="EF160" s="21" t="str">
        <v>IanRush</v>
      </c>
      <c r="EG160" s="32">
        <v>0</v>
      </c>
      <c r="EH160" s="7"/>
      <c r="EI160" s="21" t="str">
        <v>IanRush</v>
      </c>
      <c r="EJ160" s="32">
        <v>0</v>
      </c>
      <c r="EK160" s="7"/>
      <c r="EL160" s="21" t="str">
        <v>IanRush</v>
      </c>
      <c r="EM160" s="32">
        <v>0</v>
      </c>
      <c r="EN160" s="7"/>
      <c r="EO160" s="21" t="str">
        <v>IanRush</v>
      </c>
      <c r="EP160" s="32">
        <v>0</v>
      </c>
      <c r="EQ160" s="7"/>
      <c r="ER160" s="21" t="str">
        <v>IanRush</v>
      </c>
      <c r="ES160" s="32">
        <v>0</v>
      </c>
      <c r="ET160" s="7"/>
      <c r="EU160" s="21" t="str">
        <v>IanRush</v>
      </c>
      <c r="EV160" s="32">
        <v>0</v>
      </c>
      <c r="EW160" s="7"/>
      <c r="EX160" s="21" t="str">
        <v>IanRush</v>
      </c>
      <c r="EY160" s="32">
        <v>0</v>
      </c>
      <c r="EZ160" s="7"/>
      <c r="FA160" s="21" t="str">
        <v>IanRush</v>
      </c>
      <c r="FB160" s="32">
        <v>0</v>
      </c>
      <c r="FC160" s="7"/>
      <c r="FD160" s="21" t="str">
        <v>IanRush</v>
      </c>
      <c r="FE160" s="32">
        <v>0</v>
      </c>
      <c r="FF160" s="7"/>
    </row>
    <row r="161" spans="4:162" x14ac:dyDescent="0.3">
      <c r="D161" s="20" t="str">
        <v>Højgård</v>
      </c>
      <c r="E161" s="20">
        <v>0</v>
      </c>
      <c r="F161" s="7"/>
      <c r="G161" s="21" t="str">
        <v>IanRush</v>
      </c>
      <c r="H161" s="32">
        <v>0</v>
      </c>
      <c r="I161" s="7"/>
      <c r="J161" s="21" t="str">
        <v>IanRush</v>
      </c>
      <c r="K161" s="32">
        <v>0</v>
      </c>
      <c r="L161" s="7"/>
      <c r="M161" s="21" t="str">
        <v>IanRush</v>
      </c>
      <c r="N161" s="32">
        <v>0</v>
      </c>
      <c r="O161" s="7"/>
      <c r="P161" s="21" t="str">
        <v>IanRush</v>
      </c>
      <c r="Q161" s="32">
        <v>0</v>
      </c>
      <c r="R161" s="7"/>
      <c r="S161" s="21" t="str">
        <v>IanRush</v>
      </c>
      <c r="T161" s="32">
        <v>0</v>
      </c>
      <c r="U161" s="7"/>
      <c r="V161" s="21" t="str">
        <v>Lions</v>
      </c>
      <c r="W161" s="32">
        <v>0</v>
      </c>
      <c r="X161" s="7"/>
      <c r="Y161" s="21" t="str">
        <v>IanRush</v>
      </c>
      <c r="Z161" s="32">
        <v>0</v>
      </c>
      <c r="AA161" s="7"/>
      <c r="AB161" s="21" t="str">
        <v>Lions</v>
      </c>
      <c r="AC161" s="32">
        <v>0</v>
      </c>
      <c r="AD161" s="7"/>
      <c r="AE161" s="21" t="str">
        <v>IanRush</v>
      </c>
      <c r="AF161" s="32">
        <v>0</v>
      </c>
      <c r="AG161" s="7"/>
      <c r="AH161" s="21" t="str">
        <v>Forest</v>
      </c>
      <c r="AI161" s="32">
        <v>0</v>
      </c>
      <c r="AJ161" s="7"/>
      <c r="AK161" s="21" t="str">
        <v>IanRush</v>
      </c>
      <c r="AL161" s="32">
        <v>0</v>
      </c>
      <c r="AM161" s="7"/>
      <c r="AN161" s="21" t="str">
        <v>IanRush</v>
      </c>
      <c r="AO161" s="32">
        <v>0</v>
      </c>
      <c r="AP161" s="7"/>
      <c r="AQ161" s="21" t="str">
        <v>IanRush</v>
      </c>
      <c r="AR161" s="32">
        <v>0</v>
      </c>
      <c r="AS161" s="7"/>
      <c r="AT161" s="21" t="str">
        <v>IanRush</v>
      </c>
      <c r="AU161" s="32">
        <v>0</v>
      </c>
      <c r="AV161" s="7"/>
      <c r="AW161" s="21" t="str">
        <v>Højgård</v>
      </c>
      <c r="AX161" s="32">
        <v>0</v>
      </c>
      <c r="AY161" s="7"/>
      <c r="AZ161" s="21" t="str">
        <v>Lions</v>
      </c>
      <c r="BA161" s="32">
        <v>0</v>
      </c>
      <c r="BB161" s="7"/>
      <c r="BC161" s="21" t="str">
        <v>Lions</v>
      </c>
      <c r="BD161" s="32">
        <v>0</v>
      </c>
      <c r="BE161" s="7"/>
      <c r="BF161" s="21" t="str">
        <v>IanRush</v>
      </c>
      <c r="BG161" s="32">
        <v>0</v>
      </c>
      <c r="BH161" s="7"/>
      <c r="BI161" s="21" t="str">
        <v>Lions</v>
      </c>
      <c r="BJ161" s="32">
        <v>0</v>
      </c>
      <c r="BK161" s="7"/>
      <c r="BL161" s="21" t="str">
        <v>IanRush</v>
      </c>
      <c r="BM161" s="32">
        <v>0</v>
      </c>
      <c r="BN161" s="7"/>
      <c r="BO161" s="21" t="str">
        <v>Lions</v>
      </c>
      <c r="BP161" s="32">
        <v>0</v>
      </c>
      <c r="BQ161" s="7"/>
      <c r="BR161" s="21" t="str">
        <v>Forest</v>
      </c>
      <c r="BS161" s="32">
        <v>0</v>
      </c>
      <c r="BT161" s="7"/>
      <c r="BU161" s="21" t="str">
        <v>Højgård</v>
      </c>
      <c r="BV161" s="32">
        <v>0</v>
      </c>
      <c r="BW161" s="7"/>
      <c r="BX161" s="21" t="str">
        <v>IanRush</v>
      </c>
      <c r="BY161" s="32">
        <v>0</v>
      </c>
      <c r="BZ161" s="7"/>
      <c r="CA161" s="21" t="str">
        <v>IanRush</v>
      </c>
      <c r="CB161" s="32">
        <v>0</v>
      </c>
      <c r="CC161" s="7"/>
      <c r="CD161" s="21" t="str">
        <v>Lions</v>
      </c>
      <c r="CE161" s="32">
        <v>0</v>
      </c>
      <c r="CF161" s="7"/>
      <c r="CG161" s="21" t="str">
        <v>IanRush</v>
      </c>
      <c r="CH161" s="32">
        <v>0</v>
      </c>
      <c r="CI161" s="7"/>
      <c r="CJ161" s="21" t="str">
        <v>Lions</v>
      </c>
      <c r="CK161" s="32">
        <v>0</v>
      </c>
      <c r="CL161" s="7"/>
      <c r="CM161" s="21" t="str">
        <v>Lions</v>
      </c>
      <c r="CN161" s="32">
        <v>0</v>
      </c>
      <c r="CO161" s="7"/>
      <c r="CP161" s="21" t="str">
        <v>Lions</v>
      </c>
      <c r="CQ161" s="32">
        <v>0</v>
      </c>
      <c r="CR161" s="7"/>
      <c r="CS161" s="21" t="str">
        <v>IanRush</v>
      </c>
      <c r="CT161" s="32">
        <v>0</v>
      </c>
      <c r="CU161" s="7"/>
      <c r="CV161" s="21" t="str">
        <v>Lions</v>
      </c>
      <c r="CW161" s="32">
        <v>0</v>
      </c>
      <c r="CX161" s="7"/>
      <c r="CY161" s="21" t="str">
        <v>Lions</v>
      </c>
      <c r="CZ161" s="32">
        <v>0</v>
      </c>
      <c r="DA161" s="7"/>
      <c r="DB161" s="21" t="str">
        <v>Lions</v>
      </c>
      <c r="DC161" s="32">
        <v>0</v>
      </c>
      <c r="DD161" s="7"/>
      <c r="DE161" s="21" t="str">
        <v>Lions</v>
      </c>
      <c r="DF161" s="32">
        <v>0</v>
      </c>
      <c r="DG161" s="7"/>
      <c r="DH161" s="21" t="str">
        <v>Lions</v>
      </c>
      <c r="DI161" s="32">
        <v>0</v>
      </c>
      <c r="DJ161" s="7"/>
      <c r="DK161" s="21" t="str">
        <v>Lions</v>
      </c>
      <c r="DL161" s="32">
        <v>0</v>
      </c>
      <c r="DM161" s="7"/>
      <c r="DN161" s="21" t="str">
        <v>Lions</v>
      </c>
      <c r="DO161" s="32">
        <v>0</v>
      </c>
      <c r="DP161" s="7"/>
      <c r="DQ161" s="21" t="str">
        <v>Lions</v>
      </c>
      <c r="DR161" s="32">
        <v>0</v>
      </c>
      <c r="DS161" s="7"/>
      <c r="DT161" s="21" t="str">
        <v>Lions</v>
      </c>
      <c r="DU161" s="32">
        <v>0</v>
      </c>
      <c r="DV161" s="7"/>
      <c r="DW161" s="21" t="str">
        <v>Lions</v>
      </c>
      <c r="DX161" s="32">
        <v>0</v>
      </c>
      <c r="DY161" s="7"/>
      <c r="DZ161" s="21" t="str">
        <v>Lions</v>
      </c>
      <c r="EA161" s="32">
        <v>0</v>
      </c>
      <c r="EB161" s="7"/>
      <c r="EC161" s="21" t="str">
        <v>Lions</v>
      </c>
      <c r="ED161" s="32">
        <v>0</v>
      </c>
      <c r="EE161" s="7"/>
      <c r="EF161" s="21" t="str">
        <v>Lions</v>
      </c>
      <c r="EG161" s="32">
        <v>0</v>
      </c>
      <c r="EH161" s="7"/>
      <c r="EI161" s="21" t="str">
        <v>Lions</v>
      </c>
      <c r="EJ161" s="32">
        <v>0</v>
      </c>
      <c r="EK161" s="7"/>
      <c r="EL161" s="21" t="str">
        <v>Lions</v>
      </c>
      <c r="EM161" s="32">
        <v>0</v>
      </c>
      <c r="EN161" s="7"/>
      <c r="EO161" s="21" t="str">
        <v>Lions</v>
      </c>
      <c r="EP161" s="32">
        <v>0</v>
      </c>
      <c r="EQ161" s="7"/>
      <c r="ER161" s="21" t="str">
        <v>Lions</v>
      </c>
      <c r="ES161" s="32">
        <v>0</v>
      </c>
      <c r="ET161" s="7"/>
      <c r="EU161" s="21" t="str">
        <v>Lions</v>
      </c>
      <c r="EV161" s="32">
        <v>0</v>
      </c>
      <c r="EW161" s="7"/>
      <c r="EX161" s="21" t="str">
        <v>Lions</v>
      </c>
      <c r="EY161" s="32">
        <v>0</v>
      </c>
      <c r="EZ161" s="7"/>
      <c r="FA161" s="21" t="str">
        <v>Lions</v>
      </c>
      <c r="FB161" s="32">
        <v>0</v>
      </c>
      <c r="FC161" s="7"/>
      <c r="FD161" s="21" t="str">
        <v>Lions</v>
      </c>
      <c r="FE161" s="32">
        <v>0</v>
      </c>
      <c r="FF161" s="7"/>
    </row>
    <row r="162" spans="4:162" x14ac:dyDescent="0.3">
      <c r="D162" s="20" t="str">
        <v>IanRush</v>
      </c>
      <c r="E162" s="20">
        <v>0</v>
      </c>
      <c r="F162" s="7"/>
      <c r="G162" s="21" t="str">
        <v>Lions</v>
      </c>
      <c r="H162" s="32">
        <v>0</v>
      </c>
      <c r="I162" s="7"/>
      <c r="J162" s="21" t="str">
        <v>Lions</v>
      </c>
      <c r="K162" s="32">
        <v>0</v>
      </c>
      <c r="L162" s="7"/>
      <c r="M162" s="21" t="str">
        <v>Lions</v>
      </c>
      <c r="N162" s="32">
        <v>0</v>
      </c>
      <c r="O162" s="7"/>
      <c r="P162" s="21" t="str">
        <v>Lions</v>
      </c>
      <c r="Q162" s="32">
        <v>0</v>
      </c>
      <c r="R162" s="7"/>
      <c r="S162" s="21" t="str">
        <v>Lions</v>
      </c>
      <c r="T162" s="32">
        <v>0</v>
      </c>
      <c r="U162" s="7"/>
      <c r="V162" s="21" t="str">
        <v>Livpool</v>
      </c>
      <c r="W162" s="32">
        <v>0</v>
      </c>
      <c r="X162" s="7"/>
      <c r="Y162" s="21" t="str">
        <v>Lions</v>
      </c>
      <c r="Z162" s="32">
        <v>0</v>
      </c>
      <c r="AA162" s="7"/>
      <c r="AB162" s="21" t="str">
        <v>Livpool</v>
      </c>
      <c r="AC162" s="32">
        <v>0</v>
      </c>
      <c r="AD162" s="7"/>
      <c r="AE162" s="21" t="str">
        <v>Lions</v>
      </c>
      <c r="AF162" s="32">
        <v>0</v>
      </c>
      <c r="AG162" s="7"/>
      <c r="AH162" s="21" t="str">
        <v>Harry</v>
      </c>
      <c r="AI162" s="32">
        <v>0</v>
      </c>
      <c r="AJ162" s="7"/>
      <c r="AK162" s="21" t="str">
        <v>Lions</v>
      </c>
      <c r="AL162" s="32">
        <v>0</v>
      </c>
      <c r="AM162" s="7"/>
      <c r="AN162" s="21" t="str">
        <v>Lions</v>
      </c>
      <c r="AO162" s="32">
        <v>0</v>
      </c>
      <c r="AP162" s="7"/>
      <c r="AQ162" s="21" t="str">
        <v>Lions</v>
      </c>
      <c r="AR162" s="32">
        <v>0</v>
      </c>
      <c r="AS162" s="7"/>
      <c r="AT162" s="21" t="str">
        <v>Lions</v>
      </c>
      <c r="AU162" s="32">
        <v>0</v>
      </c>
      <c r="AV162" s="7"/>
      <c r="AW162" s="21" t="str">
        <v>IanRush</v>
      </c>
      <c r="AX162" s="32">
        <v>0</v>
      </c>
      <c r="AY162" s="7"/>
      <c r="AZ162" s="21" t="str">
        <v>Livpool</v>
      </c>
      <c r="BA162" s="32">
        <v>0</v>
      </c>
      <c r="BB162" s="7"/>
      <c r="BC162" s="21" t="str">
        <v>Livpool</v>
      </c>
      <c r="BD162" s="32">
        <v>0</v>
      </c>
      <c r="BE162" s="7"/>
      <c r="BF162" s="21" t="str">
        <v>Lions</v>
      </c>
      <c r="BG162" s="32">
        <v>0</v>
      </c>
      <c r="BH162" s="7"/>
      <c r="BI162" s="21" t="str">
        <v>Livpool</v>
      </c>
      <c r="BJ162" s="32">
        <v>0</v>
      </c>
      <c r="BK162" s="7"/>
      <c r="BL162" s="21" t="str">
        <v>Lions</v>
      </c>
      <c r="BM162" s="32">
        <v>0</v>
      </c>
      <c r="BN162" s="7"/>
      <c r="BO162" s="21" t="str">
        <v>Livpool</v>
      </c>
      <c r="BP162" s="32">
        <v>0</v>
      </c>
      <c r="BQ162" s="7"/>
      <c r="BR162" s="21" t="str">
        <v>Harry</v>
      </c>
      <c r="BS162" s="32">
        <v>0</v>
      </c>
      <c r="BT162" s="7"/>
      <c r="BU162" s="21" t="str">
        <v>Lions</v>
      </c>
      <c r="BV162" s="32">
        <v>0</v>
      </c>
      <c r="BW162" s="7"/>
      <c r="BX162" s="21" t="str">
        <v>Lions</v>
      </c>
      <c r="BY162" s="32">
        <v>0</v>
      </c>
      <c r="BZ162" s="7"/>
      <c r="CA162" s="21" t="str">
        <v>Lions</v>
      </c>
      <c r="CB162" s="32">
        <v>0</v>
      </c>
      <c r="CC162" s="7"/>
      <c r="CD162" s="21" t="str">
        <v>Livpool</v>
      </c>
      <c r="CE162" s="32">
        <v>0</v>
      </c>
      <c r="CF162" s="7"/>
      <c r="CG162" s="21" t="str">
        <v>Lions</v>
      </c>
      <c r="CH162" s="32">
        <v>0</v>
      </c>
      <c r="CI162" s="7"/>
      <c r="CJ162" s="21" t="str">
        <v>Livpool</v>
      </c>
      <c r="CK162" s="32">
        <v>0</v>
      </c>
      <c r="CL162" s="7"/>
      <c r="CM162" s="21" t="str">
        <v>Livpool</v>
      </c>
      <c r="CN162" s="32">
        <v>0</v>
      </c>
      <c r="CO162" s="7"/>
      <c r="CP162" s="21" t="str">
        <v>Livpool</v>
      </c>
      <c r="CQ162" s="32">
        <v>0</v>
      </c>
      <c r="CR162" s="7"/>
      <c r="CS162" s="21" t="str">
        <v>Lions</v>
      </c>
      <c r="CT162" s="32">
        <v>0</v>
      </c>
      <c r="CU162" s="7"/>
      <c r="CV162" s="21" t="str">
        <v>Livpool</v>
      </c>
      <c r="CW162" s="32">
        <v>0</v>
      </c>
      <c r="CX162" s="7"/>
      <c r="CY162" s="21" t="str">
        <v>Livpool</v>
      </c>
      <c r="CZ162" s="32">
        <v>0</v>
      </c>
      <c r="DA162" s="7"/>
      <c r="DB162" s="21" t="str">
        <v>Livpool</v>
      </c>
      <c r="DC162" s="32">
        <v>0</v>
      </c>
      <c r="DD162" s="7"/>
      <c r="DE162" s="21" t="str">
        <v>Livpool</v>
      </c>
      <c r="DF162" s="32">
        <v>0</v>
      </c>
      <c r="DG162" s="7"/>
      <c r="DH162" s="21" t="str">
        <v>Livpool</v>
      </c>
      <c r="DI162" s="32">
        <v>0</v>
      </c>
      <c r="DJ162" s="7"/>
      <c r="DK162" s="21" t="str">
        <v>Livpool</v>
      </c>
      <c r="DL162" s="32">
        <v>0</v>
      </c>
      <c r="DM162" s="7"/>
      <c r="DN162" s="21" t="str">
        <v>Livpool</v>
      </c>
      <c r="DO162" s="32">
        <v>0</v>
      </c>
      <c r="DP162" s="7"/>
      <c r="DQ162" s="21" t="str">
        <v>Livpool</v>
      </c>
      <c r="DR162" s="32">
        <v>0</v>
      </c>
      <c r="DS162" s="7"/>
      <c r="DT162" s="21" t="str">
        <v>Livpool</v>
      </c>
      <c r="DU162" s="32">
        <v>0</v>
      </c>
      <c r="DV162" s="7"/>
      <c r="DW162" s="21" t="str">
        <v>Livpool</v>
      </c>
      <c r="DX162" s="32">
        <v>0</v>
      </c>
      <c r="DY162" s="7"/>
      <c r="DZ162" s="21" t="str">
        <v>Livpool</v>
      </c>
      <c r="EA162" s="32">
        <v>0</v>
      </c>
      <c r="EB162" s="7"/>
      <c r="EC162" s="21" t="str">
        <v>Livpool</v>
      </c>
      <c r="ED162" s="32">
        <v>0</v>
      </c>
      <c r="EE162" s="7"/>
      <c r="EF162" s="21" t="str">
        <v>Livpool</v>
      </c>
      <c r="EG162" s="32">
        <v>0</v>
      </c>
      <c r="EH162" s="7"/>
      <c r="EI162" s="21" t="str">
        <v>Livpool</v>
      </c>
      <c r="EJ162" s="32">
        <v>0</v>
      </c>
      <c r="EK162" s="7"/>
      <c r="EL162" s="21" t="str">
        <v>Livpool</v>
      </c>
      <c r="EM162" s="32">
        <v>0</v>
      </c>
      <c r="EN162" s="7"/>
      <c r="EO162" s="21" t="str">
        <v>Livpool</v>
      </c>
      <c r="EP162" s="32">
        <v>0</v>
      </c>
      <c r="EQ162" s="7"/>
      <c r="ER162" s="21" t="str">
        <v>Livpool</v>
      </c>
      <c r="ES162" s="32">
        <v>0</v>
      </c>
      <c r="ET162" s="7"/>
      <c r="EU162" s="21" t="str">
        <v>Livpool</v>
      </c>
      <c r="EV162" s="32">
        <v>0</v>
      </c>
      <c r="EW162" s="7"/>
      <c r="EX162" s="21" t="str">
        <v>Livpool</v>
      </c>
      <c r="EY162" s="32">
        <v>0</v>
      </c>
      <c r="EZ162" s="7"/>
      <c r="FA162" s="21" t="str">
        <v>Livpool</v>
      </c>
      <c r="FB162" s="32">
        <v>0</v>
      </c>
      <c r="FC162" s="7"/>
      <c r="FD162" s="21" t="str">
        <v>Livpool</v>
      </c>
      <c r="FE162" s="32">
        <v>0</v>
      </c>
      <c r="FF162" s="7"/>
    </row>
    <row r="163" spans="4:162" x14ac:dyDescent="0.3">
      <c r="D163" s="20" t="str">
        <v>Lions</v>
      </c>
      <c r="E163" s="20">
        <v>0</v>
      </c>
      <c r="F163" s="7"/>
      <c r="G163" s="21" t="str">
        <v>Livpool</v>
      </c>
      <c r="H163" s="32">
        <v>0</v>
      </c>
      <c r="I163" s="7"/>
      <c r="J163" s="21" t="str">
        <v>Livpool</v>
      </c>
      <c r="K163" s="32">
        <v>0</v>
      </c>
      <c r="L163" s="7"/>
      <c r="M163" s="21" t="str">
        <v>Livpool</v>
      </c>
      <c r="N163" s="32">
        <v>0</v>
      </c>
      <c r="O163" s="7"/>
      <c r="P163" s="21" t="str">
        <v>Livpool</v>
      </c>
      <c r="Q163" s="32">
        <v>0</v>
      </c>
      <c r="R163" s="7"/>
      <c r="S163" s="21" t="str">
        <v>Livpool</v>
      </c>
      <c r="T163" s="32">
        <v>0</v>
      </c>
      <c r="U163" s="7"/>
      <c r="V163" s="21" t="str">
        <v>LUFCMOT</v>
      </c>
      <c r="W163" s="32">
        <v>0</v>
      </c>
      <c r="X163" s="7"/>
      <c r="Y163" s="21" t="str">
        <v>Livpool</v>
      </c>
      <c r="Z163" s="32">
        <v>0</v>
      </c>
      <c r="AA163" s="7"/>
      <c r="AB163" s="21" t="str">
        <v>LUFCMOT</v>
      </c>
      <c r="AC163" s="32">
        <v>0</v>
      </c>
      <c r="AD163" s="7"/>
      <c r="AE163" s="21" t="str">
        <v>Livpool</v>
      </c>
      <c r="AF163" s="32">
        <v>0</v>
      </c>
      <c r="AG163" s="7"/>
      <c r="AH163" s="21" t="str">
        <v>Højgård</v>
      </c>
      <c r="AI163" s="32">
        <v>0</v>
      </c>
      <c r="AJ163" s="7"/>
      <c r="AK163" s="21" t="str">
        <v>Livpool</v>
      </c>
      <c r="AL163" s="32">
        <v>0</v>
      </c>
      <c r="AM163" s="7"/>
      <c r="AN163" s="21" t="str">
        <v>Livpool</v>
      </c>
      <c r="AO163" s="32">
        <v>0</v>
      </c>
      <c r="AP163" s="7"/>
      <c r="AQ163" s="21" t="str">
        <v>Livpool</v>
      </c>
      <c r="AR163" s="32">
        <v>0</v>
      </c>
      <c r="AS163" s="7"/>
      <c r="AT163" s="21" t="str">
        <v>Livpool</v>
      </c>
      <c r="AU163" s="32">
        <v>0</v>
      </c>
      <c r="AV163" s="7"/>
      <c r="AW163" s="21" t="str">
        <v>Lions</v>
      </c>
      <c r="AX163" s="32">
        <v>0</v>
      </c>
      <c r="AY163" s="7"/>
      <c r="AZ163" s="21" t="str">
        <v>LUFCMOT</v>
      </c>
      <c r="BA163" s="32">
        <v>0</v>
      </c>
      <c r="BB163" s="7"/>
      <c r="BC163" s="21" t="str">
        <v>LUFCMOT</v>
      </c>
      <c r="BD163" s="32">
        <v>0</v>
      </c>
      <c r="BE163" s="7"/>
      <c r="BF163" s="21" t="str">
        <v>Livpool</v>
      </c>
      <c r="BG163" s="32">
        <v>0</v>
      </c>
      <c r="BH163" s="7"/>
      <c r="BI163" s="21" t="str">
        <v>LUFCMOT</v>
      </c>
      <c r="BJ163" s="32">
        <v>0</v>
      </c>
      <c r="BK163" s="7"/>
      <c r="BL163" s="21" t="str">
        <v>Livpool</v>
      </c>
      <c r="BM163" s="32">
        <v>0</v>
      </c>
      <c r="BN163" s="7"/>
      <c r="BO163" s="21" t="str">
        <v>LUFCMOT</v>
      </c>
      <c r="BP163" s="32">
        <v>0</v>
      </c>
      <c r="BQ163" s="7"/>
      <c r="BR163" s="21" t="str">
        <v>Højgård</v>
      </c>
      <c r="BS163" s="32">
        <v>0</v>
      </c>
      <c r="BT163" s="7"/>
      <c r="BU163" s="21" t="str">
        <v>Livpool</v>
      </c>
      <c r="BV163" s="32">
        <v>0</v>
      </c>
      <c r="BW163" s="7"/>
      <c r="BX163" s="21" t="str">
        <v>Livpool</v>
      </c>
      <c r="BY163" s="32">
        <v>0</v>
      </c>
      <c r="BZ163" s="7"/>
      <c r="CA163" s="21" t="str">
        <v>Livpool</v>
      </c>
      <c r="CB163" s="32">
        <v>0</v>
      </c>
      <c r="CC163" s="7"/>
      <c r="CD163" s="21" t="str">
        <v>LUFCMOT</v>
      </c>
      <c r="CE163" s="32">
        <v>0</v>
      </c>
      <c r="CF163" s="7"/>
      <c r="CG163" s="21" t="str">
        <v>Livpool</v>
      </c>
      <c r="CH163" s="32">
        <v>0</v>
      </c>
      <c r="CI163" s="7"/>
      <c r="CJ163" s="21" t="str">
        <v>LUFCMOT</v>
      </c>
      <c r="CK163" s="32">
        <v>0</v>
      </c>
      <c r="CL163" s="7"/>
      <c r="CM163" s="21" t="str">
        <v>LUFCMOT</v>
      </c>
      <c r="CN163" s="32">
        <v>0</v>
      </c>
      <c r="CO163" s="7"/>
      <c r="CP163" s="21" t="str">
        <v>LUFCMOT</v>
      </c>
      <c r="CQ163" s="32">
        <v>0</v>
      </c>
      <c r="CR163" s="7"/>
      <c r="CS163" s="21" t="str">
        <v>Livpool</v>
      </c>
      <c r="CT163" s="32">
        <v>0</v>
      </c>
      <c r="CU163" s="7"/>
      <c r="CV163" s="21" t="str">
        <v>LUFCMOT</v>
      </c>
      <c r="CW163" s="32">
        <v>0</v>
      </c>
      <c r="CX163" s="7"/>
      <c r="CY163" s="21" t="str">
        <v>LUFCMOT</v>
      </c>
      <c r="CZ163" s="32">
        <v>0</v>
      </c>
      <c r="DA163" s="7"/>
      <c r="DB163" s="21" t="str">
        <v>LUFCMOT</v>
      </c>
      <c r="DC163" s="32">
        <v>0</v>
      </c>
      <c r="DD163" s="7"/>
      <c r="DE163" s="21" t="str">
        <v>LUFCMOT</v>
      </c>
      <c r="DF163" s="32">
        <v>0</v>
      </c>
      <c r="DG163" s="7"/>
      <c r="DH163" s="21" t="str">
        <v>LUFCMOT</v>
      </c>
      <c r="DI163" s="32">
        <v>0</v>
      </c>
      <c r="DJ163" s="7"/>
      <c r="DK163" s="21" t="str">
        <v>LUFCMOT</v>
      </c>
      <c r="DL163" s="32">
        <v>0</v>
      </c>
      <c r="DM163" s="7"/>
      <c r="DN163" s="21" t="str">
        <v>LUFCMOT</v>
      </c>
      <c r="DO163" s="32">
        <v>0</v>
      </c>
      <c r="DP163" s="7"/>
      <c r="DQ163" s="21" t="str">
        <v>LUFCMOT</v>
      </c>
      <c r="DR163" s="32">
        <v>0</v>
      </c>
      <c r="DS163" s="7"/>
      <c r="DT163" s="21" t="str">
        <v>LUFCMOT</v>
      </c>
      <c r="DU163" s="32">
        <v>0</v>
      </c>
      <c r="DV163" s="7"/>
      <c r="DW163" s="21" t="str">
        <v>LUFCMOT</v>
      </c>
      <c r="DX163" s="32">
        <v>0</v>
      </c>
      <c r="DY163" s="7"/>
      <c r="DZ163" s="21" t="str">
        <v>LUFCMOT</v>
      </c>
      <c r="EA163" s="32">
        <v>0</v>
      </c>
      <c r="EB163" s="7"/>
      <c r="EC163" s="21" t="str">
        <v>LUFCMOT</v>
      </c>
      <c r="ED163" s="32">
        <v>0</v>
      </c>
      <c r="EE163" s="7"/>
      <c r="EF163" s="21" t="str">
        <v>LUFCMOT</v>
      </c>
      <c r="EG163" s="32">
        <v>0</v>
      </c>
      <c r="EH163" s="7"/>
      <c r="EI163" s="21" t="str">
        <v>LUFCMOT</v>
      </c>
      <c r="EJ163" s="32">
        <v>0</v>
      </c>
      <c r="EK163" s="7"/>
      <c r="EL163" s="21" t="str">
        <v>LUFCMOT</v>
      </c>
      <c r="EM163" s="32">
        <v>0</v>
      </c>
      <c r="EN163" s="7"/>
      <c r="EO163" s="21" t="str">
        <v>LUFCMOT</v>
      </c>
      <c r="EP163" s="32">
        <v>0</v>
      </c>
      <c r="EQ163" s="7"/>
      <c r="ER163" s="21" t="str">
        <v>LUFCMOT</v>
      </c>
      <c r="ES163" s="32">
        <v>0</v>
      </c>
      <c r="ET163" s="7"/>
      <c r="EU163" s="21" t="str">
        <v>LUFCMOT</v>
      </c>
      <c r="EV163" s="32">
        <v>0</v>
      </c>
      <c r="EW163" s="7"/>
      <c r="EX163" s="21" t="str">
        <v>LUFCMOT</v>
      </c>
      <c r="EY163" s="32">
        <v>0</v>
      </c>
      <c r="EZ163" s="7"/>
      <c r="FA163" s="21" t="str">
        <v>LUFCMOT</v>
      </c>
      <c r="FB163" s="32">
        <v>0</v>
      </c>
      <c r="FC163" s="7"/>
      <c r="FD163" s="21" t="str">
        <v>LUFCMOT</v>
      </c>
      <c r="FE163" s="32">
        <v>0</v>
      </c>
      <c r="FF163" s="7"/>
    </row>
    <row r="164" spans="4:162" x14ac:dyDescent="0.3">
      <c r="D164" s="20" t="str">
        <v>Livpool</v>
      </c>
      <c r="E164" s="20">
        <v>0</v>
      </c>
      <c r="F164" s="7"/>
      <c r="G164" s="21" t="str">
        <v>LUFCMOT</v>
      </c>
      <c r="H164" s="32">
        <v>0</v>
      </c>
      <c r="I164" s="7"/>
      <c r="J164" s="21" t="str">
        <v>LUFCMOT</v>
      </c>
      <c r="K164" s="32">
        <v>0</v>
      </c>
      <c r="L164" s="7"/>
      <c r="M164" s="21" t="str">
        <v>LUFCMOT</v>
      </c>
      <c r="N164" s="32">
        <v>0</v>
      </c>
      <c r="O164" s="7"/>
      <c r="P164" s="21" t="str">
        <v>LUFCMOT</v>
      </c>
      <c r="Q164" s="32">
        <v>0</v>
      </c>
      <c r="R164" s="7"/>
      <c r="S164" s="21" t="str">
        <v>LUFCMOT</v>
      </c>
      <c r="T164" s="32">
        <v>0</v>
      </c>
      <c r="U164" s="7"/>
      <c r="V164" s="21" t="str">
        <v>Malthe</v>
      </c>
      <c r="W164" s="32">
        <v>0</v>
      </c>
      <c r="X164" s="7"/>
      <c r="Y164" s="21" t="str">
        <v>LUFCMOT</v>
      </c>
      <c r="Z164" s="32">
        <v>0</v>
      </c>
      <c r="AA164" s="7"/>
      <c r="AB164" s="21" t="str">
        <v>Malthe</v>
      </c>
      <c r="AC164" s="32">
        <v>0</v>
      </c>
      <c r="AD164" s="7"/>
      <c r="AE164" s="21" t="str">
        <v>LUFCMOT</v>
      </c>
      <c r="AF164" s="32">
        <v>0</v>
      </c>
      <c r="AG164" s="7"/>
      <c r="AH164" s="21" t="str">
        <v>Lions</v>
      </c>
      <c r="AI164" s="32">
        <v>0</v>
      </c>
      <c r="AJ164" s="7"/>
      <c r="AK164" s="21" t="str">
        <v>LUFCMOT</v>
      </c>
      <c r="AL164" s="32">
        <v>0</v>
      </c>
      <c r="AM164" s="7"/>
      <c r="AN164" s="21" t="str">
        <v>LUFCMOT</v>
      </c>
      <c r="AO164" s="32">
        <v>0</v>
      </c>
      <c r="AP164" s="7"/>
      <c r="AQ164" s="21" t="str">
        <v>LUFCMOT</v>
      </c>
      <c r="AR164" s="32">
        <v>0</v>
      </c>
      <c r="AS164" s="7"/>
      <c r="AT164" s="21" t="str">
        <v>LUFCMOT</v>
      </c>
      <c r="AU164" s="32">
        <v>0</v>
      </c>
      <c r="AV164" s="7"/>
      <c r="AW164" s="21" t="str">
        <v>Livpool</v>
      </c>
      <c r="AX164" s="32">
        <v>0</v>
      </c>
      <c r="AY164" s="7"/>
      <c r="AZ164" s="21" t="str">
        <v>Malthe</v>
      </c>
      <c r="BA164" s="32">
        <v>0</v>
      </c>
      <c r="BB164" s="7"/>
      <c r="BC164" s="21" t="str">
        <v>Malthe</v>
      </c>
      <c r="BD164" s="32">
        <v>0</v>
      </c>
      <c r="BE164" s="7"/>
      <c r="BF164" s="21" t="str">
        <v>LUFCMOT</v>
      </c>
      <c r="BG164" s="32">
        <v>0</v>
      </c>
      <c r="BH164" s="7"/>
      <c r="BI164" s="21" t="str">
        <v>Malthe</v>
      </c>
      <c r="BJ164" s="32">
        <v>0</v>
      </c>
      <c r="BK164" s="7"/>
      <c r="BL164" s="21" t="str">
        <v>LUFCMOT</v>
      </c>
      <c r="BM164" s="32">
        <v>0</v>
      </c>
      <c r="BN164" s="7"/>
      <c r="BO164" s="21" t="str">
        <v>Malthe</v>
      </c>
      <c r="BP164" s="32">
        <v>0</v>
      </c>
      <c r="BQ164" s="7"/>
      <c r="BR164" s="21" t="str">
        <v>IanRush</v>
      </c>
      <c r="BS164" s="32">
        <v>0</v>
      </c>
      <c r="BT164" s="7"/>
      <c r="BU164" s="21" t="str">
        <v>LUFCMOT</v>
      </c>
      <c r="BV164" s="32">
        <v>0</v>
      </c>
      <c r="BW164" s="7"/>
      <c r="BX164" s="21" t="str">
        <v>LUFCMOT</v>
      </c>
      <c r="BY164" s="32">
        <v>0</v>
      </c>
      <c r="BZ164" s="7"/>
      <c r="CA164" s="21" t="str">
        <v>LUFCMOT</v>
      </c>
      <c r="CB164" s="32">
        <v>0</v>
      </c>
      <c r="CC164" s="7"/>
      <c r="CD164" s="21" t="str">
        <v>Malthe</v>
      </c>
      <c r="CE164" s="32">
        <v>0</v>
      </c>
      <c r="CF164" s="7"/>
      <c r="CG164" s="21" t="str">
        <v>LUFCMOT</v>
      </c>
      <c r="CH164" s="32">
        <v>0</v>
      </c>
      <c r="CI164" s="7"/>
      <c r="CJ164" s="21" t="str">
        <v>Malthe</v>
      </c>
      <c r="CK164" s="32">
        <v>0</v>
      </c>
      <c r="CL164" s="7"/>
      <c r="CM164" s="21" t="str">
        <v>Malthe</v>
      </c>
      <c r="CN164" s="32">
        <v>0</v>
      </c>
      <c r="CO164" s="7"/>
      <c r="CP164" s="21" t="str">
        <v>Malthe</v>
      </c>
      <c r="CQ164" s="32">
        <v>0</v>
      </c>
      <c r="CR164" s="7"/>
      <c r="CS164" s="21" t="str">
        <v>LUFCMOT</v>
      </c>
      <c r="CT164" s="32">
        <v>0</v>
      </c>
      <c r="CU164" s="7"/>
      <c r="CV164" s="21" t="str">
        <v>Malthe</v>
      </c>
      <c r="CW164" s="32">
        <v>0</v>
      </c>
      <c r="CX164" s="7"/>
      <c r="CY164" s="21" t="str">
        <v>Malthe</v>
      </c>
      <c r="CZ164" s="32">
        <v>0</v>
      </c>
      <c r="DA164" s="7"/>
      <c r="DB164" s="21" t="str">
        <v>Malthe</v>
      </c>
      <c r="DC164" s="32">
        <v>0</v>
      </c>
      <c r="DD164" s="7"/>
      <c r="DE164" s="21" t="str">
        <v>Malthe</v>
      </c>
      <c r="DF164" s="32">
        <v>0</v>
      </c>
      <c r="DG164" s="7"/>
      <c r="DH164" s="21" t="str">
        <v>Malthe</v>
      </c>
      <c r="DI164" s="32">
        <v>0</v>
      </c>
      <c r="DJ164" s="7"/>
      <c r="DK164" s="21" t="str">
        <v>Malthe</v>
      </c>
      <c r="DL164" s="32">
        <v>0</v>
      </c>
      <c r="DM164" s="7"/>
      <c r="DN164" s="21" t="str">
        <v>Malthe</v>
      </c>
      <c r="DO164" s="32">
        <v>0</v>
      </c>
      <c r="DP164" s="7"/>
      <c r="DQ164" s="21" t="str">
        <v>Malthe</v>
      </c>
      <c r="DR164" s="32">
        <v>0</v>
      </c>
      <c r="DS164" s="7"/>
      <c r="DT164" s="21" t="str">
        <v>Malthe</v>
      </c>
      <c r="DU164" s="32">
        <v>0</v>
      </c>
      <c r="DV164" s="7"/>
      <c r="DW164" s="21" t="str">
        <v>Malthe</v>
      </c>
      <c r="DX164" s="32">
        <v>0</v>
      </c>
      <c r="DY164" s="7"/>
      <c r="DZ164" s="21" t="str">
        <v>Malthe</v>
      </c>
      <c r="EA164" s="32">
        <v>0</v>
      </c>
      <c r="EB164" s="7"/>
      <c r="EC164" s="21" t="str">
        <v>Malthe</v>
      </c>
      <c r="ED164" s="32">
        <v>0</v>
      </c>
      <c r="EE164" s="7"/>
      <c r="EF164" s="21" t="str">
        <v>Malthe</v>
      </c>
      <c r="EG164" s="32">
        <v>0</v>
      </c>
      <c r="EH164" s="7"/>
      <c r="EI164" s="21" t="str">
        <v>Malthe</v>
      </c>
      <c r="EJ164" s="32">
        <v>0</v>
      </c>
      <c r="EK164" s="7"/>
      <c r="EL164" s="21" t="str">
        <v>Malthe</v>
      </c>
      <c r="EM164" s="32">
        <v>0</v>
      </c>
      <c r="EN164" s="7"/>
      <c r="EO164" s="21" t="str">
        <v>Malthe</v>
      </c>
      <c r="EP164" s="32">
        <v>0</v>
      </c>
      <c r="EQ164" s="7"/>
      <c r="ER164" s="21" t="str">
        <v>Malthe</v>
      </c>
      <c r="ES164" s="32">
        <v>0</v>
      </c>
      <c r="ET164" s="7"/>
      <c r="EU164" s="21" t="str">
        <v>Malthe</v>
      </c>
      <c r="EV164" s="32">
        <v>0</v>
      </c>
      <c r="EW164" s="7"/>
      <c r="EX164" s="21" t="str">
        <v>Malthe</v>
      </c>
      <c r="EY164" s="32">
        <v>0</v>
      </c>
      <c r="EZ164" s="7"/>
      <c r="FA164" s="21" t="str">
        <v>Malthe</v>
      </c>
      <c r="FB164" s="32">
        <v>0</v>
      </c>
      <c r="FC164" s="7"/>
      <c r="FD164" s="21" t="str">
        <v>Malthe</v>
      </c>
      <c r="FE164" s="32">
        <v>0</v>
      </c>
      <c r="FF164" s="7"/>
    </row>
    <row r="165" spans="4:162" x14ac:dyDescent="0.3">
      <c r="D165" s="20" t="str">
        <v>LUFCMOT</v>
      </c>
      <c r="E165" s="20">
        <v>0</v>
      </c>
      <c r="F165" s="7"/>
      <c r="G165" s="21" t="str">
        <v>Malthe</v>
      </c>
      <c r="H165" s="32">
        <v>0</v>
      </c>
      <c r="I165" s="7"/>
      <c r="J165" s="21" t="str">
        <v>Malthe</v>
      </c>
      <c r="K165" s="32">
        <v>0</v>
      </c>
      <c r="L165" s="7"/>
      <c r="M165" s="21" t="str">
        <v>Malthe</v>
      </c>
      <c r="N165" s="32">
        <v>0</v>
      </c>
      <c r="O165" s="7"/>
      <c r="P165" s="21" t="str">
        <v>Malthe</v>
      </c>
      <c r="Q165" s="32">
        <v>0</v>
      </c>
      <c r="R165" s="7"/>
      <c r="S165" s="21" t="str">
        <v>Malthe</v>
      </c>
      <c r="T165" s="32">
        <v>0</v>
      </c>
      <c r="U165" s="7"/>
      <c r="V165" s="21" t="str">
        <v>McCoist</v>
      </c>
      <c r="W165" s="32">
        <v>0</v>
      </c>
      <c r="X165" s="7"/>
      <c r="Y165" s="21" t="str">
        <v>Malthe</v>
      </c>
      <c r="Z165" s="32">
        <v>0</v>
      </c>
      <c r="AA165" s="7"/>
      <c r="AB165" s="21" t="str">
        <v>McCoist</v>
      </c>
      <c r="AC165" s="32">
        <v>0</v>
      </c>
      <c r="AD165" s="7"/>
      <c r="AE165" s="21" t="str">
        <v>Malthe</v>
      </c>
      <c r="AF165" s="32">
        <v>0</v>
      </c>
      <c r="AG165" s="7"/>
      <c r="AH165" s="21" t="str">
        <v>Livpool</v>
      </c>
      <c r="AI165" s="32">
        <v>0</v>
      </c>
      <c r="AJ165" s="7"/>
      <c r="AK165" s="21" t="str">
        <v>Malthe</v>
      </c>
      <c r="AL165" s="32">
        <v>0</v>
      </c>
      <c r="AM165" s="7"/>
      <c r="AN165" s="21" t="str">
        <v>Malthe</v>
      </c>
      <c r="AO165" s="32">
        <v>0</v>
      </c>
      <c r="AP165" s="7"/>
      <c r="AQ165" s="21" t="str">
        <v>Malthe</v>
      </c>
      <c r="AR165" s="32">
        <v>0</v>
      </c>
      <c r="AS165" s="7"/>
      <c r="AT165" s="21" t="str">
        <v>McCoist</v>
      </c>
      <c r="AU165" s="32">
        <v>0</v>
      </c>
      <c r="AV165" s="7"/>
      <c r="AW165" s="21" t="str">
        <v>LUFCMOT</v>
      </c>
      <c r="AX165" s="32">
        <v>0</v>
      </c>
      <c r="AY165" s="7"/>
      <c r="AZ165" s="21" t="str">
        <v>McCoist</v>
      </c>
      <c r="BA165" s="32">
        <v>0</v>
      </c>
      <c r="BB165" s="7"/>
      <c r="BC165" s="21" t="str">
        <v>McCoist</v>
      </c>
      <c r="BD165" s="32">
        <v>0</v>
      </c>
      <c r="BE165" s="7"/>
      <c r="BF165" s="21" t="str">
        <v>Malthe</v>
      </c>
      <c r="BG165" s="32">
        <v>0</v>
      </c>
      <c r="BH165" s="7"/>
      <c r="BI165" s="21" t="str">
        <v>McCoist</v>
      </c>
      <c r="BJ165" s="32">
        <v>0</v>
      </c>
      <c r="BK165" s="7"/>
      <c r="BL165" s="21" t="str">
        <v>Malthe</v>
      </c>
      <c r="BM165" s="32">
        <v>0</v>
      </c>
      <c r="BN165" s="7"/>
      <c r="BO165" s="21" t="str">
        <v>McCoist</v>
      </c>
      <c r="BP165" s="32">
        <v>0</v>
      </c>
      <c r="BQ165" s="7"/>
      <c r="BR165" s="21" t="str">
        <v>Lions</v>
      </c>
      <c r="BS165" s="32">
        <v>0</v>
      </c>
      <c r="BT165" s="7"/>
      <c r="BU165" s="21" t="str">
        <v>Malthe</v>
      </c>
      <c r="BV165" s="32">
        <v>0</v>
      </c>
      <c r="BW165" s="7"/>
      <c r="BX165" s="21" t="str">
        <v>Malthe</v>
      </c>
      <c r="BY165" s="32">
        <v>0</v>
      </c>
      <c r="BZ165" s="7"/>
      <c r="CA165" s="21" t="str">
        <v>Malthe</v>
      </c>
      <c r="CB165" s="32">
        <v>0</v>
      </c>
      <c r="CC165" s="7"/>
      <c r="CD165" s="21" t="str">
        <v>McCoist</v>
      </c>
      <c r="CE165" s="32">
        <v>0</v>
      </c>
      <c r="CF165" s="7"/>
      <c r="CG165" s="21" t="str">
        <v>Malthe</v>
      </c>
      <c r="CH165" s="32">
        <v>0</v>
      </c>
      <c r="CI165" s="7"/>
      <c r="CJ165" s="21" t="str">
        <v>McCoist</v>
      </c>
      <c r="CK165" s="32">
        <v>0</v>
      </c>
      <c r="CL165" s="7"/>
      <c r="CM165" s="21" t="str">
        <v>McCoist</v>
      </c>
      <c r="CN165" s="32">
        <v>0</v>
      </c>
      <c r="CO165" s="7"/>
      <c r="CP165" s="21" t="str">
        <v>McCoist</v>
      </c>
      <c r="CQ165" s="32">
        <v>0</v>
      </c>
      <c r="CR165" s="7"/>
      <c r="CS165" s="21" t="str">
        <v>Malthe</v>
      </c>
      <c r="CT165" s="32">
        <v>0</v>
      </c>
      <c r="CU165" s="7"/>
      <c r="CV165" s="21" t="str">
        <v>McCoist</v>
      </c>
      <c r="CW165" s="32">
        <v>0</v>
      </c>
      <c r="CX165" s="7"/>
      <c r="CY165" s="21" t="str">
        <v>McCoist</v>
      </c>
      <c r="CZ165" s="32">
        <v>0</v>
      </c>
      <c r="DA165" s="7"/>
      <c r="DB165" s="21" t="str">
        <v>McCoist</v>
      </c>
      <c r="DC165" s="32">
        <v>0</v>
      </c>
      <c r="DD165" s="7"/>
      <c r="DE165" s="21" t="str">
        <v>McCoist</v>
      </c>
      <c r="DF165" s="32">
        <v>0</v>
      </c>
      <c r="DG165" s="7"/>
      <c r="DH165" s="21" t="str">
        <v>McCoist</v>
      </c>
      <c r="DI165" s="32">
        <v>0</v>
      </c>
      <c r="DJ165" s="7"/>
      <c r="DK165" s="21" t="str">
        <v>McCoist</v>
      </c>
      <c r="DL165" s="32">
        <v>0</v>
      </c>
      <c r="DM165" s="7"/>
      <c r="DN165" s="21" t="str">
        <v>McCoist</v>
      </c>
      <c r="DO165" s="32">
        <v>0</v>
      </c>
      <c r="DP165" s="7"/>
      <c r="DQ165" s="21" t="str">
        <v>McCoist</v>
      </c>
      <c r="DR165" s="32">
        <v>0</v>
      </c>
      <c r="DS165" s="7"/>
      <c r="DT165" s="21" t="str">
        <v>McCoist</v>
      </c>
      <c r="DU165" s="32">
        <v>0</v>
      </c>
      <c r="DV165" s="7"/>
      <c r="DW165" s="21" t="str">
        <v>McCoist</v>
      </c>
      <c r="DX165" s="32">
        <v>0</v>
      </c>
      <c r="DY165" s="7"/>
      <c r="DZ165" s="21" t="str">
        <v>McCoist</v>
      </c>
      <c r="EA165" s="32">
        <v>0</v>
      </c>
      <c r="EB165" s="7"/>
      <c r="EC165" s="21" t="str">
        <v>McCoist</v>
      </c>
      <c r="ED165" s="32">
        <v>0</v>
      </c>
      <c r="EE165" s="7"/>
      <c r="EF165" s="21" t="str">
        <v>McCoist</v>
      </c>
      <c r="EG165" s="32">
        <v>0</v>
      </c>
      <c r="EH165" s="7"/>
      <c r="EI165" s="21" t="str">
        <v>McCoist</v>
      </c>
      <c r="EJ165" s="32">
        <v>0</v>
      </c>
      <c r="EK165" s="7"/>
      <c r="EL165" s="21" t="str">
        <v>McCoist</v>
      </c>
      <c r="EM165" s="32">
        <v>0</v>
      </c>
      <c r="EN165" s="7"/>
      <c r="EO165" s="21" t="str">
        <v>McCoist</v>
      </c>
      <c r="EP165" s="32">
        <v>0</v>
      </c>
      <c r="EQ165" s="7"/>
      <c r="ER165" s="21" t="str">
        <v>McCoist</v>
      </c>
      <c r="ES165" s="32">
        <v>0</v>
      </c>
      <c r="ET165" s="7"/>
      <c r="EU165" s="21" t="str">
        <v>McCoist</v>
      </c>
      <c r="EV165" s="32">
        <v>0</v>
      </c>
      <c r="EW165" s="7"/>
      <c r="EX165" s="21" t="str">
        <v>McCoist</v>
      </c>
      <c r="EY165" s="32">
        <v>0</v>
      </c>
      <c r="EZ165" s="7"/>
      <c r="FA165" s="21" t="str">
        <v>McCoist</v>
      </c>
      <c r="FB165" s="32">
        <v>0</v>
      </c>
      <c r="FC165" s="7"/>
      <c r="FD165" s="21" t="str">
        <v>McCoist</v>
      </c>
      <c r="FE165" s="32">
        <v>0</v>
      </c>
      <c r="FF165" s="7"/>
    </row>
    <row r="166" spans="4:162" x14ac:dyDescent="0.3">
      <c r="D166" s="20" t="str">
        <v>Malthe</v>
      </c>
      <c r="E166" s="20">
        <v>0</v>
      </c>
      <c r="F166" s="7"/>
      <c r="G166" s="21" t="str">
        <v>McCoist</v>
      </c>
      <c r="H166" s="32">
        <v>0</v>
      </c>
      <c r="I166" s="7"/>
      <c r="J166" s="21" t="str">
        <v>McCoist</v>
      </c>
      <c r="K166" s="32">
        <v>0</v>
      </c>
      <c r="L166" s="7"/>
      <c r="M166" s="21" t="str">
        <v>McCoist</v>
      </c>
      <c r="N166" s="32">
        <v>0</v>
      </c>
      <c r="O166" s="7"/>
      <c r="P166" s="21" t="str">
        <v>McCoist</v>
      </c>
      <c r="Q166" s="32">
        <v>0</v>
      </c>
      <c r="R166" s="7"/>
      <c r="S166" s="21" t="str">
        <v>McCoist</v>
      </c>
      <c r="T166" s="32">
        <v>0</v>
      </c>
      <c r="U166" s="7"/>
      <c r="V166" s="21" t="str">
        <v>MFP</v>
      </c>
      <c r="W166" s="32">
        <v>0</v>
      </c>
      <c r="X166" s="7"/>
      <c r="Y166" s="21" t="str">
        <v>McCoist</v>
      </c>
      <c r="Z166" s="32">
        <v>0</v>
      </c>
      <c r="AA166" s="7"/>
      <c r="AB166" s="21" t="str">
        <v>MFP</v>
      </c>
      <c r="AC166" s="32">
        <v>0</v>
      </c>
      <c r="AD166" s="7"/>
      <c r="AE166" s="21" t="str">
        <v>McCoist</v>
      </c>
      <c r="AF166" s="32">
        <v>0</v>
      </c>
      <c r="AG166" s="7"/>
      <c r="AH166" s="21" t="str">
        <v>LUFCMOT</v>
      </c>
      <c r="AI166" s="32">
        <v>0</v>
      </c>
      <c r="AJ166" s="7"/>
      <c r="AK166" s="21" t="str">
        <v>McCoist</v>
      </c>
      <c r="AL166" s="32">
        <v>0</v>
      </c>
      <c r="AM166" s="7"/>
      <c r="AN166" s="21" t="str">
        <v>McCoist</v>
      </c>
      <c r="AO166" s="32">
        <v>0</v>
      </c>
      <c r="AP166" s="7"/>
      <c r="AQ166" s="21" t="str">
        <v>McCoist</v>
      </c>
      <c r="AR166" s="32">
        <v>0</v>
      </c>
      <c r="AS166" s="7"/>
      <c r="AT166" s="21" t="str">
        <v>MFP</v>
      </c>
      <c r="AU166" s="32">
        <v>0</v>
      </c>
      <c r="AV166" s="7"/>
      <c r="AW166" s="21" t="str">
        <v>Malthe</v>
      </c>
      <c r="AX166" s="32">
        <v>0</v>
      </c>
      <c r="AY166" s="7"/>
      <c r="AZ166" s="21" t="str">
        <v>MFP</v>
      </c>
      <c r="BA166" s="32">
        <v>0</v>
      </c>
      <c r="BB166" s="7"/>
      <c r="BC166" s="21" t="str">
        <v>MFP</v>
      </c>
      <c r="BD166" s="32">
        <v>0</v>
      </c>
      <c r="BE166" s="7"/>
      <c r="BF166" s="21" t="str">
        <v>McCoist</v>
      </c>
      <c r="BG166" s="32">
        <v>0</v>
      </c>
      <c r="BH166" s="7"/>
      <c r="BI166" s="21" t="str">
        <v>MFP</v>
      </c>
      <c r="BJ166" s="32">
        <v>0</v>
      </c>
      <c r="BK166" s="7"/>
      <c r="BL166" s="21" t="str">
        <v>McCoist</v>
      </c>
      <c r="BM166" s="32">
        <v>0</v>
      </c>
      <c r="BN166" s="7"/>
      <c r="BO166" s="21" t="str">
        <v>MFP</v>
      </c>
      <c r="BP166" s="32">
        <v>0</v>
      </c>
      <c r="BQ166" s="7"/>
      <c r="BR166" s="21" t="str">
        <v>Livpool</v>
      </c>
      <c r="BS166" s="32">
        <v>0</v>
      </c>
      <c r="BT166" s="7"/>
      <c r="BU166" s="21" t="str">
        <v>McCoist</v>
      </c>
      <c r="BV166" s="32">
        <v>0</v>
      </c>
      <c r="BW166" s="7"/>
      <c r="BX166" s="21" t="str">
        <v>McCoist</v>
      </c>
      <c r="BY166" s="32">
        <v>0</v>
      </c>
      <c r="BZ166" s="7"/>
      <c r="CA166" s="21" t="str">
        <v>McCoist</v>
      </c>
      <c r="CB166" s="32">
        <v>0</v>
      </c>
      <c r="CC166" s="7"/>
      <c r="CD166" s="21" t="str">
        <v>MFP</v>
      </c>
      <c r="CE166" s="32">
        <v>0</v>
      </c>
      <c r="CF166" s="7"/>
      <c r="CG166" s="21" t="str">
        <v>McCoist</v>
      </c>
      <c r="CH166" s="32">
        <v>0</v>
      </c>
      <c r="CI166" s="7"/>
      <c r="CJ166" s="21" t="str">
        <v>MFP</v>
      </c>
      <c r="CK166" s="32">
        <v>0</v>
      </c>
      <c r="CL166" s="7"/>
      <c r="CM166" s="21" t="str">
        <v>MFP</v>
      </c>
      <c r="CN166" s="32">
        <v>0</v>
      </c>
      <c r="CO166" s="7"/>
      <c r="CP166" s="21" t="str">
        <v>MFP</v>
      </c>
      <c r="CQ166" s="32">
        <v>0</v>
      </c>
      <c r="CR166" s="7"/>
      <c r="CS166" s="21" t="str">
        <v>McCoist</v>
      </c>
      <c r="CT166" s="32">
        <v>0</v>
      </c>
      <c r="CU166" s="7"/>
      <c r="CV166" s="21" t="str">
        <v>MFP</v>
      </c>
      <c r="CW166" s="32">
        <v>0</v>
      </c>
      <c r="CX166" s="7"/>
      <c r="CY166" s="21" t="str">
        <v>MFP</v>
      </c>
      <c r="CZ166" s="32">
        <v>0</v>
      </c>
      <c r="DA166" s="7"/>
      <c r="DB166" s="21" t="str">
        <v>MFP</v>
      </c>
      <c r="DC166" s="32">
        <v>0</v>
      </c>
      <c r="DD166" s="7"/>
      <c r="DE166" s="21" t="str">
        <v>MFP</v>
      </c>
      <c r="DF166" s="32">
        <v>0</v>
      </c>
      <c r="DG166" s="7"/>
      <c r="DH166" s="21" t="str">
        <v>MFP</v>
      </c>
      <c r="DI166" s="32">
        <v>0</v>
      </c>
      <c r="DJ166" s="7"/>
      <c r="DK166" s="21" t="str">
        <v>MFP</v>
      </c>
      <c r="DL166" s="32">
        <v>0</v>
      </c>
      <c r="DM166" s="7"/>
      <c r="DN166" s="21" t="str">
        <v>MFP</v>
      </c>
      <c r="DO166" s="32">
        <v>0</v>
      </c>
      <c r="DP166" s="7"/>
      <c r="DQ166" s="21" t="str">
        <v>MFP</v>
      </c>
      <c r="DR166" s="32">
        <v>0</v>
      </c>
      <c r="DS166" s="7"/>
      <c r="DT166" s="21" t="str">
        <v>MFP</v>
      </c>
      <c r="DU166" s="32">
        <v>0</v>
      </c>
      <c r="DV166" s="7"/>
      <c r="DW166" s="21" t="str">
        <v>MFP</v>
      </c>
      <c r="DX166" s="32">
        <v>0</v>
      </c>
      <c r="DY166" s="7"/>
      <c r="DZ166" s="21" t="str">
        <v>MFP</v>
      </c>
      <c r="EA166" s="32">
        <v>0</v>
      </c>
      <c r="EB166" s="7"/>
      <c r="EC166" s="21" t="str">
        <v>MFP</v>
      </c>
      <c r="ED166" s="32">
        <v>0</v>
      </c>
      <c r="EE166" s="7"/>
      <c r="EF166" s="21" t="str">
        <v>MFP</v>
      </c>
      <c r="EG166" s="32">
        <v>0</v>
      </c>
      <c r="EH166" s="7"/>
      <c r="EI166" s="21" t="str">
        <v>MFP</v>
      </c>
      <c r="EJ166" s="32">
        <v>0</v>
      </c>
      <c r="EK166" s="7"/>
      <c r="EL166" s="21" t="str">
        <v>MFP</v>
      </c>
      <c r="EM166" s="32">
        <v>0</v>
      </c>
      <c r="EN166" s="7"/>
      <c r="EO166" s="21" t="str">
        <v>MFP</v>
      </c>
      <c r="EP166" s="32">
        <v>0</v>
      </c>
      <c r="EQ166" s="7"/>
      <c r="ER166" s="21" t="str">
        <v>MFP</v>
      </c>
      <c r="ES166" s="32">
        <v>0</v>
      </c>
      <c r="ET166" s="7"/>
      <c r="EU166" s="21" t="str">
        <v>MFP</v>
      </c>
      <c r="EV166" s="32">
        <v>0</v>
      </c>
      <c r="EW166" s="7"/>
      <c r="EX166" s="21" t="str">
        <v>MFP</v>
      </c>
      <c r="EY166" s="32">
        <v>0</v>
      </c>
      <c r="EZ166" s="7"/>
      <c r="FA166" s="21" t="str">
        <v>MFP</v>
      </c>
      <c r="FB166" s="32">
        <v>0</v>
      </c>
      <c r="FC166" s="7"/>
      <c r="FD166" s="21" t="str">
        <v>MFP</v>
      </c>
      <c r="FE166" s="32">
        <v>0</v>
      </c>
      <c r="FF166" s="7"/>
    </row>
    <row r="167" spans="4:162" x14ac:dyDescent="0.3">
      <c r="D167" s="20" t="str">
        <v>McCoist</v>
      </c>
      <c r="E167" s="20">
        <v>0</v>
      </c>
      <c r="F167" s="7"/>
      <c r="G167" s="21" t="str">
        <v>MFP</v>
      </c>
      <c r="H167" s="32">
        <v>0</v>
      </c>
      <c r="I167" s="7"/>
      <c r="J167" s="21" t="str">
        <v>MFP</v>
      </c>
      <c r="K167" s="32">
        <v>0</v>
      </c>
      <c r="L167" s="7"/>
      <c r="M167" s="21" t="str">
        <v>MFP</v>
      </c>
      <c r="N167" s="32">
        <v>0</v>
      </c>
      <c r="O167" s="7"/>
      <c r="P167" s="21" t="str">
        <v>MFP</v>
      </c>
      <c r="Q167" s="32">
        <v>0</v>
      </c>
      <c r="R167" s="7"/>
      <c r="S167" s="21" t="str">
        <v>MFP</v>
      </c>
      <c r="T167" s="32">
        <v>0</v>
      </c>
      <c r="U167" s="7"/>
      <c r="V167" s="21" t="str">
        <v>Nielsen</v>
      </c>
      <c r="W167" s="32">
        <v>0</v>
      </c>
      <c r="X167" s="7"/>
      <c r="Y167" s="21" t="str">
        <v>MFP</v>
      </c>
      <c r="Z167" s="32">
        <v>0</v>
      </c>
      <c r="AA167" s="7"/>
      <c r="AB167" s="21" t="str">
        <v>Nielsen</v>
      </c>
      <c r="AC167" s="32">
        <v>0</v>
      </c>
      <c r="AD167" s="7"/>
      <c r="AE167" s="21" t="str">
        <v>MFP</v>
      </c>
      <c r="AF167" s="32">
        <v>0</v>
      </c>
      <c r="AG167" s="7"/>
      <c r="AH167" s="21" t="str">
        <v>Malthe</v>
      </c>
      <c r="AI167" s="32">
        <v>0</v>
      </c>
      <c r="AJ167" s="7"/>
      <c r="AK167" s="21" t="str">
        <v>MFP</v>
      </c>
      <c r="AL167" s="32">
        <v>0</v>
      </c>
      <c r="AM167" s="7"/>
      <c r="AN167" s="21" t="str">
        <v>MFP</v>
      </c>
      <c r="AO167" s="32">
        <v>0</v>
      </c>
      <c r="AP167" s="7"/>
      <c r="AQ167" s="21" t="str">
        <v>MFP</v>
      </c>
      <c r="AR167" s="32">
        <v>0</v>
      </c>
      <c r="AS167" s="7"/>
      <c r="AT167" s="21" t="str">
        <v>Nielsen</v>
      </c>
      <c r="AU167" s="32">
        <v>0</v>
      </c>
      <c r="AV167" s="7"/>
      <c r="AW167" s="21" t="str">
        <v>McCoist</v>
      </c>
      <c r="AX167" s="32">
        <v>0</v>
      </c>
      <c r="AY167" s="7"/>
      <c r="AZ167" s="21" t="str">
        <v>Nielsen</v>
      </c>
      <c r="BA167" s="32">
        <v>0</v>
      </c>
      <c r="BB167" s="7"/>
      <c r="BC167" s="21" t="str">
        <v>Nielsen</v>
      </c>
      <c r="BD167" s="32">
        <v>0</v>
      </c>
      <c r="BE167" s="7"/>
      <c r="BF167" s="21" t="str">
        <v>MFP</v>
      </c>
      <c r="BG167" s="32">
        <v>0</v>
      </c>
      <c r="BH167" s="7"/>
      <c r="BI167" s="21" t="str">
        <v>Nielsen</v>
      </c>
      <c r="BJ167" s="32">
        <v>0</v>
      </c>
      <c r="BK167" s="7"/>
      <c r="BL167" s="21" t="str">
        <v>MFP</v>
      </c>
      <c r="BM167" s="32">
        <v>0</v>
      </c>
      <c r="BN167" s="7"/>
      <c r="BO167" s="21" t="str">
        <v>Nielsen</v>
      </c>
      <c r="BP167" s="32">
        <v>0</v>
      </c>
      <c r="BQ167" s="7"/>
      <c r="BR167" s="21" t="str">
        <v>LUFCMOT</v>
      </c>
      <c r="BS167" s="32">
        <v>0</v>
      </c>
      <c r="BT167" s="7"/>
      <c r="BU167" s="21" t="str">
        <v>MFP</v>
      </c>
      <c r="BV167" s="32">
        <v>0</v>
      </c>
      <c r="BW167" s="7"/>
      <c r="BX167" s="21" t="str">
        <v>MFP</v>
      </c>
      <c r="BY167" s="32">
        <v>0</v>
      </c>
      <c r="BZ167" s="7"/>
      <c r="CA167" s="21" t="str">
        <v>MFP</v>
      </c>
      <c r="CB167" s="32">
        <v>0</v>
      </c>
      <c r="CC167" s="7"/>
      <c r="CD167" s="21" t="str">
        <v>Nielsen</v>
      </c>
      <c r="CE167" s="32">
        <v>0</v>
      </c>
      <c r="CF167" s="7"/>
      <c r="CG167" s="21" t="str">
        <v>MFP</v>
      </c>
      <c r="CH167" s="32">
        <v>0</v>
      </c>
      <c r="CI167" s="7"/>
      <c r="CJ167" s="21" t="str">
        <v>Nielsen</v>
      </c>
      <c r="CK167" s="32">
        <v>0</v>
      </c>
      <c r="CL167" s="7"/>
      <c r="CM167" s="21" t="str">
        <v>Nielsen</v>
      </c>
      <c r="CN167" s="32">
        <v>0</v>
      </c>
      <c r="CO167" s="7"/>
      <c r="CP167" s="21" t="str">
        <v>Nielsen</v>
      </c>
      <c r="CQ167" s="32">
        <v>0</v>
      </c>
      <c r="CR167" s="7"/>
      <c r="CS167" s="21" t="str">
        <v>MFP</v>
      </c>
      <c r="CT167" s="32">
        <v>0</v>
      </c>
      <c r="CU167" s="7"/>
      <c r="CV167" s="21" t="str">
        <v>Nielsen</v>
      </c>
      <c r="CW167" s="32">
        <v>0</v>
      </c>
      <c r="CX167" s="7"/>
      <c r="CY167" s="21" t="str">
        <v>Nielsen</v>
      </c>
      <c r="CZ167" s="32">
        <v>0</v>
      </c>
      <c r="DA167" s="7"/>
      <c r="DB167" s="21" t="str">
        <v>Nielsen</v>
      </c>
      <c r="DC167" s="32">
        <v>0</v>
      </c>
      <c r="DD167" s="7"/>
      <c r="DE167" s="21" t="str">
        <v>Nielsen</v>
      </c>
      <c r="DF167" s="32">
        <v>0</v>
      </c>
      <c r="DG167" s="7"/>
      <c r="DH167" s="21" t="str">
        <v>Nielsen</v>
      </c>
      <c r="DI167" s="32">
        <v>0</v>
      </c>
      <c r="DJ167" s="7"/>
      <c r="DK167" s="21" t="str">
        <v>Nielsen</v>
      </c>
      <c r="DL167" s="32">
        <v>0</v>
      </c>
      <c r="DM167" s="7"/>
      <c r="DN167" s="21" t="str">
        <v>Nielsen</v>
      </c>
      <c r="DO167" s="32">
        <v>0</v>
      </c>
      <c r="DP167" s="7"/>
      <c r="DQ167" s="21" t="str">
        <v>Nielsen</v>
      </c>
      <c r="DR167" s="32">
        <v>0</v>
      </c>
      <c r="DS167" s="7"/>
      <c r="DT167" s="21" t="str">
        <v>Nielsen</v>
      </c>
      <c r="DU167" s="32">
        <v>0</v>
      </c>
      <c r="DV167" s="7"/>
      <c r="DW167" s="21" t="str">
        <v>Nielsen</v>
      </c>
      <c r="DX167" s="32">
        <v>0</v>
      </c>
      <c r="DY167" s="7"/>
      <c r="DZ167" s="21" t="str">
        <v>Nielsen</v>
      </c>
      <c r="EA167" s="32">
        <v>0</v>
      </c>
      <c r="EB167" s="7"/>
      <c r="EC167" s="21" t="str">
        <v>Nielsen</v>
      </c>
      <c r="ED167" s="32">
        <v>0</v>
      </c>
      <c r="EE167" s="7"/>
      <c r="EF167" s="21" t="str">
        <v>Nielsen</v>
      </c>
      <c r="EG167" s="32">
        <v>0</v>
      </c>
      <c r="EH167" s="7"/>
      <c r="EI167" s="21" t="str">
        <v>Nielsen</v>
      </c>
      <c r="EJ167" s="32">
        <v>0</v>
      </c>
      <c r="EK167" s="7"/>
      <c r="EL167" s="21" t="str">
        <v>Nielsen</v>
      </c>
      <c r="EM167" s="32">
        <v>0</v>
      </c>
      <c r="EN167" s="7"/>
      <c r="EO167" s="21" t="str">
        <v>Nielsen</v>
      </c>
      <c r="EP167" s="32">
        <v>0</v>
      </c>
      <c r="EQ167" s="7"/>
      <c r="ER167" s="21" t="str">
        <v>Nielsen</v>
      </c>
      <c r="ES167" s="32">
        <v>0</v>
      </c>
      <c r="ET167" s="7"/>
      <c r="EU167" s="21" t="str">
        <v>Nielsen</v>
      </c>
      <c r="EV167" s="32">
        <v>0</v>
      </c>
      <c r="EW167" s="7"/>
      <c r="EX167" s="21" t="str">
        <v>Nielsen</v>
      </c>
      <c r="EY167" s="32">
        <v>0</v>
      </c>
      <c r="EZ167" s="7"/>
      <c r="FA167" s="21" t="str">
        <v>Nielsen</v>
      </c>
      <c r="FB167" s="32">
        <v>0</v>
      </c>
      <c r="FC167" s="7"/>
      <c r="FD167" s="21" t="str">
        <v>Nielsen</v>
      </c>
      <c r="FE167" s="32">
        <v>0</v>
      </c>
      <c r="FF167" s="7"/>
    </row>
    <row r="168" spans="4:162" x14ac:dyDescent="0.3">
      <c r="D168" s="20" t="str">
        <v>MFP</v>
      </c>
      <c r="E168" s="20">
        <v>0</v>
      </c>
      <c r="F168" s="7"/>
      <c r="G168" s="21" t="str">
        <v>Nielsen</v>
      </c>
      <c r="H168" s="32">
        <v>0</v>
      </c>
      <c r="I168" s="7"/>
      <c r="J168" s="21" t="str">
        <v>Nielsen</v>
      </c>
      <c r="K168" s="32">
        <v>0</v>
      </c>
      <c r="L168" s="7"/>
      <c r="M168" s="21" t="str">
        <v>Nielsen</v>
      </c>
      <c r="N168" s="32">
        <v>0</v>
      </c>
      <c r="O168" s="7"/>
      <c r="P168" s="21" t="str">
        <v>Nielsen</v>
      </c>
      <c r="Q168" s="32">
        <v>0</v>
      </c>
      <c r="R168" s="7"/>
      <c r="S168" s="21" t="str">
        <v>Nielsen</v>
      </c>
      <c r="T168" s="32">
        <v>0</v>
      </c>
      <c r="U168" s="7"/>
      <c r="V168" s="21" t="str">
        <v>Piquet</v>
      </c>
      <c r="W168" s="32">
        <v>0</v>
      </c>
      <c r="X168" s="7"/>
      <c r="Y168" s="21" t="str">
        <v>Nielsen</v>
      </c>
      <c r="Z168" s="32">
        <v>0</v>
      </c>
      <c r="AA168" s="7"/>
      <c r="AB168" s="21" t="str">
        <v>Piquet</v>
      </c>
      <c r="AC168" s="32">
        <v>0</v>
      </c>
      <c r="AD168" s="7"/>
      <c r="AE168" s="21" t="str">
        <v>Nielsen</v>
      </c>
      <c r="AF168" s="32">
        <v>0</v>
      </c>
      <c r="AG168" s="7"/>
      <c r="AH168" s="21" t="str">
        <v>McCoist</v>
      </c>
      <c r="AI168" s="32">
        <v>0</v>
      </c>
      <c r="AJ168" s="7"/>
      <c r="AK168" s="21" t="str">
        <v>Nielsen</v>
      </c>
      <c r="AL168" s="32">
        <v>0</v>
      </c>
      <c r="AM168" s="7"/>
      <c r="AN168" s="21" t="str">
        <v>Nielsen</v>
      </c>
      <c r="AO168" s="32">
        <v>0</v>
      </c>
      <c r="AP168" s="7"/>
      <c r="AQ168" s="21" t="str">
        <v>Nielsen</v>
      </c>
      <c r="AR168" s="32">
        <v>0</v>
      </c>
      <c r="AS168" s="7"/>
      <c r="AT168" s="21" t="str">
        <v>Piquet</v>
      </c>
      <c r="AU168" s="32">
        <v>0</v>
      </c>
      <c r="AV168" s="7"/>
      <c r="AW168" s="21" t="str">
        <v>MFP</v>
      </c>
      <c r="AX168" s="32">
        <v>0</v>
      </c>
      <c r="AY168" s="7"/>
      <c r="AZ168" s="21" t="str">
        <v>Piquet</v>
      </c>
      <c r="BA168" s="32">
        <v>0</v>
      </c>
      <c r="BB168" s="7"/>
      <c r="BC168" s="21" t="str">
        <v>Piquet</v>
      </c>
      <c r="BD168" s="32">
        <v>0</v>
      </c>
      <c r="BE168" s="7"/>
      <c r="BF168" s="21" t="str">
        <v>Nielsen</v>
      </c>
      <c r="BG168" s="32">
        <v>0</v>
      </c>
      <c r="BH168" s="7"/>
      <c r="BI168" s="21" t="str">
        <v>Piquet</v>
      </c>
      <c r="BJ168" s="32">
        <v>0</v>
      </c>
      <c r="BK168" s="7"/>
      <c r="BL168" s="21" t="str">
        <v>Nielsen</v>
      </c>
      <c r="BM168" s="32">
        <v>0</v>
      </c>
      <c r="BN168" s="7"/>
      <c r="BO168" s="21" t="str">
        <v>Piquet</v>
      </c>
      <c r="BP168" s="32">
        <v>0</v>
      </c>
      <c r="BQ168" s="7"/>
      <c r="BR168" s="21" t="str">
        <v>Malthe</v>
      </c>
      <c r="BS168" s="32">
        <v>0</v>
      </c>
      <c r="BT168" s="7"/>
      <c r="BU168" s="21" t="str">
        <v>Nielsen</v>
      </c>
      <c r="BV168" s="32">
        <v>0</v>
      </c>
      <c r="BW168" s="7"/>
      <c r="BX168" s="21" t="str">
        <v>Nielsen</v>
      </c>
      <c r="BY168" s="32">
        <v>0</v>
      </c>
      <c r="BZ168" s="7"/>
      <c r="CA168" s="21" t="str">
        <v>Nielsen</v>
      </c>
      <c r="CB168" s="32">
        <v>0</v>
      </c>
      <c r="CC168" s="7"/>
      <c r="CD168" s="21" t="str">
        <v>Piquet</v>
      </c>
      <c r="CE168" s="32">
        <v>0</v>
      </c>
      <c r="CF168" s="7"/>
      <c r="CG168" s="21" t="str">
        <v>Nielsen</v>
      </c>
      <c r="CH168" s="32">
        <v>0</v>
      </c>
      <c r="CI168" s="7"/>
      <c r="CJ168" s="21" t="str">
        <v>Piquet</v>
      </c>
      <c r="CK168" s="32">
        <v>0</v>
      </c>
      <c r="CL168" s="7"/>
      <c r="CM168" s="21" t="str">
        <v>Piquet</v>
      </c>
      <c r="CN168" s="32">
        <v>0</v>
      </c>
      <c r="CO168" s="7"/>
      <c r="CP168" s="21" t="str">
        <v>Piquet</v>
      </c>
      <c r="CQ168" s="32">
        <v>0</v>
      </c>
      <c r="CR168" s="7"/>
      <c r="CS168" s="21" t="str">
        <v>Nielsen</v>
      </c>
      <c r="CT168" s="32">
        <v>0</v>
      </c>
      <c r="CU168" s="7"/>
      <c r="CV168" s="21" t="str">
        <v>Piquet</v>
      </c>
      <c r="CW168" s="32">
        <v>0</v>
      </c>
      <c r="CX168" s="7"/>
      <c r="CY168" s="21" t="str">
        <v>Piquet</v>
      </c>
      <c r="CZ168" s="32">
        <v>0</v>
      </c>
      <c r="DA168" s="7"/>
      <c r="DB168" s="21" t="str">
        <v>Piquet</v>
      </c>
      <c r="DC168" s="32">
        <v>0</v>
      </c>
      <c r="DD168" s="7"/>
      <c r="DE168" s="21" t="str">
        <v>Piquet</v>
      </c>
      <c r="DF168" s="32">
        <v>0</v>
      </c>
      <c r="DG168" s="7"/>
      <c r="DH168" s="21" t="str">
        <v>Piquet</v>
      </c>
      <c r="DI168" s="32">
        <v>0</v>
      </c>
      <c r="DJ168" s="7"/>
      <c r="DK168" s="21" t="str">
        <v>Piquet</v>
      </c>
      <c r="DL168" s="32">
        <v>0</v>
      </c>
      <c r="DM168" s="7"/>
      <c r="DN168" s="21" t="str">
        <v>Piquet</v>
      </c>
      <c r="DO168" s="32">
        <v>0</v>
      </c>
      <c r="DP168" s="7"/>
      <c r="DQ168" s="21" t="str">
        <v>Piquet</v>
      </c>
      <c r="DR168" s="32">
        <v>0</v>
      </c>
      <c r="DS168" s="7"/>
      <c r="DT168" s="21" t="str">
        <v>Piquet</v>
      </c>
      <c r="DU168" s="32">
        <v>0</v>
      </c>
      <c r="DV168" s="7"/>
      <c r="DW168" s="21" t="str">
        <v>Piquet</v>
      </c>
      <c r="DX168" s="32">
        <v>0</v>
      </c>
      <c r="DY168" s="7"/>
      <c r="DZ168" s="21" t="str">
        <v>Piquet</v>
      </c>
      <c r="EA168" s="32">
        <v>0</v>
      </c>
      <c r="EB168" s="7"/>
      <c r="EC168" s="21" t="str">
        <v>Piquet</v>
      </c>
      <c r="ED168" s="32">
        <v>0</v>
      </c>
      <c r="EE168" s="7"/>
      <c r="EF168" s="21" t="str">
        <v>Piquet</v>
      </c>
      <c r="EG168" s="32">
        <v>0</v>
      </c>
      <c r="EH168" s="7"/>
      <c r="EI168" s="21" t="str">
        <v>Piquet</v>
      </c>
      <c r="EJ168" s="32">
        <v>0</v>
      </c>
      <c r="EK168" s="7"/>
      <c r="EL168" s="21" t="str">
        <v>Piquet</v>
      </c>
      <c r="EM168" s="32">
        <v>0</v>
      </c>
      <c r="EN168" s="7"/>
      <c r="EO168" s="21" t="str">
        <v>Piquet</v>
      </c>
      <c r="EP168" s="32">
        <v>0</v>
      </c>
      <c r="EQ168" s="7"/>
      <c r="ER168" s="21" t="str">
        <v>Piquet</v>
      </c>
      <c r="ES168" s="32">
        <v>0</v>
      </c>
      <c r="ET168" s="7"/>
      <c r="EU168" s="21" t="str">
        <v>Piquet</v>
      </c>
      <c r="EV168" s="32">
        <v>0</v>
      </c>
      <c r="EW168" s="7"/>
      <c r="EX168" s="21" t="str">
        <v>Piquet</v>
      </c>
      <c r="EY168" s="32">
        <v>0</v>
      </c>
      <c r="EZ168" s="7"/>
      <c r="FA168" s="21" t="str">
        <v>Piquet</v>
      </c>
      <c r="FB168" s="32">
        <v>0</v>
      </c>
      <c r="FC168" s="7"/>
      <c r="FD168" s="21" t="str">
        <v>Piquet</v>
      </c>
      <c r="FE168" s="32">
        <v>0</v>
      </c>
      <c r="FF168" s="7"/>
    </row>
    <row r="169" spans="4:162" x14ac:dyDescent="0.3">
      <c r="D169" s="20" t="str">
        <v>Nielsen</v>
      </c>
      <c r="E169" s="20">
        <v>0</v>
      </c>
      <c r="F169" s="7"/>
      <c r="G169" s="21" t="str">
        <v>Piquet</v>
      </c>
      <c r="H169" s="32">
        <v>0</v>
      </c>
      <c r="I169" s="7"/>
      <c r="J169" s="21" t="str">
        <v>Piquet</v>
      </c>
      <c r="K169" s="32">
        <v>0</v>
      </c>
      <c r="L169" s="7"/>
      <c r="M169" s="21" t="str">
        <v>Piquet</v>
      </c>
      <c r="N169" s="32">
        <v>0</v>
      </c>
      <c r="O169" s="7"/>
      <c r="P169" s="21" t="str">
        <v>Piquet</v>
      </c>
      <c r="Q169" s="32">
        <v>0</v>
      </c>
      <c r="R169" s="7"/>
      <c r="S169" s="21" t="str">
        <v>Piquet</v>
      </c>
      <c r="T169" s="32">
        <v>0</v>
      </c>
      <c r="U169" s="7"/>
      <c r="V169" s="21" t="str">
        <v>Sergio</v>
      </c>
      <c r="W169" s="32">
        <v>0</v>
      </c>
      <c r="X169" s="7"/>
      <c r="Y169" s="21" t="str">
        <v>Piquet</v>
      </c>
      <c r="Z169" s="32">
        <v>0</v>
      </c>
      <c r="AA169" s="7"/>
      <c r="AB169" s="21" t="str">
        <v>Sergio</v>
      </c>
      <c r="AC169" s="32">
        <v>0</v>
      </c>
      <c r="AD169" s="7"/>
      <c r="AE169" s="21" t="str">
        <v>Piquet</v>
      </c>
      <c r="AF169" s="32">
        <v>0</v>
      </c>
      <c r="AG169" s="7"/>
      <c r="AH169" s="21" t="str">
        <v>MFP</v>
      </c>
      <c r="AI169" s="32">
        <v>0</v>
      </c>
      <c r="AJ169" s="7"/>
      <c r="AK169" s="21" t="str">
        <v>Piquet</v>
      </c>
      <c r="AL169" s="32">
        <v>0</v>
      </c>
      <c r="AM169" s="7"/>
      <c r="AN169" s="21" t="str">
        <v>Piquet</v>
      </c>
      <c r="AO169" s="32">
        <v>0</v>
      </c>
      <c r="AP169" s="7"/>
      <c r="AQ169" s="21" t="str">
        <v>Piquet</v>
      </c>
      <c r="AR169" s="32">
        <v>0</v>
      </c>
      <c r="AS169" s="7"/>
      <c r="AT169" s="21" t="str">
        <v>Sergio</v>
      </c>
      <c r="AU169" s="32">
        <v>0</v>
      </c>
      <c r="AV169" s="7"/>
      <c r="AW169" s="21" t="str">
        <v>Nielsen</v>
      </c>
      <c r="AX169" s="32">
        <v>0</v>
      </c>
      <c r="AY169" s="7"/>
      <c r="AZ169" s="21" t="str">
        <v>Sergio</v>
      </c>
      <c r="BA169" s="32">
        <v>0</v>
      </c>
      <c r="BB169" s="7"/>
      <c r="BC169" s="21" t="str">
        <v>Sergio</v>
      </c>
      <c r="BD169" s="32">
        <v>0</v>
      </c>
      <c r="BE169" s="7"/>
      <c r="BF169" s="21" t="str">
        <v>Piquet</v>
      </c>
      <c r="BG169" s="32">
        <v>0</v>
      </c>
      <c r="BH169" s="7"/>
      <c r="BI169" s="21" t="str">
        <v>Sergio</v>
      </c>
      <c r="BJ169" s="32">
        <v>0</v>
      </c>
      <c r="BK169" s="7"/>
      <c r="BL169" s="21" t="str">
        <v>Piquet</v>
      </c>
      <c r="BM169" s="32">
        <v>0</v>
      </c>
      <c r="BN169" s="7"/>
      <c r="BO169" s="21" t="str">
        <v>Sergio</v>
      </c>
      <c r="BP169" s="32">
        <v>0</v>
      </c>
      <c r="BQ169" s="7"/>
      <c r="BR169" s="21" t="str">
        <v>McCoist</v>
      </c>
      <c r="BS169" s="32">
        <v>0</v>
      </c>
      <c r="BT169" s="7"/>
      <c r="BU169" s="21" t="str">
        <v>Piquet</v>
      </c>
      <c r="BV169" s="32">
        <v>0</v>
      </c>
      <c r="BW169" s="7"/>
      <c r="BX169" s="21" t="str">
        <v>Piquet</v>
      </c>
      <c r="BY169" s="32">
        <v>0</v>
      </c>
      <c r="BZ169" s="7"/>
      <c r="CA169" s="21" t="str">
        <v>Piquet</v>
      </c>
      <c r="CB169" s="32">
        <v>0</v>
      </c>
      <c r="CC169" s="7"/>
      <c r="CD169" s="21" t="str">
        <v>Sergio</v>
      </c>
      <c r="CE169" s="32">
        <v>0</v>
      </c>
      <c r="CF169" s="7"/>
      <c r="CG169" s="21" t="str">
        <v>Piquet</v>
      </c>
      <c r="CH169" s="32">
        <v>0</v>
      </c>
      <c r="CI169" s="7"/>
      <c r="CJ169" s="21" t="str">
        <v>Sergio</v>
      </c>
      <c r="CK169" s="32">
        <v>0</v>
      </c>
      <c r="CL169" s="7"/>
      <c r="CM169" s="21" t="str">
        <v>Sergio</v>
      </c>
      <c r="CN169" s="32">
        <v>0</v>
      </c>
      <c r="CO169" s="7"/>
      <c r="CP169" s="21" t="str">
        <v>Sergio</v>
      </c>
      <c r="CQ169" s="32">
        <v>0</v>
      </c>
      <c r="CR169" s="7"/>
      <c r="CS169" s="21" t="str">
        <v>Piquet</v>
      </c>
      <c r="CT169" s="32">
        <v>0</v>
      </c>
      <c r="CU169" s="7"/>
      <c r="CV169" s="21" t="str">
        <v>Sergio</v>
      </c>
      <c r="CW169" s="32">
        <v>0</v>
      </c>
      <c r="CX169" s="7"/>
      <c r="CY169" s="21" t="str">
        <v>Sergio</v>
      </c>
      <c r="CZ169" s="32">
        <v>0</v>
      </c>
      <c r="DA169" s="7"/>
      <c r="DB169" s="21" t="str">
        <v>Sergio</v>
      </c>
      <c r="DC169" s="32">
        <v>0</v>
      </c>
      <c r="DD169" s="7"/>
      <c r="DE169" s="21" t="str">
        <v>Sergio</v>
      </c>
      <c r="DF169" s="32">
        <v>0</v>
      </c>
      <c r="DG169" s="7"/>
      <c r="DH169" s="21" t="str">
        <v>Sergio</v>
      </c>
      <c r="DI169" s="32">
        <v>0</v>
      </c>
      <c r="DJ169" s="7"/>
      <c r="DK169" s="21" t="str">
        <v>Sergio</v>
      </c>
      <c r="DL169" s="32">
        <v>0</v>
      </c>
      <c r="DM169" s="7"/>
      <c r="DN169" s="21" t="str">
        <v>Sergio</v>
      </c>
      <c r="DO169" s="32">
        <v>0</v>
      </c>
      <c r="DP169" s="7"/>
      <c r="DQ169" s="21" t="str">
        <v>Sergio</v>
      </c>
      <c r="DR169" s="32">
        <v>0</v>
      </c>
      <c r="DS169" s="7"/>
      <c r="DT169" s="21" t="str">
        <v>Sergio</v>
      </c>
      <c r="DU169" s="32">
        <v>0</v>
      </c>
      <c r="DV169" s="7"/>
      <c r="DW169" s="21" t="str">
        <v>Sergio</v>
      </c>
      <c r="DX169" s="32">
        <v>0</v>
      </c>
      <c r="DY169" s="7"/>
      <c r="DZ169" s="21" t="str">
        <v>Sergio</v>
      </c>
      <c r="EA169" s="32">
        <v>0</v>
      </c>
      <c r="EB169" s="7"/>
      <c r="EC169" s="21" t="str">
        <v>Sergio</v>
      </c>
      <c r="ED169" s="32">
        <v>0</v>
      </c>
      <c r="EE169" s="7"/>
      <c r="EF169" s="21" t="str">
        <v>Sergio</v>
      </c>
      <c r="EG169" s="32">
        <v>0</v>
      </c>
      <c r="EH169" s="7"/>
      <c r="EI169" s="21" t="str">
        <v>Sergio</v>
      </c>
      <c r="EJ169" s="32">
        <v>0</v>
      </c>
      <c r="EK169" s="7"/>
      <c r="EL169" s="21" t="str">
        <v>Sergio</v>
      </c>
      <c r="EM169" s="32">
        <v>0</v>
      </c>
      <c r="EN169" s="7"/>
      <c r="EO169" s="21" t="str">
        <v>Sergio</v>
      </c>
      <c r="EP169" s="32">
        <v>0</v>
      </c>
      <c r="EQ169" s="7"/>
      <c r="ER169" s="21" t="str">
        <v>Sergio</v>
      </c>
      <c r="ES169" s="32">
        <v>0</v>
      </c>
      <c r="ET169" s="7"/>
      <c r="EU169" s="21" t="str">
        <v>Sergio</v>
      </c>
      <c r="EV169" s="32">
        <v>0</v>
      </c>
      <c r="EW169" s="7"/>
      <c r="EX169" s="21" t="str">
        <v>Sergio</v>
      </c>
      <c r="EY169" s="32">
        <v>0</v>
      </c>
      <c r="EZ169" s="7"/>
      <c r="FA169" s="21" t="str">
        <v>Sergio</v>
      </c>
      <c r="FB169" s="32">
        <v>0</v>
      </c>
      <c r="FC169" s="7"/>
      <c r="FD169" s="21" t="str">
        <v>Sergio</v>
      </c>
      <c r="FE169" s="32">
        <v>0</v>
      </c>
      <c r="FF169" s="7"/>
    </row>
    <row r="170" spans="4:162" x14ac:dyDescent="0.3">
      <c r="D170" s="20" t="str">
        <v>Piquet</v>
      </c>
      <c r="E170" s="20">
        <v>0</v>
      </c>
      <c r="F170" s="7"/>
      <c r="G170" s="21" t="str">
        <v>Sergio</v>
      </c>
      <c r="H170" s="32">
        <v>0</v>
      </c>
      <c r="I170" s="7"/>
      <c r="J170" s="21" t="str">
        <v>Sergio</v>
      </c>
      <c r="K170" s="32">
        <v>0</v>
      </c>
      <c r="L170" s="7"/>
      <c r="M170" s="21" t="str">
        <v>Sergio</v>
      </c>
      <c r="N170" s="32">
        <v>0</v>
      </c>
      <c r="O170" s="7"/>
      <c r="P170" s="21" t="str">
        <v>Sergio</v>
      </c>
      <c r="Q170" s="32">
        <v>0</v>
      </c>
      <c r="R170" s="7"/>
      <c r="S170" s="21" t="str">
        <v>Sergio</v>
      </c>
      <c r="T170" s="32">
        <v>0</v>
      </c>
      <c r="U170" s="7"/>
      <c r="V170" s="21" t="str">
        <v>SPVK</v>
      </c>
      <c r="W170" s="32">
        <v>0</v>
      </c>
      <c r="X170" s="7"/>
      <c r="Y170" s="21" t="str">
        <v>Sergio</v>
      </c>
      <c r="Z170" s="32">
        <v>0</v>
      </c>
      <c r="AA170" s="7"/>
      <c r="AB170" s="21" t="str">
        <v>SPVK</v>
      </c>
      <c r="AC170" s="32">
        <v>0</v>
      </c>
      <c r="AD170" s="7"/>
      <c r="AE170" s="21" t="str">
        <v>Sergio</v>
      </c>
      <c r="AF170" s="32">
        <v>0</v>
      </c>
      <c r="AG170" s="7"/>
      <c r="AH170" s="21" t="str">
        <v>Nielsen</v>
      </c>
      <c r="AI170" s="32">
        <v>0</v>
      </c>
      <c r="AJ170" s="7"/>
      <c r="AK170" s="21" t="str">
        <v>Sergio</v>
      </c>
      <c r="AL170" s="32">
        <v>0</v>
      </c>
      <c r="AM170" s="7"/>
      <c r="AN170" s="21" t="str">
        <v>Sergio</v>
      </c>
      <c r="AO170" s="32">
        <v>0</v>
      </c>
      <c r="AP170" s="7"/>
      <c r="AQ170" s="21" t="str">
        <v>Sergio</v>
      </c>
      <c r="AR170" s="32">
        <v>0</v>
      </c>
      <c r="AS170" s="7"/>
      <c r="AT170" s="21" t="str">
        <v>SPVK</v>
      </c>
      <c r="AU170" s="32">
        <v>0</v>
      </c>
      <c r="AV170" s="7"/>
      <c r="AW170" s="21" t="str">
        <v>Piquet</v>
      </c>
      <c r="AX170" s="32">
        <v>0</v>
      </c>
      <c r="AY170" s="7"/>
      <c r="AZ170" s="21" t="str">
        <v>SPVK</v>
      </c>
      <c r="BA170" s="32">
        <v>0</v>
      </c>
      <c r="BB170" s="7"/>
      <c r="BC170" s="21" t="str">
        <v>SPVK</v>
      </c>
      <c r="BD170" s="32">
        <v>0</v>
      </c>
      <c r="BE170" s="7"/>
      <c r="BF170" s="21" t="str">
        <v>Sergio</v>
      </c>
      <c r="BG170" s="32">
        <v>0</v>
      </c>
      <c r="BH170" s="7"/>
      <c r="BI170" s="21" t="str">
        <v>SPVK</v>
      </c>
      <c r="BJ170" s="32">
        <v>0</v>
      </c>
      <c r="BK170" s="7"/>
      <c r="BL170" s="21" t="str">
        <v>Sergio</v>
      </c>
      <c r="BM170" s="32">
        <v>0</v>
      </c>
      <c r="BN170" s="7"/>
      <c r="BO170" s="21" t="str">
        <v>SPVK</v>
      </c>
      <c r="BP170" s="32">
        <v>0</v>
      </c>
      <c r="BQ170" s="7"/>
      <c r="BR170" s="21" t="str">
        <v>MFP</v>
      </c>
      <c r="BS170" s="32">
        <v>0</v>
      </c>
      <c r="BT170" s="7"/>
      <c r="BU170" s="21" t="str">
        <v>Sergio</v>
      </c>
      <c r="BV170" s="32">
        <v>0</v>
      </c>
      <c r="BW170" s="7"/>
      <c r="BX170" s="21" t="str">
        <v>Sergio</v>
      </c>
      <c r="BY170" s="32">
        <v>0</v>
      </c>
      <c r="BZ170" s="7"/>
      <c r="CA170" s="21" t="str">
        <v>Sergio</v>
      </c>
      <c r="CB170" s="32">
        <v>0</v>
      </c>
      <c r="CC170" s="7"/>
      <c r="CD170" s="21" t="str">
        <v>SPVK</v>
      </c>
      <c r="CE170" s="32">
        <v>0</v>
      </c>
      <c r="CF170" s="7"/>
      <c r="CG170" s="21" t="str">
        <v>Sergio</v>
      </c>
      <c r="CH170" s="32">
        <v>0</v>
      </c>
      <c r="CI170" s="7"/>
      <c r="CJ170" s="21" t="str">
        <v>SPVK</v>
      </c>
      <c r="CK170" s="32">
        <v>0</v>
      </c>
      <c r="CL170" s="7"/>
      <c r="CM170" s="21" t="str">
        <v>SPVK</v>
      </c>
      <c r="CN170" s="32">
        <v>0</v>
      </c>
      <c r="CO170" s="7"/>
      <c r="CP170" s="21" t="str">
        <v>SPVK</v>
      </c>
      <c r="CQ170" s="32">
        <v>0</v>
      </c>
      <c r="CR170" s="7"/>
      <c r="CS170" s="21" t="str">
        <v>Sergio</v>
      </c>
      <c r="CT170" s="32">
        <v>0</v>
      </c>
      <c r="CU170" s="7"/>
      <c r="CV170" s="21" t="str">
        <v>SPVK</v>
      </c>
      <c r="CW170" s="32">
        <v>0</v>
      </c>
      <c r="CX170" s="7"/>
      <c r="CY170" s="21" t="str">
        <v>SPVK</v>
      </c>
      <c r="CZ170" s="32">
        <v>0</v>
      </c>
      <c r="DA170" s="7"/>
      <c r="DB170" s="21" t="str">
        <v>SPVK</v>
      </c>
      <c r="DC170" s="32">
        <v>0</v>
      </c>
      <c r="DD170" s="7"/>
      <c r="DE170" s="21" t="str">
        <v>SPVK</v>
      </c>
      <c r="DF170" s="32">
        <v>0</v>
      </c>
      <c r="DG170" s="7"/>
      <c r="DH170" s="21" t="str">
        <v>SPVK</v>
      </c>
      <c r="DI170" s="32">
        <v>0</v>
      </c>
      <c r="DJ170" s="7"/>
      <c r="DK170" s="21" t="str">
        <v>SPVK</v>
      </c>
      <c r="DL170" s="32">
        <v>0</v>
      </c>
      <c r="DM170" s="7"/>
      <c r="DN170" s="21" t="str">
        <v>SPVK</v>
      </c>
      <c r="DO170" s="32">
        <v>0</v>
      </c>
      <c r="DP170" s="7"/>
      <c r="DQ170" s="21" t="str">
        <v>SPVK</v>
      </c>
      <c r="DR170" s="32">
        <v>0</v>
      </c>
      <c r="DS170" s="7"/>
      <c r="DT170" s="21" t="str">
        <v>SPVK</v>
      </c>
      <c r="DU170" s="32">
        <v>0</v>
      </c>
      <c r="DV170" s="7"/>
      <c r="DW170" s="21" t="str">
        <v>SPVK</v>
      </c>
      <c r="DX170" s="32">
        <v>0</v>
      </c>
      <c r="DY170" s="7"/>
      <c r="DZ170" s="21" t="str">
        <v>SPVK</v>
      </c>
      <c r="EA170" s="32">
        <v>0</v>
      </c>
      <c r="EB170" s="7"/>
      <c r="EC170" s="21" t="str">
        <v>SPVK</v>
      </c>
      <c r="ED170" s="32">
        <v>0</v>
      </c>
      <c r="EE170" s="7"/>
      <c r="EF170" s="21" t="str">
        <v>SPVK</v>
      </c>
      <c r="EG170" s="32">
        <v>0</v>
      </c>
      <c r="EH170" s="7"/>
      <c r="EI170" s="21" t="str">
        <v>SPVK</v>
      </c>
      <c r="EJ170" s="32">
        <v>0</v>
      </c>
      <c r="EK170" s="7"/>
      <c r="EL170" s="21" t="str">
        <v>SPVK</v>
      </c>
      <c r="EM170" s="32">
        <v>0</v>
      </c>
      <c r="EN170" s="7"/>
      <c r="EO170" s="21" t="str">
        <v>SPVK</v>
      </c>
      <c r="EP170" s="32">
        <v>0</v>
      </c>
      <c r="EQ170" s="7"/>
      <c r="ER170" s="21" t="str">
        <v>SPVK</v>
      </c>
      <c r="ES170" s="32">
        <v>0</v>
      </c>
      <c r="ET170" s="7"/>
      <c r="EU170" s="21" t="str">
        <v>SPVK</v>
      </c>
      <c r="EV170" s="32">
        <v>0</v>
      </c>
      <c r="EW170" s="7"/>
      <c r="EX170" s="21" t="str">
        <v>SPVK</v>
      </c>
      <c r="EY170" s="32">
        <v>0</v>
      </c>
      <c r="EZ170" s="7"/>
      <c r="FA170" s="21" t="str">
        <v>SPVK</v>
      </c>
      <c r="FB170" s="32">
        <v>0</v>
      </c>
      <c r="FC170" s="7"/>
      <c r="FD170" s="21" t="str">
        <v>SPVK</v>
      </c>
      <c r="FE170" s="32">
        <v>0</v>
      </c>
      <c r="FF170" s="7"/>
    </row>
    <row r="171" spans="4:162" x14ac:dyDescent="0.3">
      <c r="D171" s="20" t="str">
        <v>Sergio</v>
      </c>
      <c r="E171" s="20">
        <v>0</v>
      </c>
      <c r="F171" s="7"/>
      <c r="G171" s="21" t="str">
        <v>Tynde</v>
      </c>
      <c r="H171" s="32">
        <v>0</v>
      </c>
      <c r="I171" s="7"/>
      <c r="J171" s="21" t="str">
        <v>SPVK</v>
      </c>
      <c r="K171" s="32">
        <v>0</v>
      </c>
      <c r="L171" s="7"/>
      <c r="M171" s="21" t="str">
        <v>SPVK</v>
      </c>
      <c r="N171" s="32">
        <v>0</v>
      </c>
      <c r="O171" s="7"/>
      <c r="P171" s="21" t="str">
        <v>SPVK</v>
      </c>
      <c r="Q171" s="32">
        <v>0</v>
      </c>
      <c r="R171" s="7"/>
      <c r="S171" s="21" t="str">
        <v>SPVK</v>
      </c>
      <c r="T171" s="32">
        <v>0</v>
      </c>
      <c r="U171" s="7"/>
      <c r="V171" s="21" t="str">
        <v>Tynde</v>
      </c>
      <c r="W171" s="32">
        <v>0</v>
      </c>
      <c r="X171" s="7"/>
      <c r="Y171" s="21" t="str">
        <v>SPVK</v>
      </c>
      <c r="Z171" s="32">
        <v>0</v>
      </c>
      <c r="AA171" s="7"/>
      <c r="AB171" s="21" t="str">
        <v>Tynde</v>
      </c>
      <c r="AC171" s="32">
        <v>0</v>
      </c>
      <c r="AD171" s="7"/>
      <c r="AE171" s="21" t="str">
        <v>Tynde</v>
      </c>
      <c r="AF171" s="32">
        <v>0</v>
      </c>
      <c r="AG171" s="7"/>
      <c r="AH171" s="21" t="str">
        <v>Piquet</v>
      </c>
      <c r="AI171" s="32">
        <v>0</v>
      </c>
      <c r="AJ171" s="7"/>
      <c r="AK171" s="21" t="str">
        <v>SPVK</v>
      </c>
      <c r="AL171" s="32">
        <v>0</v>
      </c>
      <c r="AM171" s="7"/>
      <c r="AN171" s="21" t="str">
        <v>SPVK</v>
      </c>
      <c r="AO171" s="32">
        <v>0</v>
      </c>
      <c r="AP171" s="7"/>
      <c r="AQ171" s="21" t="str">
        <v>SPVK</v>
      </c>
      <c r="AR171" s="32">
        <v>0</v>
      </c>
      <c r="AS171" s="7"/>
      <c r="AT171" s="21" t="str">
        <v>Tynde</v>
      </c>
      <c r="AU171" s="32">
        <v>0</v>
      </c>
      <c r="AV171" s="7"/>
      <c r="AW171" s="21" t="str">
        <v>Sergio</v>
      </c>
      <c r="AX171" s="32">
        <v>0</v>
      </c>
      <c r="AY171" s="7"/>
      <c r="AZ171" s="21" t="str">
        <v>Tynde</v>
      </c>
      <c r="BA171" s="32">
        <v>0</v>
      </c>
      <c r="BB171" s="7"/>
      <c r="BC171" s="21" t="str">
        <v>Tynde</v>
      </c>
      <c r="BD171" s="32">
        <v>0</v>
      </c>
      <c r="BE171" s="7"/>
      <c r="BF171" s="21" t="str">
        <v>SPVK</v>
      </c>
      <c r="BG171" s="32">
        <v>0</v>
      </c>
      <c r="BH171" s="7"/>
      <c r="BI171" s="21" t="str">
        <v>Tynde</v>
      </c>
      <c r="BJ171" s="32">
        <v>0</v>
      </c>
      <c r="BK171" s="7"/>
      <c r="BL171" s="21" t="str">
        <v>SPVK</v>
      </c>
      <c r="BM171" s="32">
        <v>0</v>
      </c>
      <c r="BN171" s="7"/>
      <c r="BO171" s="21" t="str">
        <v>Tynde</v>
      </c>
      <c r="BP171" s="32">
        <v>0</v>
      </c>
      <c r="BQ171" s="7"/>
      <c r="BR171" s="21" t="str">
        <v>Nielsen</v>
      </c>
      <c r="BS171" s="32">
        <v>0</v>
      </c>
      <c r="BT171" s="7"/>
      <c r="BU171" s="21" t="str">
        <v>SPVK</v>
      </c>
      <c r="BV171" s="32">
        <v>0</v>
      </c>
      <c r="BW171" s="7"/>
      <c r="BX171" s="21" t="str">
        <v>SPVK</v>
      </c>
      <c r="BY171" s="32">
        <v>0</v>
      </c>
      <c r="BZ171" s="7"/>
      <c r="CA171" s="21" t="str">
        <v>SPVK</v>
      </c>
      <c r="CB171" s="32">
        <v>0</v>
      </c>
      <c r="CC171" s="7"/>
      <c r="CD171" s="21" t="str">
        <v>Tynde</v>
      </c>
      <c r="CE171" s="32">
        <v>0</v>
      </c>
      <c r="CF171" s="7"/>
      <c r="CG171" s="21" t="str">
        <v>SPVK</v>
      </c>
      <c r="CH171" s="32">
        <v>0</v>
      </c>
      <c r="CI171" s="7"/>
      <c r="CJ171" s="21" t="str">
        <v>Tynde</v>
      </c>
      <c r="CK171" s="32">
        <v>0</v>
      </c>
      <c r="CL171" s="7"/>
      <c r="CM171" s="21" t="str">
        <v>Tynde</v>
      </c>
      <c r="CN171" s="32">
        <v>0</v>
      </c>
      <c r="CO171" s="7"/>
      <c r="CP171" s="21" t="str">
        <v>Tynde</v>
      </c>
      <c r="CQ171" s="32">
        <v>0</v>
      </c>
      <c r="CR171" s="7"/>
      <c r="CS171" s="21" t="str">
        <v>SPVK</v>
      </c>
      <c r="CT171" s="32">
        <v>0</v>
      </c>
      <c r="CU171" s="7"/>
      <c r="CV171" s="21" t="str">
        <v>Tynde</v>
      </c>
      <c r="CW171" s="32">
        <v>0</v>
      </c>
      <c r="CX171" s="7"/>
      <c r="CY171" s="21" t="str">
        <v>Tynde</v>
      </c>
      <c r="CZ171" s="32">
        <v>0</v>
      </c>
      <c r="DA171" s="7"/>
      <c r="DB171" s="21" t="str">
        <v>Tynde</v>
      </c>
      <c r="DC171" s="32">
        <v>0</v>
      </c>
      <c r="DD171" s="7"/>
      <c r="DE171" s="21" t="str">
        <v>Tynde</v>
      </c>
      <c r="DF171" s="32">
        <v>0</v>
      </c>
      <c r="DG171" s="7"/>
      <c r="DH171" s="21" t="str">
        <v>Tynde</v>
      </c>
      <c r="DI171" s="32">
        <v>0</v>
      </c>
      <c r="DJ171" s="7"/>
      <c r="DK171" s="21" t="str">
        <v>Tynde</v>
      </c>
      <c r="DL171" s="32">
        <v>0</v>
      </c>
      <c r="DM171" s="7"/>
      <c r="DN171" s="21" t="str">
        <v>Tynde</v>
      </c>
      <c r="DO171" s="32">
        <v>0</v>
      </c>
      <c r="DP171" s="7"/>
      <c r="DQ171" s="21" t="str">
        <v>Tynde</v>
      </c>
      <c r="DR171" s="32">
        <v>0</v>
      </c>
      <c r="DS171" s="7"/>
      <c r="DT171" s="21" t="str">
        <v>Tynde</v>
      </c>
      <c r="DU171" s="32">
        <v>0</v>
      </c>
      <c r="DV171" s="7"/>
      <c r="DW171" s="21" t="str">
        <v>Tynde</v>
      </c>
      <c r="DX171" s="32">
        <v>0</v>
      </c>
      <c r="DY171" s="7"/>
      <c r="DZ171" s="21" t="str">
        <v>Tynde</v>
      </c>
      <c r="EA171" s="32">
        <v>0</v>
      </c>
      <c r="EB171" s="7"/>
      <c r="EC171" s="21" t="str">
        <v>Tynde</v>
      </c>
      <c r="ED171" s="32">
        <v>0</v>
      </c>
      <c r="EE171" s="7"/>
      <c r="EF171" s="21" t="str">
        <v>Tynde</v>
      </c>
      <c r="EG171" s="32">
        <v>0</v>
      </c>
      <c r="EH171" s="7"/>
      <c r="EI171" s="21" t="str">
        <v>Tynde</v>
      </c>
      <c r="EJ171" s="32">
        <v>0</v>
      </c>
      <c r="EK171" s="7"/>
      <c r="EL171" s="21" t="str">
        <v>Tynde</v>
      </c>
      <c r="EM171" s="32">
        <v>0</v>
      </c>
      <c r="EN171" s="7"/>
      <c r="EO171" s="21" t="str">
        <v>Tynde</v>
      </c>
      <c r="EP171" s="32">
        <v>0</v>
      </c>
      <c r="EQ171" s="7"/>
      <c r="ER171" s="21" t="str">
        <v>Tynde</v>
      </c>
      <c r="ES171" s="32">
        <v>0</v>
      </c>
      <c r="ET171" s="7"/>
      <c r="EU171" s="21" t="str">
        <v>Tynde</v>
      </c>
      <c r="EV171" s="32">
        <v>0</v>
      </c>
      <c r="EW171" s="7"/>
      <c r="EX171" s="21" t="str">
        <v>Tynde</v>
      </c>
      <c r="EY171" s="32">
        <v>0</v>
      </c>
      <c r="EZ171" s="7"/>
      <c r="FA171" s="21" t="str">
        <v>Tynde</v>
      </c>
      <c r="FB171" s="32">
        <v>0</v>
      </c>
      <c r="FC171" s="7"/>
      <c r="FD171" s="21" t="str">
        <v>Tynde</v>
      </c>
      <c r="FE171" s="32">
        <v>0</v>
      </c>
      <c r="FF171" s="7"/>
    </row>
    <row r="172" spans="4:162" x14ac:dyDescent="0.3">
      <c r="D172" s="20" t="str">
        <v>SPVK</v>
      </c>
      <c r="E172" s="20">
        <v>0</v>
      </c>
      <c r="F172" s="7"/>
      <c r="G172" s="21" t="str">
        <v>Watson</v>
      </c>
      <c r="H172" s="32">
        <v>0</v>
      </c>
      <c r="I172" s="7"/>
      <c r="J172" s="21" t="str">
        <v>Tynde</v>
      </c>
      <c r="K172" s="32">
        <v>0</v>
      </c>
      <c r="L172" s="7"/>
      <c r="M172" s="21" t="str">
        <v>Tynde</v>
      </c>
      <c r="N172" s="32">
        <v>0</v>
      </c>
      <c r="O172" s="7"/>
      <c r="P172" s="21" t="str">
        <v>Watson</v>
      </c>
      <c r="Q172" s="32">
        <v>0</v>
      </c>
      <c r="R172" s="7"/>
      <c r="S172" s="21" t="str">
        <v>Tynde</v>
      </c>
      <c r="T172" s="32">
        <v>0</v>
      </c>
      <c r="U172" s="7"/>
      <c r="V172" s="21" t="str">
        <v>Watson</v>
      </c>
      <c r="W172" s="32">
        <v>0</v>
      </c>
      <c r="X172" s="7"/>
      <c r="Y172" s="21" t="str">
        <v>Tynde</v>
      </c>
      <c r="Z172" s="32">
        <v>0</v>
      </c>
      <c r="AA172" s="7"/>
      <c r="AB172" s="21" t="str">
        <v>Watson</v>
      </c>
      <c r="AC172" s="32">
        <v>0</v>
      </c>
      <c r="AD172" s="7"/>
      <c r="AE172" s="21" t="str">
        <v>Watson</v>
      </c>
      <c r="AF172" s="32">
        <v>0</v>
      </c>
      <c r="AG172" s="7"/>
      <c r="AH172" s="21" t="str">
        <v>Sergio</v>
      </c>
      <c r="AI172" s="32">
        <v>0</v>
      </c>
      <c r="AJ172" s="7"/>
      <c r="AK172" s="21" t="str">
        <v>Tynde</v>
      </c>
      <c r="AL172" s="32">
        <v>0</v>
      </c>
      <c r="AM172" s="7"/>
      <c r="AN172" s="21" t="str">
        <v>Tynde</v>
      </c>
      <c r="AO172" s="32">
        <v>0</v>
      </c>
      <c r="AP172" s="7"/>
      <c r="AQ172" s="21" t="str">
        <v>Tynde</v>
      </c>
      <c r="AR172" s="32">
        <v>0</v>
      </c>
      <c r="AS172" s="7"/>
      <c r="AT172" s="21" t="str">
        <v>Watson</v>
      </c>
      <c r="AU172" s="32">
        <v>0</v>
      </c>
      <c r="AV172" s="7"/>
      <c r="AW172" s="21" t="str">
        <v>SPVK</v>
      </c>
      <c r="AX172" s="32">
        <v>0</v>
      </c>
      <c r="AY172" s="7"/>
      <c r="AZ172" s="21" t="str">
        <v>Watson</v>
      </c>
      <c r="BA172" s="32">
        <v>0</v>
      </c>
      <c r="BB172" s="7"/>
      <c r="BC172" s="21" t="str">
        <v>Watson</v>
      </c>
      <c r="BD172" s="32">
        <v>0</v>
      </c>
      <c r="BE172" s="7"/>
      <c r="BF172" s="21" t="str">
        <v>Tynde</v>
      </c>
      <c r="BG172" s="32">
        <v>0</v>
      </c>
      <c r="BH172" s="7"/>
      <c r="BI172" s="21" t="str">
        <v>Watson</v>
      </c>
      <c r="BJ172" s="32">
        <v>0</v>
      </c>
      <c r="BK172" s="7"/>
      <c r="BL172" s="21" t="str">
        <v>Tynde</v>
      </c>
      <c r="BM172" s="32">
        <v>0</v>
      </c>
      <c r="BN172" s="7"/>
      <c r="BO172" s="21" t="str">
        <v>Watson</v>
      </c>
      <c r="BP172" s="32">
        <v>0</v>
      </c>
      <c r="BQ172" s="7"/>
      <c r="BR172" s="21" t="str">
        <v>Sergio</v>
      </c>
      <c r="BS172" s="32">
        <v>0</v>
      </c>
      <c r="BT172" s="7"/>
      <c r="BU172" s="21" t="str">
        <v>Tynde</v>
      </c>
      <c r="BV172" s="32">
        <v>0</v>
      </c>
      <c r="BW172" s="7"/>
      <c r="BX172" s="21" t="str">
        <v>Tynde</v>
      </c>
      <c r="BY172" s="32">
        <v>0</v>
      </c>
      <c r="BZ172" s="7"/>
      <c r="CA172" s="21" t="str">
        <v>Tynde</v>
      </c>
      <c r="CB172" s="32">
        <v>0</v>
      </c>
      <c r="CC172" s="7"/>
      <c r="CD172" s="21" t="str">
        <v>Watson</v>
      </c>
      <c r="CE172" s="32">
        <v>0</v>
      </c>
      <c r="CF172" s="7"/>
      <c r="CG172" s="21" t="str">
        <v>Tynde</v>
      </c>
      <c r="CH172" s="32">
        <v>0</v>
      </c>
      <c r="CI172" s="7"/>
      <c r="CJ172" s="21" t="str">
        <v>Watson</v>
      </c>
      <c r="CK172" s="32">
        <v>0</v>
      </c>
      <c r="CL172" s="7"/>
      <c r="CM172" s="21" t="str">
        <v>Watson</v>
      </c>
      <c r="CN172" s="32">
        <v>0</v>
      </c>
      <c r="CO172" s="7"/>
      <c r="CP172" s="21" t="str">
        <v>Watson</v>
      </c>
      <c r="CQ172" s="32">
        <v>0</v>
      </c>
      <c r="CR172" s="7"/>
      <c r="CS172" s="21" t="str">
        <v>Tynde</v>
      </c>
      <c r="CT172" s="32">
        <v>0</v>
      </c>
      <c r="CU172" s="7"/>
      <c r="CV172" s="21" t="str">
        <v>Watson</v>
      </c>
      <c r="CW172" s="32">
        <v>0</v>
      </c>
      <c r="CX172" s="7"/>
      <c r="CY172" s="21" t="str">
        <v>Watson</v>
      </c>
      <c r="CZ172" s="32">
        <v>0</v>
      </c>
      <c r="DA172" s="7"/>
      <c r="DB172" s="21" t="str">
        <v>Watson</v>
      </c>
      <c r="DC172" s="32">
        <v>0</v>
      </c>
      <c r="DD172" s="7"/>
      <c r="DE172" s="21" t="str">
        <v>Watson</v>
      </c>
      <c r="DF172" s="32">
        <v>0</v>
      </c>
      <c r="DG172" s="7"/>
      <c r="DH172" s="21" t="str">
        <v>Watson</v>
      </c>
      <c r="DI172" s="32">
        <v>0</v>
      </c>
      <c r="DJ172" s="7"/>
      <c r="DK172" s="21" t="str">
        <v>Watson</v>
      </c>
      <c r="DL172" s="32">
        <v>0</v>
      </c>
      <c r="DM172" s="7"/>
      <c r="DN172" s="21" t="str">
        <v>Watson</v>
      </c>
      <c r="DO172" s="32">
        <v>0</v>
      </c>
      <c r="DP172" s="7"/>
      <c r="DQ172" s="21" t="str">
        <v>Watson</v>
      </c>
      <c r="DR172" s="32">
        <v>0</v>
      </c>
      <c r="DS172" s="7"/>
      <c r="DT172" s="21" t="str">
        <v>Watson</v>
      </c>
      <c r="DU172" s="32">
        <v>0</v>
      </c>
      <c r="DV172" s="7"/>
      <c r="DW172" s="21" t="str">
        <v>Watson</v>
      </c>
      <c r="DX172" s="32">
        <v>0</v>
      </c>
      <c r="DY172" s="7"/>
      <c r="DZ172" s="21" t="str">
        <v>Watson</v>
      </c>
      <c r="EA172" s="32">
        <v>0</v>
      </c>
      <c r="EB172" s="7"/>
      <c r="EC172" s="21" t="str">
        <v>Watson</v>
      </c>
      <c r="ED172" s="32">
        <v>0</v>
      </c>
      <c r="EE172" s="7"/>
      <c r="EF172" s="21" t="str">
        <v>Watson</v>
      </c>
      <c r="EG172" s="32">
        <v>0</v>
      </c>
      <c r="EH172" s="7"/>
      <c r="EI172" s="21" t="str">
        <v>Watson</v>
      </c>
      <c r="EJ172" s="32">
        <v>0</v>
      </c>
      <c r="EK172" s="7"/>
      <c r="EL172" s="21" t="str">
        <v>Watson</v>
      </c>
      <c r="EM172" s="32">
        <v>0</v>
      </c>
      <c r="EN172" s="7"/>
      <c r="EO172" s="21" t="str">
        <v>Watson</v>
      </c>
      <c r="EP172" s="32">
        <v>0</v>
      </c>
      <c r="EQ172" s="7"/>
      <c r="ER172" s="21" t="str">
        <v>Watson</v>
      </c>
      <c r="ES172" s="32">
        <v>0</v>
      </c>
      <c r="ET172" s="7"/>
      <c r="EU172" s="21" t="str">
        <v>Watson</v>
      </c>
      <c r="EV172" s="32">
        <v>0</v>
      </c>
      <c r="EW172" s="7"/>
      <c r="EX172" s="21" t="str">
        <v>Watson</v>
      </c>
      <c r="EY172" s="32">
        <v>0</v>
      </c>
      <c r="EZ172" s="7"/>
      <c r="FA172" s="21" t="str">
        <v>Watson</v>
      </c>
      <c r="FB172" s="32">
        <v>0</v>
      </c>
      <c r="FC172" s="7"/>
      <c r="FD172" s="21" t="str">
        <v>Watson</v>
      </c>
      <c r="FE172" s="32">
        <v>0</v>
      </c>
      <c r="FF172" s="7"/>
    </row>
    <row r="173" spans="4:162" x14ac:dyDescent="0.3">
      <c r="D173" s="20" t="str">
        <v>Tynde</v>
      </c>
      <c r="E173" s="20">
        <v>0</v>
      </c>
      <c r="F173" s="7"/>
      <c r="G173" s="21" t="str">
        <v>2toNone</v>
      </c>
      <c r="H173" s="32">
        <v>0</v>
      </c>
      <c r="I173" s="7"/>
      <c r="J173" s="21" t="str">
        <v>Watson</v>
      </c>
      <c r="K173" s="32">
        <v>0</v>
      </c>
      <c r="L173" s="7"/>
      <c r="M173" s="21" t="str">
        <v>Watson</v>
      </c>
      <c r="N173" s="32">
        <v>0</v>
      </c>
      <c r="O173" s="7"/>
      <c r="P173" s="21" t="str">
        <v>2toNone</v>
      </c>
      <c r="Q173" s="32">
        <v>0</v>
      </c>
      <c r="R173" s="7"/>
      <c r="S173" s="21" t="str">
        <v>Watson</v>
      </c>
      <c r="T173" s="32">
        <v>0</v>
      </c>
      <c r="U173" s="7"/>
      <c r="V173" s="21" t="str">
        <v>2toNone</v>
      </c>
      <c r="W173" s="32">
        <v>0</v>
      </c>
      <c r="X173" s="7"/>
      <c r="Y173" s="21" t="str">
        <v>Watson</v>
      </c>
      <c r="Z173" s="32">
        <v>0</v>
      </c>
      <c r="AA173" s="7"/>
      <c r="AB173" s="21" t="str">
        <v>2toNone</v>
      </c>
      <c r="AC173" s="32">
        <v>0</v>
      </c>
      <c r="AD173" s="7"/>
      <c r="AE173" s="21" t="str">
        <v>2toNone</v>
      </c>
      <c r="AF173" s="32">
        <v>0</v>
      </c>
      <c r="AG173" s="7"/>
      <c r="AH173" s="21" t="str">
        <v>SPVK</v>
      </c>
      <c r="AI173" s="32">
        <v>0</v>
      </c>
      <c r="AJ173" s="7"/>
      <c r="AK173" s="21" t="str">
        <v>Watson</v>
      </c>
      <c r="AL173" s="32">
        <v>0</v>
      </c>
      <c r="AM173" s="7"/>
      <c r="AN173" s="21" t="str">
        <v>Watson</v>
      </c>
      <c r="AO173" s="32">
        <v>0</v>
      </c>
      <c r="AP173" s="7"/>
      <c r="AQ173" s="21" t="str">
        <v>Watson</v>
      </c>
      <c r="AR173" s="32">
        <v>0</v>
      </c>
      <c r="AS173" s="7"/>
      <c r="AT173" s="21" t="str">
        <v>2toNone</v>
      </c>
      <c r="AU173" s="32">
        <v>0</v>
      </c>
      <c r="AV173" s="7"/>
      <c r="AW173" s="21" t="str">
        <v>Tynde</v>
      </c>
      <c r="AX173" s="32">
        <v>0</v>
      </c>
      <c r="AY173" s="7"/>
      <c r="AZ173" s="21" t="str">
        <v>2toNone</v>
      </c>
      <c r="BA173" s="32">
        <v>0</v>
      </c>
      <c r="BB173" s="7"/>
      <c r="BC173" s="21" t="str">
        <v>2toNone</v>
      </c>
      <c r="BD173" s="32">
        <v>0</v>
      </c>
      <c r="BE173" s="7"/>
      <c r="BF173" s="21" t="str">
        <v>Watson</v>
      </c>
      <c r="BG173" s="32">
        <v>0</v>
      </c>
      <c r="BH173" s="7"/>
      <c r="BI173" s="21" t="str">
        <v>2toNone</v>
      </c>
      <c r="BJ173" s="32">
        <v>0</v>
      </c>
      <c r="BK173" s="7"/>
      <c r="BL173" s="21" t="str">
        <v>Watson</v>
      </c>
      <c r="BM173" s="32">
        <v>0</v>
      </c>
      <c r="BN173" s="7"/>
      <c r="BO173" s="21" t="str">
        <v>2toNone</v>
      </c>
      <c r="BP173" s="32">
        <v>0</v>
      </c>
      <c r="BQ173" s="7"/>
      <c r="BR173" s="21" t="str">
        <v>SPVK</v>
      </c>
      <c r="BS173" s="32">
        <v>0</v>
      </c>
      <c r="BT173" s="7"/>
      <c r="BU173" s="21" t="str">
        <v>Watson</v>
      </c>
      <c r="BV173" s="32">
        <v>0</v>
      </c>
      <c r="BW173" s="7"/>
      <c r="BX173" s="21" t="str">
        <v>Watson</v>
      </c>
      <c r="BY173" s="32">
        <v>0</v>
      </c>
      <c r="BZ173" s="7"/>
      <c r="CA173" s="21" t="str">
        <v>Watson</v>
      </c>
      <c r="CB173" s="32">
        <v>0</v>
      </c>
      <c r="CC173" s="7"/>
      <c r="CD173" s="21" t="str">
        <v>2toNone</v>
      </c>
      <c r="CE173" s="32">
        <v>0</v>
      </c>
      <c r="CF173" s="7"/>
      <c r="CG173" s="21" t="str">
        <v>Watson</v>
      </c>
      <c r="CH173" s="32">
        <v>0</v>
      </c>
      <c r="CI173" s="7"/>
      <c r="CJ173" s="21" t="str">
        <v>2toNone</v>
      </c>
      <c r="CK173" s="32">
        <v>0</v>
      </c>
      <c r="CL173" s="7"/>
      <c r="CM173" s="21" t="str">
        <v>2toNone</v>
      </c>
      <c r="CN173" s="32">
        <v>0</v>
      </c>
      <c r="CO173" s="7"/>
      <c r="CP173" s="21" t="str">
        <v>2toNone</v>
      </c>
      <c r="CQ173" s="32">
        <v>0</v>
      </c>
      <c r="CR173" s="7"/>
      <c r="CS173" s="21" t="str">
        <v>Watson</v>
      </c>
      <c r="CT173" s="32">
        <v>0</v>
      </c>
      <c r="CU173" s="7"/>
      <c r="CV173" s="21" t="str">
        <v>2toNone</v>
      </c>
      <c r="CW173" s="32">
        <v>0</v>
      </c>
      <c r="CX173" s="7"/>
      <c r="CY173" s="21" t="str">
        <v>2toNone</v>
      </c>
      <c r="CZ173" s="32">
        <v>0</v>
      </c>
      <c r="DA173" s="7"/>
      <c r="DB173" s="21" t="str">
        <v>2toNone</v>
      </c>
      <c r="DC173" s="32">
        <v>0</v>
      </c>
      <c r="DD173" s="7"/>
      <c r="DE173" s="21" t="str">
        <v>2toNone</v>
      </c>
      <c r="DF173" s="32">
        <v>0</v>
      </c>
      <c r="DG173" s="7"/>
      <c r="DH173" s="21" t="str">
        <v>2toNone</v>
      </c>
      <c r="DI173" s="32">
        <v>0</v>
      </c>
      <c r="DJ173" s="7"/>
      <c r="DK173" s="21" t="str">
        <v>2toNone</v>
      </c>
      <c r="DL173" s="32">
        <v>0</v>
      </c>
      <c r="DM173" s="7"/>
      <c r="DN173" s="21" t="str">
        <v>2toNone</v>
      </c>
      <c r="DO173" s="32">
        <v>0</v>
      </c>
      <c r="DP173" s="7"/>
      <c r="DQ173" s="21" t="str">
        <v>2toNone</v>
      </c>
      <c r="DR173" s="32">
        <v>0</v>
      </c>
      <c r="DS173" s="7"/>
      <c r="DT173" s="21" t="str">
        <v>2toNone</v>
      </c>
      <c r="DU173" s="32">
        <v>0</v>
      </c>
      <c r="DV173" s="7"/>
      <c r="DW173" s="21" t="str">
        <v>2toNone</v>
      </c>
      <c r="DX173" s="32">
        <v>0</v>
      </c>
      <c r="DY173" s="7"/>
      <c r="DZ173" s="21" t="str">
        <v>2toNone</v>
      </c>
      <c r="EA173" s="32">
        <v>0</v>
      </c>
      <c r="EB173" s="7"/>
      <c r="EC173" s="21" t="str">
        <v>2toNone</v>
      </c>
      <c r="ED173" s="32">
        <v>0</v>
      </c>
      <c r="EE173" s="7"/>
      <c r="EF173" s="21" t="str">
        <v>2toNone</v>
      </c>
      <c r="EG173" s="32">
        <v>0</v>
      </c>
      <c r="EH173" s="7"/>
      <c r="EI173" s="21" t="str">
        <v>2toNone</v>
      </c>
      <c r="EJ173" s="32">
        <v>0</v>
      </c>
      <c r="EK173" s="7"/>
      <c r="EL173" s="21" t="str">
        <v>2toNone</v>
      </c>
      <c r="EM173" s="32">
        <v>0</v>
      </c>
      <c r="EN173" s="7"/>
      <c r="EO173" s="21" t="str">
        <v>2toNone</v>
      </c>
      <c r="EP173" s="32">
        <v>0</v>
      </c>
      <c r="EQ173" s="7"/>
      <c r="ER173" s="21" t="str">
        <v>2toNone</v>
      </c>
      <c r="ES173" s="32">
        <v>0</v>
      </c>
      <c r="ET173" s="7"/>
      <c r="EU173" s="21" t="str">
        <v>2toNone</v>
      </c>
      <c r="EV173" s="32">
        <v>0</v>
      </c>
      <c r="EW173" s="7"/>
      <c r="EX173" s="21" t="str">
        <v>2toNone</v>
      </c>
      <c r="EY173" s="32">
        <v>0</v>
      </c>
      <c r="EZ173" s="7"/>
      <c r="FA173" s="21" t="str">
        <v>2toNone</v>
      </c>
      <c r="FB173" s="32">
        <v>0</v>
      </c>
      <c r="FC173" s="7"/>
      <c r="FD173" s="21" t="str">
        <v>2toNone</v>
      </c>
      <c r="FE173" s="32">
        <v>0</v>
      </c>
      <c r="FF173" s="7"/>
    </row>
    <row r="174" spans="4:162" x14ac:dyDescent="0.3">
      <c r="D174" s="20" t="str">
        <v>Watson</v>
      </c>
      <c r="E174" s="20">
        <v>0</v>
      </c>
      <c r="F174" s="7"/>
      <c r="G174" s="21" t="str">
        <v>Barca</v>
      </c>
      <c r="H174" s="32">
        <v>0</v>
      </c>
      <c r="I174" s="7"/>
      <c r="J174" s="21" t="str">
        <v>Barca</v>
      </c>
      <c r="K174" s="32">
        <v>0</v>
      </c>
      <c r="L174" s="7"/>
      <c r="M174" s="21" t="str">
        <v>2toNone</v>
      </c>
      <c r="N174" s="32">
        <v>0</v>
      </c>
      <c r="O174" s="7"/>
      <c r="P174" s="21" t="str">
        <v>Barca</v>
      </c>
      <c r="Q174" s="32">
        <v>0</v>
      </c>
      <c r="R174" s="7"/>
      <c r="S174" s="21" t="str">
        <v>Barca</v>
      </c>
      <c r="T174" s="32">
        <v>0</v>
      </c>
      <c r="U174" s="7"/>
      <c r="V174" s="21" t="str">
        <v>Barca</v>
      </c>
      <c r="W174" s="32">
        <v>0</v>
      </c>
      <c r="X174" s="7"/>
      <c r="Y174" s="21" t="str">
        <v>2toNone</v>
      </c>
      <c r="Z174" s="32">
        <v>0</v>
      </c>
      <c r="AA174" s="7"/>
      <c r="AB174" s="21" t="str">
        <v>Barca</v>
      </c>
      <c r="AC174" s="32">
        <v>0</v>
      </c>
      <c r="AD174" s="7"/>
      <c r="AE174" s="21" t="str">
        <v>Barca</v>
      </c>
      <c r="AF174" s="32">
        <v>0</v>
      </c>
      <c r="AG174" s="7"/>
      <c r="AH174" s="21" t="str">
        <v>Tynde</v>
      </c>
      <c r="AI174" s="32">
        <v>0</v>
      </c>
      <c r="AJ174" s="7"/>
      <c r="AK174" s="21" t="str">
        <v>2toNone</v>
      </c>
      <c r="AL174" s="32">
        <v>0</v>
      </c>
      <c r="AM174" s="7"/>
      <c r="AN174" s="21" t="str">
        <v>2toNone</v>
      </c>
      <c r="AO174" s="32">
        <v>0</v>
      </c>
      <c r="AP174" s="7"/>
      <c r="AQ174" s="21" t="str">
        <v>2toNone</v>
      </c>
      <c r="AR174" s="32">
        <v>0</v>
      </c>
      <c r="AS174" s="7"/>
      <c r="AT174" s="21" t="str">
        <v>Barca</v>
      </c>
      <c r="AU174" s="32">
        <v>0</v>
      </c>
      <c r="AV174" s="7"/>
      <c r="AW174" s="21" t="str">
        <v>Watson</v>
      </c>
      <c r="AX174" s="32">
        <v>0</v>
      </c>
      <c r="AY174" s="7"/>
      <c r="AZ174" s="21" t="str">
        <v>Barca</v>
      </c>
      <c r="BA174" s="32">
        <v>0</v>
      </c>
      <c r="BB174" s="7"/>
      <c r="BC174" s="21" t="str">
        <v>Barca</v>
      </c>
      <c r="BD174" s="32">
        <v>0</v>
      </c>
      <c r="BE174" s="7"/>
      <c r="BF174" s="21" t="str">
        <v>Barca</v>
      </c>
      <c r="BG174" s="32">
        <v>0</v>
      </c>
      <c r="BH174" s="7"/>
      <c r="BI174" s="21" t="str">
        <v>Barca</v>
      </c>
      <c r="BJ174" s="32">
        <v>0</v>
      </c>
      <c r="BK174" s="7"/>
      <c r="BL174" s="21" t="str">
        <v>Barca</v>
      </c>
      <c r="BM174" s="32">
        <v>0</v>
      </c>
      <c r="BN174" s="7"/>
      <c r="BO174" s="21" t="str">
        <v>Barca</v>
      </c>
      <c r="BP174" s="32">
        <v>0</v>
      </c>
      <c r="BQ174" s="7"/>
      <c r="BR174" s="21" t="str">
        <v>Tynde</v>
      </c>
      <c r="BS174" s="32">
        <v>0</v>
      </c>
      <c r="BT174" s="7"/>
      <c r="BU174" s="21" t="str">
        <v>2toNone</v>
      </c>
      <c r="BV174" s="32">
        <v>0</v>
      </c>
      <c r="BW174" s="7"/>
      <c r="BX174" s="21" t="str">
        <v>2toNone</v>
      </c>
      <c r="BY174" s="32">
        <v>0</v>
      </c>
      <c r="BZ174" s="7"/>
      <c r="CA174" s="21" t="str">
        <v>2toNone</v>
      </c>
      <c r="CB174" s="32">
        <v>0</v>
      </c>
      <c r="CC174" s="7"/>
      <c r="CD174" s="21" t="str">
        <v>Barca</v>
      </c>
      <c r="CE174" s="32">
        <v>0</v>
      </c>
      <c r="CF174" s="7"/>
      <c r="CG174" s="21" t="str">
        <v>Barca</v>
      </c>
      <c r="CH174" s="32">
        <v>0</v>
      </c>
      <c r="CI174" s="7"/>
      <c r="CJ174" s="21" t="str">
        <v>Barca</v>
      </c>
      <c r="CK174" s="32">
        <v>0</v>
      </c>
      <c r="CL174" s="7"/>
      <c r="CM174" s="21" t="str">
        <v>Barca</v>
      </c>
      <c r="CN174" s="32">
        <v>0</v>
      </c>
      <c r="CO174" s="7"/>
      <c r="CP174" s="21" t="str">
        <v>Barca</v>
      </c>
      <c r="CQ174" s="32">
        <v>0</v>
      </c>
      <c r="CR174" s="7"/>
      <c r="CS174" s="21" t="str">
        <v>2toNone</v>
      </c>
      <c r="CT174" s="32">
        <v>0</v>
      </c>
      <c r="CU174" s="7"/>
      <c r="CV174" s="21" t="str">
        <v>Barca</v>
      </c>
      <c r="CW174" s="32">
        <v>0</v>
      </c>
      <c r="CX174" s="7"/>
      <c r="CY174" s="21" t="str">
        <v>Barca</v>
      </c>
      <c r="CZ174" s="32">
        <v>0</v>
      </c>
      <c r="DA174" s="7"/>
      <c r="DB174" s="21" t="str">
        <v>Barca</v>
      </c>
      <c r="DC174" s="32">
        <v>0</v>
      </c>
      <c r="DD174" s="7"/>
      <c r="DE174" s="21" t="str">
        <v>Barca</v>
      </c>
      <c r="DF174" s="32">
        <v>0</v>
      </c>
      <c r="DG174" s="7"/>
      <c r="DH174" s="21" t="str">
        <v>Barca</v>
      </c>
      <c r="DI174" s="32">
        <v>0</v>
      </c>
      <c r="DJ174" s="7"/>
      <c r="DK174" s="21" t="str">
        <v>Barca</v>
      </c>
      <c r="DL174" s="32">
        <v>0</v>
      </c>
      <c r="DM174" s="7"/>
      <c r="DN174" s="21" t="str">
        <v>Barca</v>
      </c>
      <c r="DO174" s="32">
        <v>0</v>
      </c>
      <c r="DP174" s="7"/>
      <c r="DQ174" s="21" t="str">
        <v>Barca</v>
      </c>
      <c r="DR174" s="32">
        <v>0</v>
      </c>
      <c r="DS174" s="7"/>
      <c r="DT174" s="21" t="str">
        <v>Barca</v>
      </c>
      <c r="DU174" s="32">
        <v>0</v>
      </c>
      <c r="DV174" s="7"/>
      <c r="DW174" s="21" t="str">
        <v>Barca</v>
      </c>
      <c r="DX174" s="32">
        <v>0</v>
      </c>
      <c r="DY174" s="7"/>
      <c r="DZ174" s="21" t="str">
        <v>Barca</v>
      </c>
      <c r="EA174" s="32">
        <v>0</v>
      </c>
      <c r="EB174" s="7"/>
      <c r="EC174" s="21" t="str">
        <v>Barca</v>
      </c>
      <c r="ED174" s="32">
        <v>0</v>
      </c>
      <c r="EE174" s="7"/>
      <c r="EF174" s="21" t="str">
        <v>Barca</v>
      </c>
      <c r="EG174" s="32">
        <v>0</v>
      </c>
      <c r="EH174" s="7"/>
      <c r="EI174" s="21" t="str">
        <v>Barca</v>
      </c>
      <c r="EJ174" s="32">
        <v>0</v>
      </c>
      <c r="EK174" s="7"/>
      <c r="EL174" s="21" t="str">
        <v>Barca</v>
      </c>
      <c r="EM174" s="32">
        <v>0</v>
      </c>
      <c r="EN174" s="7"/>
      <c r="EO174" s="21" t="str">
        <v>Barca</v>
      </c>
      <c r="EP174" s="32">
        <v>0</v>
      </c>
      <c r="EQ174" s="7"/>
      <c r="ER174" s="21" t="str">
        <v>Barca</v>
      </c>
      <c r="ES174" s="32">
        <v>0</v>
      </c>
      <c r="ET174" s="7"/>
      <c r="EU174" s="21" t="str">
        <v>Barca</v>
      </c>
      <c r="EV174" s="32">
        <v>0</v>
      </c>
      <c r="EW174" s="7"/>
      <c r="EX174" s="21" t="str">
        <v>Barca</v>
      </c>
      <c r="EY174" s="32">
        <v>0</v>
      </c>
      <c r="EZ174" s="7"/>
      <c r="FA174" s="21" t="str">
        <v>Barca</v>
      </c>
      <c r="FB174" s="32">
        <v>0</v>
      </c>
      <c r="FC174" s="7"/>
      <c r="FD174" s="21" t="str">
        <v>Barca</v>
      </c>
      <c r="FE174" s="32">
        <v>0</v>
      </c>
      <c r="FF174" s="7"/>
    </row>
    <row r="175" spans="4:162" x14ac:dyDescent="0.3">
      <c r="D175" s="20" t="str">
        <v>2toNone</v>
      </c>
      <c r="E175" s="20">
        <v>0</v>
      </c>
      <c r="F175" s="7"/>
      <c r="G175" s="21" t="str">
        <v>brula</v>
      </c>
      <c r="H175" s="32">
        <v>0</v>
      </c>
      <c r="I175" s="7"/>
      <c r="J175" s="21" t="str">
        <v>brula</v>
      </c>
      <c r="K175" s="32">
        <v>0</v>
      </c>
      <c r="L175" s="7"/>
      <c r="M175" s="21" t="str">
        <v>Barca</v>
      </c>
      <c r="N175" s="32">
        <v>0</v>
      </c>
      <c r="O175" s="7"/>
      <c r="P175" s="21" t="str">
        <v>brula</v>
      </c>
      <c r="Q175" s="32">
        <v>0</v>
      </c>
      <c r="R175" s="7"/>
      <c r="S175" s="21" t="str">
        <v>brula</v>
      </c>
      <c r="T175" s="32">
        <v>0</v>
      </c>
      <c r="U175" s="7"/>
      <c r="V175" s="21" t="str">
        <v>brula</v>
      </c>
      <c r="W175" s="32">
        <v>0</v>
      </c>
      <c r="X175" s="7"/>
      <c r="Y175" s="21" t="str">
        <v>Barca</v>
      </c>
      <c r="Z175" s="32">
        <v>0</v>
      </c>
      <c r="AA175" s="7"/>
      <c r="AB175" s="21" t="str">
        <v>brula</v>
      </c>
      <c r="AC175" s="32">
        <v>0</v>
      </c>
      <c r="AD175" s="7"/>
      <c r="AE175" s="21" t="str">
        <v>brula</v>
      </c>
      <c r="AF175" s="32">
        <v>0</v>
      </c>
      <c r="AG175" s="7"/>
      <c r="AH175" s="21" t="str">
        <v>Watson</v>
      </c>
      <c r="AI175" s="32">
        <v>0</v>
      </c>
      <c r="AJ175" s="7"/>
      <c r="AK175" s="21" t="str">
        <v>Barca</v>
      </c>
      <c r="AL175" s="32">
        <v>0</v>
      </c>
      <c r="AM175" s="7"/>
      <c r="AN175" s="21" t="str">
        <v>Barca</v>
      </c>
      <c r="AO175" s="32">
        <v>0</v>
      </c>
      <c r="AP175" s="7"/>
      <c r="AQ175" s="21" t="str">
        <v>Barca</v>
      </c>
      <c r="AR175" s="32">
        <v>0</v>
      </c>
      <c r="AS175" s="7"/>
      <c r="AT175" s="21" t="str">
        <v>brula</v>
      </c>
      <c r="AU175" s="32">
        <v>0</v>
      </c>
      <c r="AV175" s="7"/>
      <c r="AW175" s="21" t="str">
        <v>2toNone</v>
      </c>
      <c r="AX175" s="32">
        <v>0</v>
      </c>
      <c r="AY175" s="7"/>
      <c r="AZ175" s="21" t="str">
        <v>brula</v>
      </c>
      <c r="BA175" s="32">
        <v>0</v>
      </c>
      <c r="BB175" s="7"/>
      <c r="BC175" s="21" t="str">
        <v>brula</v>
      </c>
      <c r="BD175" s="32">
        <v>0</v>
      </c>
      <c r="BE175" s="7"/>
      <c r="BF175" s="21" t="str">
        <v>brula</v>
      </c>
      <c r="BG175" s="32">
        <v>0</v>
      </c>
      <c r="BH175" s="7"/>
      <c r="BI175" s="21" t="str">
        <v>brula</v>
      </c>
      <c r="BJ175" s="32">
        <v>0</v>
      </c>
      <c r="BK175" s="7"/>
      <c r="BL175" s="21" t="str">
        <v>brula</v>
      </c>
      <c r="BM175" s="32">
        <v>0</v>
      </c>
      <c r="BN175" s="7"/>
      <c r="BO175" s="21" t="str">
        <v>brula</v>
      </c>
      <c r="BP175" s="32">
        <v>0</v>
      </c>
      <c r="BQ175" s="7"/>
      <c r="BR175" s="21" t="str">
        <v>Watson</v>
      </c>
      <c r="BS175" s="32">
        <v>0</v>
      </c>
      <c r="BT175" s="7"/>
      <c r="BU175" s="21" t="str">
        <v>brula</v>
      </c>
      <c r="BV175" s="32">
        <v>0</v>
      </c>
      <c r="BW175" s="7"/>
      <c r="BX175" s="21" t="str">
        <v>Barca</v>
      </c>
      <c r="BY175" s="32">
        <v>0</v>
      </c>
      <c r="BZ175" s="7"/>
      <c r="CA175" s="21" t="str">
        <v>Barca</v>
      </c>
      <c r="CB175" s="32">
        <v>0</v>
      </c>
      <c r="CC175" s="7"/>
      <c r="CD175" s="21" t="str">
        <v>brula</v>
      </c>
      <c r="CE175" s="32">
        <v>0</v>
      </c>
      <c r="CF175" s="7"/>
      <c r="CG175" s="21" t="str">
        <v>brula</v>
      </c>
      <c r="CH175" s="32">
        <v>0</v>
      </c>
      <c r="CI175" s="7"/>
      <c r="CJ175" s="21" t="str">
        <v>brula</v>
      </c>
      <c r="CK175" s="32">
        <v>0</v>
      </c>
      <c r="CL175" s="7"/>
      <c r="CM175" s="21" t="str">
        <v>brula</v>
      </c>
      <c r="CN175" s="32">
        <v>0</v>
      </c>
      <c r="CO175" s="7"/>
      <c r="CP175" s="21" t="str">
        <v>brula</v>
      </c>
      <c r="CQ175" s="32">
        <v>0</v>
      </c>
      <c r="CR175" s="7"/>
      <c r="CS175" s="21" t="str">
        <v>Barca</v>
      </c>
      <c r="CT175" s="32">
        <v>0</v>
      </c>
      <c r="CU175" s="7"/>
      <c r="CV175" s="21" t="str">
        <v>brula</v>
      </c>
      <c r="CW175" s="32">
        <v>0</v>
      </c>
      <c r="CX175" s="7"/>
      <c r="CY175" s="21" t="str">
        <v>brula</v>
      </c>
      <c r="CZ175" s="32">
        <v>0</v>
      </c>
      <c r="DA175" s="7"/>
      <c r="DB175" s="21" t="str">
        <v>brula</v>
      </c>
      <c r="DC175" s="32">
        <v>0</v>
      </c>
      <c r="DD175" s="7"/>
      <c r="DE175" s="21" t="str">
        <v>brula</v>
      </c>
      <c r="DF175" s="32">
        <v>0</v>
      </c>
      <c r="DG175" s="7"/>
      <c r="DH175" s="21" t="str">
        <v>brula</v>
      </c>
      <c r="DI175" s="32">
        <v>0</v>
      </c>
      <c r="DJ175" s="7"/>
      <c r="DK175" s="21" t="str">
        <v>brula</v>
      </c>
      <c r="DL175" s="32">
        <v>0</v>
      </c>
      <c r="DM175" s="7"/>
      <c r="DN175" s="21" t="str">
        <v>brula</v>
      </c>
      <c r="DO175" s="32">
        <v>0</v>
      </c>
      <c r="DP175" s="7"/>
      <c r="DQ175" s="21" t="str">
        <v>brula</v>
      </c>
      <c r="DR175" s="32">
        <v>0</v>
      </c>
      <c r="DS175" s="7"/>
      <c r="DT175" s="21" t="str">
        <v>brula</v>
      </c>
      <c r="DU175" s="32">
        <v>0</v>
      </c>
      <c r="DV175" s="7"/>
      <c r="DW175" s="21" t="str">
        <v>brula</v>
      </c>
      <c r="DX175" s="32">
        <v>0</v>
      </c>
      <c r="DY175" s="7"/>
      <c r="DZ175" s="21" t="str">
        <v>brula</v>
      </c>
      <c r="EA175" s="32">
        <v>0</v>
      </c>
      <c r="EB175" s="7"/>
      <c r="EC175" s="21" t="str">
        <v>brula</v>
      </c>
      <c r="ED175" s="32">
        <v>0</v>
      </c>
      <c r="EE175" s="7"/>
      <c r="EF175" s="21" t="str">
        <v>brula</v>
      </c>
      <c r="EG175" s="32">
        <v>0</v>
      </c>
      <c r="EH175" s="7"/>
      <c r="EI175" s="21" t="str">
        <v>brula</v>
      </c>
      <c r="EJ175" s="32">
        <v>0</v>
      </c>
      <c r="EK175" s="7"/>
      <c r="EL175" s="21" t="str">
        <v>brula</v>
      </c>
      <c r="EM175" s="32">
        <v>0</v>
      </c>
      <c r="EN175" s="7"/>
      <c r="EO175" s="21" t="str">
        <v>brula</v>
      </c>
      <c r="EP175" s="32">
        <v>0</v>
      </c>
      <c r="EQ175" s="7"/>
      <c r="ER175" s="21" t="str">
        <v>brula</v>
      </c>
      <c r="ES175" s="32">
        <v>0</v>
      </c>
      <c r="ET175" s="7"/>
      <c r="EU175" s="21" t="str">
        <v>brula</v>
      </c>
      <c r="EV175" s="32">
        <v>0</v>
      </c>
      <c r="EW175" s="7"/>
      <c r="EX175" s="21" t="str">
        <v>brula</v>
      </c>
      <c r="EY175" s="32">
        <v>0</v>
      </c>
      <c r="EZ175" s="7"/>
      <c r="FA175" s="21" t="str">
        <v>brula</v>
      </c>
      <c r="FB175" s="32">
        <v>0</v>
      </c>
      <c r="FC175" s="7"/>
      <c r="FD175" s="21" t="str">
        <v>brula</v>
      </c>
      <c r="FE175" s="32">
        <v>0</v>
      </c>
      <c r="FF175" s="7"/>
    </row>
    <row r="176" spans="4:162" x14ac:dyDescent="0.3">
      <c r="D176" s="20" t="str">
        <v>Barca</v>
      </c>
      <c r="E176" s="20">
        <v>0</v>
      </c>
      <c r="F176" s="7"/>
      <c r="G176" s="21" t="str">
        <v>Galway</v>
      </c>
      <c r="H176" s="32">
        <v>0</v>
      </c>
      <c r="I176" s="7"/>
      <c r="J176" s="21" t="str">
        <v>Galway</v>
      </c>
      <c r="K176" s="32">
        <v>0</v>
      </c>
      <c r="L176" s="7"/>
      <c r="M176" s="21" t="str">
        <v>brula</v>
      </c>
      <c r="N176" s="32">
        <v>0</v>
      </c>
      <c r="O176" s="7"/>
      <c r="P176" s="21" t="str">
        <v>Galway</v>
      </c>
      <c r="Q176" s="32">
        <v>0</v>
      </c>
      <c r="R176" s="7"/>
      <c r="S176" s="21" t="str">
        <v>Galway</v>
      </c>
      <c r="T176" s="32">
        <v>0</v>
      </c>
      <c r="U176" s="7"/>
      <c r="V176" s="21" t="str">
        <v>Galway</v>
      </c>
      <c r="W176" s="32">
        <v>0</v>
      </c>
      <c r="X176" s="7"/>
      <c r="Y176" s="21" t="str">
        <v>brula</v>
      </c>
      <c r="Z176" s="32">
        <v>0</v>
      </c>
      <c r="AA176" s="7"/>
      <c r="AB176" s="21" t="str">
        <v>Galway</v>
      </c>
      <c r="AC176" s="32">
        <v>0</v>
      </c>
      <c r="AD176" s="7"/>
      <c r="AE176" s="21" t="str">
        <v>Galway</v>
      </c>
      <c r="AF176" s="32">
        <v>0</v>
      </c>
      <c r="AG176" s="7"/>
      <c r="AH176" s="21" t="str">
        <v>2toNone</v>
      </c>
      <c r="AI176" s="32">
        <v>0</v>
      </c>
      <c r="AJ176" s="7"/>
      <c r="AK176" s="21" t="str">
        <v>brula</v>
      </c>
      <c r="AL176" s="32">
        <v>0</v>
      </c>
      <c r="AM176" s="7"/>
      <c r="AN176" s="21" t="str">
        <v>brula</v>
      </c>
      <c r="AO176" s="32">
        <v>0</v>
      </c>
      <c r="AP176" s="7"/>
      <c r="AQ176" s="21" t="str">
        <v>brula</v>
      </c>
      <c r="AR176" s="32">
        <v>0</v>
      </c>
      <c r="AS176" s="7"/>
      <c r="AT176" s="21" t="str">
        <v>Galway</v>
      </c>
      <c r="AU176" s="32">
        <v>0</v>
      </c>
      <c r="AV176" s="7"/>
      <c r="AW176" s="21" t="str">
        <v>Barca</v>
      </c>
      <c r="AX176" s="32">
        <v>0</v>
      </c>
      <c r="AY176" s="7"/>
      <c r="AZ176" s="21" t="str">
        <v>Galway</v>
      </c>
      <c r="BA176" s="32">
        <v>0</v>
      </c>
      <c r="BB176" s="7"/>
      <c r="BC176" s="21" t="str">
        <v>Galway</v>
      </c>
      <c r="BD176" s="32">
        <v>0</v>
      </c>
      <c r="BE176" s="7"/>
      <c r="BF176" s="21" t="str">
        <v>Galway</v>
      </c>
      <c r="BG176" s="32">
        <v>0</v>
      </c>
      <c r="BH176" s="7"/>
      <c r="BI176" s="21" t="str">
        <v>Galway</v>
      </c>
      <c r="BJ176" s="32">
        <v>0</v>
      </c>
      <c r="BK176" s="7"/>
      <c r="BL176" s="21" t="str">
        <v>Galway</v>
      </c>
      <c r="BM176" s="32">
        <v>0</v>
      </c>
      <c r="BN176" s="7"/>
      <c r="BO176" s="21" t="str">
        <v>Galway</v>
      </c>
      <c r="BP176" s="32">
        <v>0</v>
      </c>
      <c r="BQ176" s="7"/>
      <c r="BR176" s="21" t="str">
        <v>2toNone</v>
      </c>
      <c r="BS176" s="32">
        <v>0</v>
      </c>
      <c r="BT176" s="7"/>
      <c r="BU176" s="21" t="str">
        <v>Galway</v>
      </c>
      <c r="BV176" s="32">
        <v>0</v>
      </c>
      <c r="BW176" s="7"/>
      <c r="BX176" s="21" t="str">
        <v>brula</v>
      </c>
      <c r="BY176" s="32">
        <v>0</v>
      </c>
      <c r="BZ176" s="7"/>
      <c r="CA176" s="21" t="str">
        <v>brula</v>
      </c>
      <c r="CB176" s="32">
        <v>0</v>
      </c>
      <c r="CC176" s="7"/>
      <c r="CD176" s="21" t="str">
        <v>Galway</v>
      </c>
      <c r="CE176" s="32">
        <v>0</v>
      </c>
      <c r="CF176" s="7"/>
      <c r="CG176" s="21" t="str">
        <v>Galway</v>
      </c>
      <c r="CH176" s="32">
        <v>0</v>
      </c>
      <c r="CI176" s="7"/>
      <c r="CJ176" s="21" t="str">
        <v>Galway</v>
      </c>
      <c r="CK176" s="32">
        <v>0</v>
      </c>
      <c r="CL176" s="7"/>
      <c r="CM176" s="21" t="str">
        <v>Galway</v>
      </c>
      <c r="CN176" s="32">
        <v>0</v>
      </c>
      <c r="CO176" s="7"/>
      <c r="CP176" s="21" t="str">
        <v>Galway</v>
      </c>
      <c r="CQ176" s="32">
        <v>0</v>
      </c>
      <c r="CR176" s="7"/>
      <c r="CS176" s="21" t="str">
        <v>brula</v>
      </c>
      <c r="CT176" s="32">
        <v>0</v>
      </c>
      <c r="CU176" s="7"/>
      <c r="CV176" s="21" t="str">
        <v>Galway</v>
      </c>
      <c r="CW176" s="32">
        <v>0</v>
      </c>
      <c r="CX176" s="7"/>
      <c r="CY176" s="21" t="str">
        <v>Galway</v>
      </c>
      <c r="CZ176" s="32">
        <v>0</v>
      </c>
      <c r="DA176" s="7"/>
      <c r="DB176" s="21" t="str">
        <v>Galway</v>
      </c>
      <c r="DC176" s="32">
        <v>0</v>
      </c>
      <c r="DD176" s="7"/>
      <c r="DE176" s="21" t="str">
        <v>Galway</v>
      </c>
      <c r="DF176" s="32">
        <v>0</v>
      </c>
      <c r="DG176" s="7"/>
      <c r="DH176" s="21" t="str">
        <v>Galway</v>
      </c>
      <c r="DI176" s="32">
        <v>0</v>
      </c>
      <c r="DJ176" s="7"/>
      <c r="DK176" s="21" t="str">
        <v>Galway</v>
      </c>
      <c r="DL176" s="32">
        <v>0</v>
      </c>
      <c r="DM176" s="7"/>
      <c r="DN176" s="21" t="str">
        <v>Galway</v>
      </c>
      <c r="DO176" s="32">
        <v>0</v>
      </c>
      <c r="DP176" s="7"/>
      <c r="DQ176" s="21" t="str">
        <v>Galway</v>
      </c>
      <c r="DR176" s="32">
        <v>0</v>
      </c>
      <c r="DS176" s="7"/>
      <c r="DT176" s="21" t="str">
        <v>Galway</v>
      </c>
      <c r="DU176" s="32">
        <v>0</v>
      </c>
      <c r="DV176" s="7"/>
      <c r="DW176" s="21" t="str">
        <v>Galway</v>
      </c>
      <c r="DX176" s="32">
        <v>0</v>
      </c>
      <c r="DY176" s="7"/>
      <c r="DZ176" s="21" t="str">
        <v>Galway</v>
      </c>
      <c r="EA176" s="32">
        <v>0</v>
      </c>
      <c r="EB176" s="7"/>
      <c r="EC176" s="21" t="str">
        <v>Galway</v>
      </c>
      <c r="ED176" s="32">
        <v>0</v>
      </c>
      <c r="EE176" s="7"/>
      <c r="EF176" s="21" t="str">
        <v>Galway</v>
      </c>
      <c r="EG176" s="32">
        <v>0</v>
      </c>
      <c r="EH176" s="7"/>
      <c r="EI176" s="21" t="str">
        <v>Galway</v>
      </c>
      <c r="EJ176" s="32">
        <v>0</v>
      </c>
      <c r="EK176" s="7"/>
      <c r="EL176" s="21" t="str">
        <v>Galway</v>
      </c>
      <c r="EM176" s="32">
        <v>0</v>
      </c>
      <c r="EN176" s="7"/>
      <c r="EO176" s="21" t="str">
        <v>Galway</v>
      </c>
      <c r="EP176" s="32">
        <v>0</v>
      </c>
      <c r="EQ176" s="7"/>
      <c r="ER176" s="21" t="str">
        <v>Galway</v>
      </c>
      <c r="ES176" s="32">
        <v>0</v>
      </c>
      <c r="ET176" s="7"/>
      <c r="EU176" s="21" t="str">
        <v>Galway</v>
      </c>
      <c r="EV176" s="32">
        <v>0</v>
      </c>
      <c r="EW176" s="7"/>
      <c r="EX176" s="21" t="str">
        <v>Galway</v>
      </c>
      <c r="EY176" s="32">
        <v>0</v>
      </c>
      <c r="EZ176" s="7"/>
      <c r="FA176" s="21" t="str">
        <v>Galway</v>
      </c>
      <c r="FB176" s="32">
        <v>0</v>
      </c>
      <c r="FC176" s="7"/>
      <c r="FD176" s="21" t="str">
        <v>Galway</v>
      </c>
      <c r="FE176" s="32">
        <v>0</v>
      </c>
      <c r="FF176" s="7"/>
    </row>
    <row r="177" spans="4:162" x14ac:dyDescent="0.3">
      <c r="D177" s="20" t="str">
        <v>brula</v>
      </c>
      <c r="E177" s="20">
        <v>0</v>
      </c>
      <c r="F177" s="7"/>
      <c r="G177" s="21" t="str">
        <v>Hede</v>
      </c>
      <c r="H177" s="32">
        <v>0</v>
      </c>
      <c r="I177" s="7"/>
      <c r="J177" s="21" t="str">
        <v>Hede</v>
      </c>
      <c r="K177" s="32">
        <v>0</v>
      </c>
      <c r="L177" s="7"/>
      <c r="M177" s="21" t="str">
        <v>Galway</v>
      </c>
      <c r="N177" s="32">
        <v>0</v>
      </c>
      <c r="O177" s="7"/>
      <c r="P177" s="21" t="str">
        <v>Hede</v>
      </c>
      <c r="Q177" s="32">
        <v>0</v>
      </c>
      <c r="R177" s="7"/>
      <c r="S177" s="21" t="str">
        <v>Hede</v>
      </c>
      <c r="T177" s="32">
        <v>0</v>
      </c>
      <c r="U177" s="7"/>
      <c r="V177" s="21" t="str">
        <v>Hede</v>
      </c>
      <c r="W177" s="32">
        <v>0</v>
      </c>
      <c r="X177" s="7"/>
      <c r="Y177" s="21" t="str">
        <v>Galway</v>
      </c>
      <c r="Z177" s="32">
        <v>0</v>
      </c>
      <c r="AA177" s="7"/>
      <c r="AB177" s="21" t="str">
        <v>Hede</v>
      </c>
      <c r="AC177" s="32">
        <v>0</v>
      </c>
      <c r="AD177" s="7"/>
      <c r="AE177" s="21" t="str">
        <v>Hede</v>
      </c>
      <c r="AF177" s="32">
        <v>0</v>
      </c>
      <c r="AG177" s="7"/>
      <c r="AH177" s="21" t="str">
        <v>Barca</v>
      </c>
      <c r="AI177" s="32">
        <v>0</v>
      </c>
      <c r="AJ177" s="7"/>
      <c r="AK177" s="21" t="str">
        <v>Galway</v>
      </c>
      <c r="AL177" s="32">
        <v>0</v>
      </c>
      <c r="AM177" s="7"/>
      <c r="AN177" s="21" t="str">
        <v>Hede</v>
      </c>
      <c r="AO177" s="32">
        <v>0</v>
      </c>
      <c r="AP177" s="7"/>
      <c r="AQ177" s="21" t="str">
        <v>Galway</v>
      </c>
      <c r="AR177" s="32">
        <v>0</v>
      </c>
      <c r="AS177" s="7"/>
      <c r="AT177" s="21" t="str">
        <v>Hede</v>
      </c>
      <c r="AU177" s="32">
        <v>0</v>
      </c>
      <c r="AV177" s="7"/>
      <c r="AW177" s="21" t="str">
        <v>brula</v>
      </c>
      <c r="AX177" s="32">
        <v>0</v>
      </c>
      <c r="AY177" s="7"/>
      <c r="AZ177" s="21" t="str">
        <v>Hede</v>
      </c>
      <c r="BA177" s="32">
        <v>0</v>
      </c>
      <c r="BB177" s="7"/>
      <c r="BC177" s="21" t="str">
        <v>Hede</v>
      </c>
      <c r="BD177" s="32">
        <v>0</v>
      </c>
      <c r="BE177" s="7"/>
      <c r="BF177" s="21" t="str">
        <v>Hede</v>
      </c>
      <c r="BG177" s="32">
        <v>0</v>
      </c>
      <c r="BH177" s="7"/>
      <c r="BI177" s="21" t="str">
        <v>Hede</v>
      </c>
      <c r="BJ177" s="32">
        <v>0</v>
      </c>
      <c r="BK177" s="7"/>
      <c r="BL177" s="21" t="str">
        <v>Hede</v>
      </c>
      <c r="BM177" s="32">
        <v>0</v>
      </c>
      <c r="BN177" s="7"/>
      <c r="BO177" s="21" t="str">
        <v>Hede</v>
      </c>
      <c r="BP177" s="32">
        <v>0</v>
      </c>
      <c r="BQ177" s="7"/>
      <c r="BR177" s="21" t="str">
        <v>Barca</v>
      </c>
      <c r="BS177" s="32">
        <v>0</v>
      </c>
      <c r="BT177" s="7"/>
      <c r="BU177" s="21" t="str">
        <v>Hede</v>
      </c>
      <c r="BV177" s="32">
        <v>0</v>
      </c>
      <c r="BW177" s="7"/>
      <c r="BX177" s="21" t="str">
        <v>Galway</v>
      </c>
      <c r="BY177" s="32">
        <v>0</v>
      </c>
      <c r="BZ177" s="7"/>
      <c r="CA177" s="21" t="str">
        <v>Galway</v>
      </c>
      <c r="CB177" s="32">
        <v>0</v>
      </c>
      <c r="CC177" s="7"/>
      <c r="CD177" s="21" t="str">
        <v>Hede</v>
      </c>
      <c r="CE177" s="32">
        <v>0</v>
      </c>
      <c r="CF177" s="7"/>
      <c r="CG177" s="21" t="str">
        <v>Hede</v>
      </c>
      <c r="CH177" s="32">
        <v>0</v>
      </c>
      <c r="CI177" s="7"/>
      <c r="CJ177" s="21" t="str">
        <v>Hede</v>
      </c>
      <c r="CK177" s="32">
        <v>0</v>
      </c>
      <c r="CL177" s="7"/>
      <c r="CM177" s="21" t="str">
        <v>Hede</v>
      </c>
      <c r="CN177" s="32">
        <v>0</v>
      </c>
      <c r="CO177" s="7"/>
      <c r="CP177" s="21" t="str">
        <v>Hede</v>
      </c>
      <c r="CQ177" s="32">
        <v>0</v>
      </c>
      <c r="CR177" s="7"/>
      <c r="CS177" s="21" t="str">
        <v>Galway</v>
      </c>
      <c r="CT177" s="32">
        <v>0</v>
      </c>
      <c r="CU177" s="7"/>
      <c r="CV177" s="21" t="str">
        <v>Hede</v>
      </c>
      <c r="CW177" s="32">
        <v>0</v>
      </c>
      <c r="CX177" s="7"/>
      <c r="CY177" s="21" t="str">
        <v>Hede</v>
      </c>
      <c r="CZ177" s="32">
        <v>0</v>
      </c>
      <c r="DA177" s="7"/>
      <c r="DB177" s="21" t="str">
        <v>Hede</v>
      </c>
      <c r="DC177" s="32">
        <v>0</v>
      </c>
      <c r="DD177" s="7"/>
      <c r="DE177" s="21" t="str">
        <v>Hede</v>
      </c>
      <c r="DF177" s="32">
        <v>0</v>
      </c>
      <c r="DG177" s="7"/>
      <c r="DH177" s="21" t="str">
        <v>Hede</v>
      </c>
      <c r="DI177" s="32">
        <v>0</v>
      </c>
      <c r="DJ177" s="7"/>
      <c r="DK177" s="21" t="str">
        <v>Hede</v>
      </c>
      <c r="DL177" s="32">
        <v>0</v>
      </c>
      <c r="DM177" s="7"/>
      <c r="DN177" s="21" t="str">
        <v>Hede</v>
      </c>
      <c r="DO177" s="32">
        <v>0</v>
      </c>
      <c r="DP177" s="7"/>
      <c r="DQ177" s="21" t="str">
        <v>Hede</v>
      </c>
      <c r="DR177" s="32">
        <v>0</v>
      </c>
      <c r="DS177" s="7"/>
      <c r="DT177" s="21" t="str">
        <v>Hede</v>
      </c>
      <c r="DU177" s="32">
        <v>0</v>
      </c>
      <c r="DV177" s="7"/>
      <c r="DW177" s="21" t="str">
        <v>Hede</v>
      </c>
      <c r="DX177" s="32">
        <v>0</v>
      </c>
      <c r="DY177" s="7"/>
      <c r="DZ177" s="21" t="str">
        <v>Hede</v>
      </c>
      <c r="EA177" s="32">
        <v>0</v>
      </c>
      <c r="EB177" s="7"/>
      <c r="EC177" s="21" t="str">
        <v>Hede</v>
      </c>
      <c r="ED177" s="32">
        <v>0</v>
      </c>
      <c r="EE177" s="7"/>
      <c r="EF177" s="21" t="str">
        <v>Hede</v>
      </c>
      <c r="EG177" s="32">
        <v>0</v>
      </c>
      <c r="EH177" s="7"/>
      <c r="EI177" s="21" t="str">
        <v>Hede</v>
      </c>
      <c r="EJ177" s="32">
        <v>0</v>
      </c>
      <c r="EK177" s="7"/>
      <c r="EL177" s="21" t="str">
        <v>Hede</v>
      </c>
      <c r="EM177" s="32">
        <v>0</v>
      </c>
      <c r="EN177" s="7"/>
      <c r="EO177" s="21" t="str">
        <v>Hede</v>
      </c>
      <c r="EP177" s="32">
        <v>0</v>
      </c>
      <c r="EQ177" s="7"/>
      <c r="ER177" s="21" t="str">
        <v>Hede</v>
      </c>
      <c r="ES177" s="32">
        <v>0</v>
      </c>
      <c r="ET177" s="7"/>
      <c r="EU177" s="21" t="str">
        <v>Hede</v>
      </c>
      <c r="EV177" s="32">
        <v>0</v>
      </c>
      <c r="EW177" s="7"/>
      <c r="EX177" s="21" t="str">
        <v>Hede</v>
      </c>
      <c r="EY177" s="32">
        <v>0</v>
      </c>
      <c r="EZ177" s="7"/>
      <c r="FA177" s="21" t="str">
        <v>Hede</v>
      </c>
      <c r="FB177" s="32">
        <v>0</v>
      </c>
      <c r="FC177" s="7"/>
      <c r="FD177" s="21" t="str">
        <v>Hede</v>
      </c>
      <c r="FE177" s="32">
        <v>0</v>
      </c>
      <c r="FF177" s="7"/>
    </row>
    <row r="178" spans="4:162" x14ac:dyDescent="0.3">
      <c r="D178" s="20" t="str">
        <v>Jesper</v>
      </c>
      <c r="E178" s="20">
        <v>0</v>
      </c>
      <c r="F178" s="7"/>
      <c r="G178" s="21" t="str">
        <v>Jesper</v>
      </c>
      <c r="H178" s="32">
        <v>0</v>
      </c>
      <c r="I178" s="7"/>
      <c r="J178" s="21" t="str">
        <v>Jesper</v>
      </c>
      <c r="K178" s="32">
        <v>0</v>
      </c>
      <c r="L178" s="7"/>
      <c r="M178" s="21" t="str">
        <v>Hede</v>
      </c>
      <c r="N178" s="32">
        <v>0</v>
      </c>
      <c r="O178" s="7"/>
      <c r="P178" s="21" t="str">
        <v>Jesper</v>
      </c>
      <c r="Q178" s="32">
        <v>0</v>
      </c>
      <c r="R178" s="7"/>
      <c r="S178" s="21" t="str">
        <v>Jesper</v>
      </c>
      <c r="T178" s="32">
        <v>0</v>
      </c>
      <c r="U178" s="7"/>
      <c r="V178" s="21" t="str">
        <v>Jesper</v>
      </c>
      <c r="W178" s="32">
        <v>0</v>
      </c>
      <c r="X178" s="7"/>
      <c r="Y178" s="21" t="str">
        <v>Hede</v>
      </c>
      <c r="Z178" s="32">
        <v>0</v>
      </c>
      <c r="AA178" s="7"/>
      <c r="AB178" s="21" t="str">
        <v>Jesper</v>
      </c>
      <c r="AC178" s="32">
        <v>0</v>
      </c>
      <c r="AD178" s="7"/>
      <c r="AE178" s="21" t="str">
        <v>Jesper</v>
      </c>
      <c r="AF178" s="32">
        <v>0</v>
      </c>
      <c r="AG178" s="7"/>
      <c r="AH178" s="21" t="str">
        <v>brula</v>
      </c>
      <c r="AI178" s="32">
        <v>0</v>
      </c>
      <c r="AJ178" s="7"/>
      <c r="AK178" s="21" t="str">
        <v>Hede</v>
      </c>
      <c r="AL178" s="32">
        <v>0</v>
      </c>
      <c r="AM178" s="7"/>
      <c r="AN178" s="21" t="str">
        <v>Jesper</v>
      </c>
      <c r="AO178" s="32">
        <v>0</v>
      </c>
      <c r="AP178" s="7"/>
      <c r="AQ178" s="21" t="str">
        <v>Hede</v>
      </c>
      <c r="AR178" s="32">
        <v>0</v>
      </c>
      <c r="AS178" s="7"/>
      <c r="AT178" s="21" t="str">
        <v>Jesper</v>
      </c>
      <c r="AU178" s="32">
        <v>0</v>
      </c>
      <c r="AV178" s="7"/>
      <c r="AW178" s="21" t="str">
        <v>Galway</v>
      </c>
      <c r="AX178" s="32">
        <v>0</v>
      </c>
      <c r="AY178" s="7"/>
      <c r="AZ178" s="21" t="str">
        <v>Jesper</v>
      </c>
      <c r="BA178" s="32">
        <v>0</v>
      </c>
      <c r="BB178" s="7"/>
      <c r="BC178" s="21" t="str">
        <v>Jesper</v>
      </c>
      <c r="BD178" s="32">
        <v>0</v>
      </c>
      <c r="BE178" s="7"/>
      <c r="BF178" s="21" t="str">
        <v>Jesper</v>
      </c>
      <c r="BG178" s="32">
        <v>0</v>
      </c>
      <c r="BH178" s="7"/>
      <c r="BI178" s="21" t="str">
        <v>Jesper</v>
      </c>
      <c r="BJ178" s="32">
        <v>0</v>
      </c>
      <c r="BK178" s="7"/>
      <c r="BL178" s="21" t="str">
        <v>Jesper</v>
      </c>
      <c r="BM178" s="32">
        <v>0</v>
      </c>
      <c r="BN178" s="7"/>
      <c r="BO178" s="21" t="str">
        <v>Jesper</v>
      </c>
      <c r="BP178" s="32">
        <v>0</v>
      </c>
      <c r="BQ178" s="7"/>
      <c r="BR178" s="21" t="str">
        <v>brula</v>
      </c>
      <c r="BS178" s="32">
        <v>0</v>
      </c>
      <c r="BT178" s="7"/>
      <c r="BU178" s="21" t="str">
        <v>Jesper</v>
      </c>
      <c r="BV178" s="32">
        <v>0</v>
      </c>
      <c r="BW178" s="7"/>
      <c r="BX178" s="21" t="str">
        <v>Hede</v>
      </c>
      <c r="BY178" s="32">
        <v>0</v>
      </c>
      <c r="BZ178" s="7"/>
      <c r="CA178" s="21" t="str">
        <v>Jesper</v>
      </c>
      <c r="CB178" s="32">
        <v>0</v>
      </c>
      <c r="CC178" s="7"/>
      <c r="CD178" s="21" t="str">
        <v>Jesper</v>
      </c>
      <c r="CE178" s="32">
        <v>0</v>
      </c>
      <c r="CF178" s="7"/>
      <c r="CG178" s="21" t="str">
        <v>Jesper</v>
      </c>
      <c r="CH178" s="32">
        <v>0</v>
      </c>
      <c r="CI178" s="7"/>
      <c r="CJ178" s="21" t="str">
        <v>Jesper</v>
      </c>
      <c r="CK178" s="32">
        <v>0</v>
      </c>
      <c r="CL178" s="7"/>
      <c r="CM178" s="21" t="str">
        <v>Jesper</v>
      </c>
      <c r="CN178" s="32">
        <v>0</v>
      </c>
      <c r="CO178" s="7"/>
      <c r="CP178" s="21" t="str">
        <v>Jesper</v>
      </c>
      <c r="CQ178" s="32">
        <v>0</v>
      </c>
      <c r="CR178" s="7"/>
      <c r="CS178" s="21" t="str">
        <v>Hede</v>
      </c>
      <c r="CT178" s="32">
        <v>0</v>
      </c>
      <c r="CU178" s="7"/>
      <c r="CV178" s="21" t="str">
        <v>Jesper</v>
      </c>
      <c r="CW178" s="32">
        <v>0</v>
      </c>
      <c r="CX178" s="7"/>
      <c r="CY178" s="21" t="str">
        <v>Jesper</v>
      </c>
      <c r="CZ178" s="32">
        <v>0</v>
      </c>
      <c r="DA178" s="7"/>
      <c r="DB178" s="21" t="str">
        <v>Jesper</v>
      </c>
      <c r="DC178" s="32">
        <v>0</v>
      </c>
      <c r="DD178" s="7"/>
      <c r="DE178" s="21" t="str">
        <v>Jesper</v>
      </c>
      <c r="DF178" s="32">
        <v>0</v>
      </c>
      <c r="DG178" s="7"/>
      <c r="DH178" s="21" t="str">
        <v>Jesper</v>
      </c>
      <c r="DI178" s="32">
        <v>0</v>
      </c>
      <c r="DJ178" s="7"/>
      <c r="DK178" s="21" t="str">
        <v>Jesper</v>
      </c>
      <c r="DL178" s="32">
        <v>0</v>
      </c>
      <c r="DM178" s="7"/>
      <c r="DN178" s="21" t="str">
        <v>Jesper</v>
      </c>
      <c r="DO178" s="32">
        <v>0</v>
      </c>
      <c r="DP178" s="7"/>
      <c r="DQ178" s="21" t="str">
        <v>Jesper</v>
      </c>
      <c r="DR178" s="32">
        <v>0</v>
      </c>
      <c r="DS178" s="7"/>
      <c r="DT178" s="21" t="str">
        <v>Jesper</v>
      </c>
      <c r="DU178" s="32">
        <v>0</v>
      </c>
      <c r="DV178" s="7"/>
      <c r="DW178" s="21" t="str">
        <v>Jesper</v>
      </c>
      <c r="DX178" s="32">
        <v>0</v>
      </c>
      <c r="DY178" s="7"/>
      <c r="DZ178" s="21" t="str">
        <v>Jesper</v>
      </c>
      <c r="EA178" s="32">
        <v>0</v>
      </c>
      <c r="EB178" s="7"/>
      <c r="EC178" s="21" t="str">
        <v>Jesper</v>
      </c>
      <c r="ED178" s="32">
        <v>0</v>
      </c>
      <c r="EE178" s="7"/>
      <c r="EF178" s="21" t="str">
        <v>Jesper</v>
      </c>
      <c r="EG178" s="32">
        <v>0</v>
      </c>
      <c r="EH178" s="7"/>
      <c r="EI178" s="21" t="str">
        <v>Jesper</v>
      </c>
      <c r="EJ178" s="32">
        <v>0</v>
      </c>
      <c r="EK178" s="7"/>
      <c r="EL178" s="21" t="str">
        <v>Jesper</v>
      </c>
      <c r="EM178" s="32">
        <v>0</v>
      </c>
      <c r="EN178" s="7"/>
      <c r="EO178" s="21" t="str">
        <v>Jesper</v>
      </c>
      <c r="EP178" s="32">
        <v>0</v>
      </c>
      <c r="EQ178" s="7"/>
      <c r="ER178" s="21" t="str">
        <v>Jesper</v>
      </c>
      <c r="ES178" s="32">
        <v>0</v>
      </c>
      <c r="ET178" s="7"/>
      <c r="EU178" s="21" t="str">
        <v>Jesper</v>
      </c>
      <c r="EV178" s="32">
        <v>0</v>
      </c>
      <c r="EW178" s="7"/>
      <c r="EX178" s="21" t="str">
        <v>Jesper</v>
      </c>
      <c r="EY178" s="32">
        <v>0</v>
      </c>
      <c r="EZ178" s="7"/>
      <c r="FA178" s="21" t="str">
        <v>Jesper</v>
      </c>
      <c r="FB178" s="32">
        <v>0</v>
      </c>
      <c r="FC178" s="7"/>
      <c r="FD178" s="21" t="str">
        <v>Jesper</v>
      </c>
      <c r="FE178" s="32">
        <v>0</v>
      </c>
      <c r="FF178" s="7"/>
    </row>
    <row r="179" spans="4:162" x14ac:dyDescent="0.3">
      <c r="D179" s="20" t="str">
        <v>Kudsken</v>
      </c>
      <c r="E179" s="20">
        <v>0</v>
      </c>
      <c r="F179" s="7"/>
      <c r="G179" s="21" t="str">
        <v>Kudsken</v>
      </c>
      <c r="H179" s="32">
        <v>0</v>
      </c>
      <c r="I179" s="7"/>
      <c r="J179" s="21" t="str">
        <v>Kudsken</v>
      </c>
      <c r="K179" s="32">
        <v>0</v>
      </c>
      <c r="L179" s="7"/>
      <c r="M179" s="21" t="str">
        <v>Jesper</v>
      </c>
      <c r="N179" s="32">
        <v>0</v>
      </c>
      <c r="O179" s="7"/>
      <c r="P179" s="21" t="str">
        <v>Kudsken</v>
      </c>
      <c r="Q179" s="32">
        <v>0</v>
      </c>
      <c r="R179" s="7"/>
      <c r="S179" s="21" t="str">
        <v>Kudsken</v>
      </c>
      <c r="T179" s="32">
        <v>0</v>
      </c>
      <c r="U179" s="7"/>
      <c r="V179" s="21" t="str">
        <v>Kudsken</v>
      </c>
      <c r="W179" s="32">
        <v>0</v>
      </c>
      <c r="X179" s="7"/>
      <c r="Y179" s="21" t="str">
        <v>Jesper</v>
      </c>
      <c r="Z179" s="32">
        <v>0</v>
      </c>
      <c r="AA179" s="7"/>
      <c r="AB179" s="21" t="str">
        <v>Kudsken</v>
      </c>
      <c r="AC179" s="32">
        <v>0</v>
      </c>
      <c r="AD179" s="7"/>
      <c r="AE179" s="21" t="str">
        <v>Kudsken</v>
      </c>
      <c r="AF179" s="32">
        <v>0</v>
      </c>
      <c r="AG179" s="7"/>
      <c r="AH179" s="21" t="str">
        <v>Galway</v>
      </c>
      <c r="AI179" s="32">
        <v>0</v>
      </c>
      <c r="AJ179" s="7"/>
      <c r="AK179" s="21" t="str">
        <v>Jesper</v>
      </c>
      <c r="AL179" s="32">
        <v>0</v>
      </c>
      <c r="AM179" s="7"/>
      <c r="AN179" s="21" t="str">
        <v>Kudsken</v>
      </c>
      <c r="AO179" s="32">
        <v>0</v>
      </c>
      <c r="AP179" s="7"/>
      <c r="AQ179" s="21" t="str">
        <v>Jesper</v>
      </c>
      <c r="AR179" s="32">
        <v>0</v>
      </c>
      <c r="AS179" s="7"/>
      <c r="AT179" s="21" t="str">
        <v>Kudsken</v>
      </c>
      <c r="AU179" s="32">
        <v>0</v>
      </c>
      <c r="AV179" s="7"/>
      <c r="AW179" s="21" t="str">
        <v>Hede</v>
      </c>
      <c r="AX179" s="32">
        <v>0</v>
      </c>
      <c r="AY179" s="7"/>
      <c r="AZ179" s="21" t="str">
        <v>Kudsken</v>
      </c>
      <c r="BA179" s="32">
        <v>0</v>
      </c>
      <c r="BB179" s="7"/>
      <c r="BC179" s="21" t="str">
        <v>Kudsken</v>
      </c>
      <c r="BD179" s="32">
        <v>0</v>
      </c>
      <c r="BE179" s="7"/>
      <c r="BF179" s="21" t="str">
        <v>Kudsken</v>
      </c>
      <c r="BG179" s="32">
        <v>0</v>
      </c>
      <c r="BH179" s="7"/>
      <c r="BI179" s="21" t="str">
        <v>Kudsken</v>
      </c>
      <c r="BJ179" s="32">
        <v>0</v>
      </c>
      <c r="BK179" s="7"/>
      <c r="BL179" s="21" t="str">
        <v>Kudsken</v>
      </c>
      <c r="BM179" s="32">
        <v>0</v>
      </c>
      <c r="BN179" s="7"/>
      <c r="BO179" s="21" t="str">
        <v>Kudsken</v>
      </c>
      <c r="BP179" s="32">
        <v>0</v>
      </c>
      <c r="BQ179" s="7"/>
      <c r="BR179" s="21" t="str">
        <v>Galway</v>
      </c>
      <c r="BS179" s="32">
        <v>0</v>
      </c>
      <c r="BT179" s="7"/>
      <c r="BU179" s="21" t="str">
        <v>Kudsken</v>
      </c>
      <c r="BV179" s="32">
        <v>0</v>
      </c>
      <c r="BW179" s="7"/>
      <c r="BX179" s="21" t="str">
        <v>Jesper</v>
      </c>
      <c r="BY179" s="32">
        <v>0</v>
      </c>
      <c r="BZ179" s="7"/>
      <c r="CA179" s="21" t="str">
        <v>Kudsken</v>
      </c>
      <c r="CB179" s="32">
        <v>0</v>
      </c>
      <c r="CC179" s="7"/>
      <c r="CD179" s="21" t="str">
        <v>Kudsken</v>
      </c>
      <c r="CE179" s="32">
        <v>0</v>
      </c>
      <c r="CF179" s="7"/>
      <c r="CG179" s="21" t="str">
        <v>Kudsken</v>
      </c>
      <c r="CH179" s="32">
        <v>0</v>
      </c>
      <c r="CI179" s="7"/>
      <c r="CJ179" s="21" t="str">
        <v>Kudsken</v>
      </c>
      <c r="CK179" s="32">
        <v>0</v>
      </c>
      <c r="CL179" s="7"/>
      <c r="CM179" s="21" t="str">
        <v>Kudsken</v>
      </c>
      <c r="CN179" s="32">
        <v>0</v>
      </c>
      <c r="CO179" s="7"/>
      <c r="CP179" s="21" t="str">
        <v>Kudsken</v>
      </c>
      <c r="CQ179" s="32">
        <v>0</v>
      </c>
      <c r="CR179" s="7"/>
      <c r="CS179" s="21" t="str">
        <v>Jesper</v>
      </c>
      <c r="CT179" s="32">
        <v>0</v>
      </c>
      <c r="CU179" s="7"/>
      <c r="CV179" s="21" t="str">
        <v>Kudsken</v>
      </c>
      <c r="CW179" s="32">
        <v>0</v>
      </c>
      <c r="CX179" s="7"/>
      <c r="CY179" s="21" t="str">
        <v>Kudsken</v>
      </c>
      <c r="CZ179" s="32">
        <v>0</v>
      </c>
      <c r="DA179" s="7"/>
      <c r="DB179" s="21" t="str">
        <v>Kudsken</v>
      </c>
      <c r="DC179" s="32">
        <v>0</v>
      </c>
      <c r="DD179" s="7"/>
      <c r="DE179" s="21" t="str">
        <v>Kudsken</v>
      </c>
      <c r="DF179" s="32">
        <v>0</v>
      </c>
      <c r="DG179" s="7"/>
      <c r="DH179" s="21" t="str">
        <v>Kudsken</v>
      </c>
      <c r="DI179" s="32">
        <v>0</v>
      </c>
      <c r="DJ179" s="7"/>
      <c r="DK179" s="21" t="str">
        <v>Kudsken</v>
      </c>
      <c r="DL179" s="32">
        <v>0</v>
      </c>
      <c r="DM179" s="7"/>
      <c r="DN179" s="21" t="str">
        <v>Kudsken</v>
      </c>
      <c r="DO179" s="32">
        <v>0</v>
      </c>
      <c r="DP179" s="7"/>
      <c r="DQ179" s="21" t="str">
        <v>Kudsken</v>
      </c>
      <c r="DR179" s="32">
        <v>0</v>
      </c>
      <c r="DS179" s="7"/>
      <c r="DT179" s="21" t="str">
        <v>Kudsken</v>
      </c>
      <c r="DU179" s="32">
        <v>0</v>
      </c>
      <c r="DV179" s="7"/>
      <c r="DW179" s="21" t="str">
        <v>Kudsken</v>
      </c>
      <c r="DX179" s="32">
        <v>0</v>
      </c>
      <c r="DY179" s="7"/>
      <c r="DZ179" s="21" t="str">
        <v>Kudsken</v>
      </c>
      <c r="EA179" s="32">
        <v>0</v>
      </c>
      <c r="EB179" s="7"/>
      <c r="EC179" s="21" t="str">
        <v>Kudsken</v>
      </c>
      <c r="ED179" s="32">
        <v>0</v>
      </c>
      <c r="EE179" s="7"/>
      <c r="EF179" s="21" t="str">
        <v>Kudsken</v>
      </c>
      <c r="EG179" s="32">
        <v>0</v>
      </c>
      <c r="EH179" s="7"/>
      <c r="EI179" s="21" t="str">
        <v>Kudsken</v>
      </c>
      <c r="EJ179" s="32">
        <v>0</v>
      </c>
      <c r="EK179" s="7"/>
      <c r="EL179" s="21" t="str">
        <v>Kudsken</v>
      </c>
      <c r="EM179" s="32">
        <v>0</v>
      </c>
      <c r="EN179" s="7"/>
      <c r="EO179" s="21" t="str">
        <v>Kudsken</v>
      </c>
      <c r="EP179" s="32">
        <v>0</v>
      </c>
      <c r="EQ179" s="7"/>
      <c r="ER179" s="21" t="str">
        <v>Kudsken</v>
      </c>
      <c r="ES179" s="32">
        <v>0</v>
      </c>
      <c r="ET179" s="7"/>
      <c r="EU179" s="21" t="str">
        <v>Kudsken</v>
      </c>
      <c r="EV179" s="32">
        <v>0</v>
      </c>
      <c r="EW179" s="7"/>
      <c r="EX179" s="21" t="str">
        <v>Kudsken</v>
      </c>
      <c r="EY179" s="32">
        <v>0</v>
      </c>
      <c r="EZ179" s="7"/>
      <c r="FA179" s="21" t="str">
        <v>Kudsken</v>
      </c>
      <c r="FB179" s="32">
        <v>0</v>
      </c>
      <c r="FC179" s="7"/>
      <c r="FD179" s="21" t="str">
        <v>Kudsken</v>
      </c>
      <c r="FE179" s="32">
        <v>0</v>
      </c>
      <c r="FF179" s="7"/>
    </row>
    <row r="180" spans="4:162" x14ac:dyDescent="0.3">
      <c r="D180" s="20" t="str">
        <v>Laplace</v>
      </c>
      <c r="E180" s="20">
        <v>0</v>
      </c>
      <c r="F180" s="7"/>
      <c r="G180" s="21" t="str">
        <v>Laplace</v>
      </c>
      <c r="H180" s="32">
        <v>0</v>
      </c>
      <c r="I180" s="7"/>
      <c r="J180" s="21" t="str">
        <v>Laplace</v>
      </c>
      <c r="K180" s="32">
        <v>0</v>
      </c>
      <c r="L180" s="7"/>
      <c r="M180" s="21" t="str">
        <v>Kudsken</v>
      </c>
      <c r="N180" s="32">
        <v>0</v>
      </c>
      <c r="O180" s="7"/>
      <c r="P180" s="21" t="str">
        <v>Laplace</v>
      </c>
      <c r="Q180" s="32">
        <v>0</v>
      </c>
      <c r="R180" s="7"/>
      <c r="S180" s="21" t="str">
        <v>Laplace</v>
      </c>
      <c r="T180" s="32">
        <v>0</v>
      </c>
      <c r="U180" s="7"/>
      <c r="V180" s="21" t="str">
        <v>Laplace</v>
      </c>
      <c r="W180" s="32">
        <v>0</v>
      </c>
      <c r="X180" s="7"/>
      <c r="Y180" s="21" t="str">
        <v>Kudsken</v>
      </c>
      <c r="Z180" s="32">
        <v>0</v>
      </c>
      <c r="AA180" s="7"/>
      <c r="AB180" s="21" t="str">
        <v>Laplace</v>
      </c>
      <c r="AC180" s="32">
        <v>0</v>
      </c>
      <c r="AD180" s="7"/>
      <c r="AE180" s="21" t="str">
        <v>Laplace</v>
      </c>
      <c r="AF180" s="32">
        <v>0</v>
      </c>
      <c r="AG180" s="7"/>
      <c r="AH180" s="21" t="str">
        <v>Hede</v>
      </c>
      <c r="AI180" s="32">
        <v>0</v>
      </c>
      <c r="AJ180" s="7"/>
      <c r="AK180" s="21" t="str">
        <v>Kudsken</v>
      </c>
      <c r="AL180" s="32">
        <v>0</v>
      </c>
      <c r="AM180" s="7"/>
      <c r="AN180" s="21" t="str">
        <v>Laplace</v>
      </c>
      <c r="AO180" s="32">
        <v>0</v>
      </c>
      <c r="AP180" s="7"/>
      <c r="AQ180" s="21" t="str">
        <v>Kudsken</v>
      </c>
      <c r="AR180" s="32">
        <v>0</v>
      </c>
      <c r="AS180" s="7"/>
      <c r="AT180" s="21" t="str">
        <v>Laplace</v>
      </c>
      <c r="AU180" s="32">
        <v>0</v>
      </c>
      <c r="AV180" s="7"/>
      <c r="AW180" s="21" t="str">
        <v>Jesper</v>
      </c>
      <c r="AX180" s="32">
        <v>0</v>
      </c>
      <c r="AY180" s="7"/>
      <c r="AZ180" s="21" t="str">
        <v>Laplace</v>
      </c>
      <c r="BA180" s="32">
        <v>0</v>
      </c>
      <c r="BB180" s="7"/>
      <c r="BC180" s="21" t="str">
        <v>Laplace</v>
      </c>
      <c r="BD180" s="32">
        <v>0</v>
      </c>
      <c r="BE180" s="7"/>
      <c r="BF180" s="21" t="str">
        <v>Laplace</v>
      </c>
      <c r="BG180" s="32">
        <v>0</v>
      </c>
      <c r="BH180" s="7"/>
      <c r="BI180" s="21" t="str">
        <v>Laplace</v>
      </c>
      <c r="BJ180" s="32">
        <v>0</v>
      </c>
      <c r="BK180" s="7"/>
      <c r="BL180" s="21" t="str">
        <v>Laplace</v>
      </c>
      <c r="BM180" s="32">
        <v>0</v>
      </c>
      <c r="BN180" s="7"/>
      <c r="BO180" s="21" t="str">
        <v>Laplace</v>
      </c>
      <c r="BP180" s="32">
        <v>0</v>
      </c>
      <c r="BQ180" s="7"/>
      <c r="BR180" s="21" t="str">
        <v>Hede</v>
      </c>
      <c r="BS180" s="32">
        <v>0</v>
      </c>
      <c r="BT180" s="7"/>
      <c r="BU180" s="21" t="str">
        <v>Laplace</v>
      </c>
      <c r="BV180" s="32">
        <v>0</v>
      </c>
      <c r="BW180" s="7"/>
      <c r="BX180" s="21" t="str">
        <v>Kudsken</v>
      </c>
      <c r="BY180" s="32">
        <v>0</v>
      </c>
      <c r="BZ180" s="7"/>
      <c r="CA180" s="21" t="str">
        <v>Laplace</v>
      </c>
      <c r="CB180" s="32">
        <v>0</v>
      </c>
      <c r="CC180" s="7"/>
      <c r="CD180" s="21" t="str">
        <v>Laplace</v>
      </c>
      <c r="CE180" s="32">
        <v>0</v>
      </c>
      <c r="CF180" s="7"/>
      <c r="CG180" s="21" t="str">
        <v>Laplace</v>
      </c>
      <c r="CH180" s="32">
        <v>0</v>
      </c>
      <c r="CI180" s="7"/>
      <c r="CJ180" s="21" t="str">
        <v>Laplace</v>
      </c>
      <c r="CK180" s="32">
        <v>0</v>
      </c>
      <c r="CL180" s="7"/>
      <c r="CM180" s="21" t="str">
        <v>Laplace</v>
      </c>
      <c r="CN180" s="32">
        <v>0</v>
      </c>
      <c r="CO180" s="7"/>
      <c r="CP180" s="21" t="str">
        <v>Laplace</v>
      </c>
      <c r="CQ180" s="32">
        <v>0</v>
      </c>
      <c r="CR180" s="7"/>
      <c r="CS180" s="21" t="str">
        <v>Kudsken</v>
      </c>
      <c r="CT180" s="32">
        <v>0</v>
      </c>
      <c r="CU180" s="7"/>
      <c r="CV180" s="21" t="str">
        <v>Laplace</v>
      </c>
      <c r="CW180" s="32">
        <v>0</v>
      </c>
      <c r="CX180" s="7"/>
      <c r="CY180" s="21" t="str">
        <v>Laplace</v>
      </c>
      <c r="CZ180" s="32">
        <v>0</v>
      </c>
      <c r="DA180" s="7"/>
      <c r="DB180" s="21" t="str">
        <v>Laplace</v>
      </c>
      <c r="DC180" s="32">
        <v>0</v>
      </c>
      <c r="DD180" s="7"/>
      <c r="DE180" s="21" t="str">
        <v>Laplace</v>
      </c>
      <c r="DF180" s="32">
        <v>0</v>
      </c>
      <c r="DG180" s="7"/>
      <c r="DH180" s="21" t="str">
        <v>Laplace</v>
      </c>
      <c r="DI180" s="32">
        <v>0</v>
      </c>
      <c r="DJ180" s="7"/>
      <c r="DK180" s="21" t="str">
        <v>Laplace</v>
      </c>
      <c r="DL180" s="32">
        <v>0</v>
      </c>
      <c r="DM180" s="7"/>
      <c r="DN180" s="21" t="str">
        <v>Laplace</v>
      </c>
      <c r="DO180" s="32">
        <v>0</v>
      </c>
      <c r="DP180" s="7"/>
      <c r="DQ180" s="21" t="str">
        <v>Laplace</v>
      </c>
      <c r="DR180" s="32">
        <v>0</v>
      </c>
      <c r="DS180" s="7"/>
      <c r="DT180" s="21" t="str">
        <v>Laplace</v>
      </c>
      <c r="DU180" s="32">
        <v>0</v>
      </c>
      <c r="DV180" s="7"/>
      <c r="DW180" s="21" t="str">
        <v>Laplace</v>
      </c>
      <c r="DX180" s="32">
        <v>0</v>
      </c>
      <c r="DY180" s="7"/>
      <c r="DZ180" s="21" t="str">
        <v>Laplace</v>
      </c>
      <c r="EA180" s="32">
        <v>0</v>
      </c>
      <c r="EB180" s="7"/>
      <c r="EC180" s="21" t="str">
        <v>Laplace</v>
      </c>
      <c r="ED180" s="32">
        <v>0</v>
      </c>
      <c r="EE180" s="7"/>
      <c r="EF180" s="21" t="str">
        <v>Laplace</v>
      </c>
      <c r="EG180" s="32">
        <v>0</v>
      </c>
      <c r="EH180" s="7"/>
      <c r="EI180" s="21" t="str">
        <v>Laplace</v>
      </c>
      <c r="EJ180" s="32">
        <v>0</v>
      </c>
      <c r="EK180" s="7"/>
      <c r="EL180" s="21" t="str">
        <v>Laplace</v>
      </c>
      <c r="EM180" s="32">
        <v>0</v>
      </c>
      <c r="EN180" s="7"/>
      <c r="EO180" s="21" t="str">
        <v>Laplace</v>
      </c>
      <c r="EP180" s="32">
        <v>0</v>
      </c>
      <c r="EQ180" s="7"/>
      <c r="ER180" s="21" t="str">
        <v>Laplace</v>
      </c>
      <c r="ES180" s="32">
        <v>0</v>
      </c>
      <c r="ET180" s="7"/>
      <c r="EU180" s="21" t="str">
        <v>Laplace</v>
      </c>
      <c r="EV180" s="32">
        <v>0</v>
      </c>
      <c r="EW180" s="7"/>
      <c r="EX180" s="21" t="str">
        <v>Laplace</v>
      </c>
      <c r="EY180" s="32">
        <v>0</v>
      </c>
      <c r="EZ180" s="7"/>
      <c r="FA180" s="21" t="str">
        <v>Laplace</v>
      </c>
      <c r="FB180" s="32">
        <v>0</v>
      </c>
      <c r="FC180" s="7"/>
      <c r="FD180" s="21" t="str">
        <v>Laplace</v>
      </c>
      <c r="FE180" s="32">
        <v>0</v>
      </c>
      <c r="FF180" s="7"/>
    </row>
    <row r="181" spans="4:162" x14ac:dyDescent="0.3">
      <c r="D181" s="20" t="str">
        <v>LPHJ</v>
      </c>
      <c r="E181" s="20">
        <v>0</v>
      </c>
      <c r="F181" s="7"/>
      <c r="G181" s="21" t="str">
        <v>LPHJ</v>
      </c>
      <c r="H181" s="32">
        <v>0</v>
      </c>
      <c r="I181" s="7"/>
      <c r="J181" s="21" t="str">
        <v>LPHJ</v>
      </c>
      <c r="K181" s="32">
        <v>0</v>
      </c>
      <c r="L181" s="7"/>
      <c r="M181" s="21" t="str">
        <v>Laplace</v>
      </c>
      <c r="N181" s="32">
        <v>0</v>
      </c>
      <c r="O181" s="7"/>
      <c r="P181" s="21" t="str">
        <v>LPHJ</v>
      </c>
      <c r="Q181" s="32">
        <v>0</v>
      </c>
      <c r="R181" s="7"/>
      <c r="S181" s="21" t="str">
        <v>LPHJ</v>
      </c>
      <c r="T181" s="32">
        <v>0</v>
      </c>
      <c r="U181" s="7"/>
      <c r="V181" s="21" t="str">
        <v>LPHJ</v>
      </c>
      <c r="W181" s="32">
        <v>0</v>
      </c>
      <c r="X181" s="7"/>
      <c r="Y181" s="21" t="str">
        <v>Laplace</v>
      </c>
      <c r="Z181" s="32">
        <v>0</v>
      </c>
      <c r="AA181" s="7"/>
      <c r="AB181" s="21" t="str">
        <v>LPHJ</v>
      </c>
      <c r="AC181" s="32">
        <v>0</v>
      </c>
      <c r="AD181" s="7"/>
      <c r="AE181" s="21" t="str">
        <v>LPHJ</v>
      </c>
      <c r="AF181" s="32">
        <v>0</v>
      </c>
      <c r="AG181" s="7"/>
      <c r="AH181" s="21" t="str">
        <v>Jesper</v>
      </c>
      <c r="AI181" s="32">
        <v>0</v>
      </c>
      <c r="AJ181" s="7"/>
      <c r="AK181" s="21" t="str">
        <v>Laplace</v>
      </c>
      <c r="AL181" s="32">
        <v>0</v>
      </c>
      <c r="AM181" s="7"/>
      <c r="AN181" s="21" t="str">
        <v>LPHJ</v>
      </c>
      <c r="AO181" s="32">
        <v>0</v>
      </c>
      <c r="AP181" s="7"/>
      <c r="AQ181" s="21" t="str">
        <v>Laplace</v>
      </c>
      <c r="AR181" s="32">
        <v>0</v>
      </c>
      <c r="AS181" s="7"/>
      <c r="AT181" s="21" t="str">
        <v>LPHJ</v>
      </c>
      <c r="AU181" s="32">
        <v>0</v>
      </c>
      <c r="AV181" s="7"/>
      <c r="AW181" s="21" t="str">
        <v>Kudsken</v>
      </c>
      <c r="AX181" s="32">
        <v>0</v>
      </c>
      <c r="AY181" s="7"/>
      <c r="AZ181" s="21" t="str">
        <v>LPHJ</v>
      </c>
      <c r="BA181" s="32">
        <v>0</v>
      </c>
      <c r="BB181" s="7"/>
      <c r="BC181" s="21" t="str">
        <v>LPHJ</v>
      </c>
      <c r="BD181" s="32">
        <v>0</v>
      </c>
      <c r="BE181" s="7"/>
      <c r="BF181" s="21" t="str">
        <v>LPHJ</v>
      </c>
      <c r="BG181" s="32">
        <v>0</v>
      </c>
      <c r="BH181" s="7"/>
      <c r="BI181" s="21" t="str">
        <v>LPHJ</v>
      </c>
      <c r="BJ181" s="32">
        <v>0</v>
      </c>
      <c r="BK181" s="7"/>
      <c r="BL181" s="21" t="str">
        <v>LPHJ</v>
      </c>
      <c r="BM181" s="32">
        <v>0</v>
      </c>
      <c r="BN181" s="7"/>
      <c r="BO181" s="21" t="str">
        <v>LPHJ</v>
      </c>
      <c r="BP181" s="32">
        <v>0</v>
      </c>
      <c r="BQ181" s="7"/>
      <c r="BR181" s="21" t="str">
        <v>Jesper</v>
      </c>
      <c r="BS181" s="32">
        <v>0</v>
      </c>
      <c r="BT181" s="7"/>
      <c r="BU181" s="21" t="str">
        <v>LPHJ</v>
      </c>
      <c r="BV181" s="32">
        <v>0</v>
      </c>
      <c r="BW181" s="7"/>
      <c r="BX181" s="21" t="str">
        <v>Laplace</v>
      </c>
      <c r="BY181" s="32">
        <v>0</v>
      </c>
      <c r="BZ181" s="7"/>
      <c r="CA181" s="21" t="str">
        <v>LPHJ</v>
      </c>
      <c r="CB181" s="32">
        <v>0</v>
      </c>
      <c r="CC181" s="7"/>
      <c r="CD181" s="21" t="str">
        <v>LPHJ</v>
      </c>
      <c r="CE181" s="32">
        <v>0</v>
      </c>
      <c r="CF181" s="7"/>
      <c r="CG181" s="21" t="str">
        <v>LPHJ</v>
      </c>
      <c r="CH181" s="32">
        <v>0</v>
      </c>
      <c r="CI181" s="7"/>
      <c r="CJ181" s="21" t="str">
        <v>LPHJ</v>
      </c>
      <c r="CK181" s="32">
        <v>0</v>
      </c>
      <c r="CL181" s="7"/>
      <c r="CM181" s="21" t="str">
        <v>LPHJ</v>
      </c>
      <c r="CN181" s="32">
        <v>0</v>
      </c>
      <c r="CO181" s="7"/>
      <c r="CP181" s="21" t="str">
        <v>LPHJ</v>
      </c>
      <c r="CQ181" s="32">
        <v>0</v>
      </c>
      <c r="CR181" s="7"/>
      <c r="CS181" s="21" t="str">
        <v>Laplace</v>
      </c>
      <c r="CT181" s="32">
        <v>0</v>
      </c>
      <c r="CU181" s="7"/>
      <c r="CV181" s="21" t="str">
        <v>LPHJ</v>
      </c>
      <c r="CW181" s="32">
        <v>0</v>
      </c>
      <c r="CX181" s="7"/>
      <c r="CY181" s="21" t="str">
        <v>LPHJ</v>
      </c>
      <c r="CZ181" s="32">
        <v>0</v>
      </c>
      <c r="DA181" s="7"/>
      <c r="DB181" s="21" t="str">
        <v>LPHJ</v>
      </c>
      <c r="DC181" s="32">
        <v>0</v>
      </c>
      <c r="DD181" s="7"/>
      <c r="DE181" s="21" t="str">
        <v>LPHJ</v>
      </c>
      <c r="DF181" s="32">
        <v>0</v>
      </c>
      <c r="DG181" s="7"/>
      <c r="DH181" s="21" t="str">
        <v>LPHJ</v>
      </c>
      <c r="DI181" s="32">
        <v>0</v>
      </c>
      <c r="DJ181" s="7"/>
      <c r="DK181" s="21" t="str">
        <v>LPHJ</v>
      </c>
      <c r="DL181" s="32">
        <v>0</v>
      </c>
      <c r="DM181" s="7"/>
      <c r="DN181" s="21" t="str">
        <v>LPHJ</v>
      </c>
      <c r="DO181" s="32">
        <v>0</v>
      </c>
      <c r="DP181" s="7"/>
      <c r="DQ181" s="21" t="str">
        <v>LPHJ</v>
      </c>
      <c r="DR181" s="32">
        <v>0</v>
      </c>
      <c r="DS181" s="7"/>
      <c r="DT181" s="21" t="str">
        <v>LPHJ</v>
      </c>
      <c r="DU181" s="32">
        <v>0</v>
      </c>
      <c r="DV181" s="7"/>
      <c r="DW181" s="21" t="str">
        <v>LPHJ</v>
      </c>
      <c r="DX181" s="32">
        <v>0</v>
      </c>
      <c r="DY181" s="7"/>
      <c r="DZ181" s="21" t="str">
        <v>LPHJ</v>
      </c>
      <c r="EA181" s="32">
        <v>0</v>
      </c>
      <c r="EB181" s="7"/>
      <c r="EC181" s="21" t="str">
        <v>LPHJ</v>
      </c>
      <c r="ED181" s="32">
        <v>0</v>
      </c>
      <c r="EE181" s="7"/>
      <c r="EF181" s="21" t="str">
        <v>LPHJ</v>
      </c>
      <c r="EG181" s="32">
        <v>0</v>
      </c>
      <c r="EH181" s="7"/>
      <c r="EI181" s="21" t="str">
        <v>LPHJ</v>
      </c>
      <c r="EJ181" s="32">
        <v>0</v>
      </c>
      <c r="EK181" s="7"/>
      <c r="EL181" s="21" t="str">
        <v>LPHJ</v>
      </c>
      <c r="EM181" s="32">
        <v>0</v>
      </c>
      <c r="EN181" s="7"/>
      <c r="EO181" s="21" t="str">
        <v>LPHJ</v>
      </c>
      <c r="EP181" s="32">
        <v>0</v>
      </c>
      <c r="EQ181" s="7"/>
      <c r="ER181" s="21" t="str">
        <v>LPHJ</v>
      </c>
      <c r="ES181" s="32">
        <v>0</v>
      </c>
      <c r="ET181" s="7"/>
      <c r="EU181" s="21" t="str">
        <v>LPHJ</v>
      </c>
      <c r="EV181" s="32">
        <v>0</v>
      </c>
      <c r="EW181" s="7"/>
      <c r="EX181" s="21" t="str">
        <v>LPHJ</v>
      </c>
      <c r="EY181" s="32">
        <v>0</v>
      </c>
      <c r="EZ181" s="7"/>
      <c r="FA181" s="21" t="str">
        <v>LPHJ</v>
      </c>
      <c r="FB181" s="32">
        <v>0</v>
      </c>
      <c r="FC181" s="7"/>
      <c r="FD181" s="21" t="str">
        <v>LPHJ</v>
      </c>
      <c r="FE181" s="32">
        <v>0</v>
      </c>
      <c r="FF181" s="7"/>
    </row>
    <row r="182" spans="4:162" x14ac:dyDescent="0.3">
      <c r="D182" s="20" t="str">
        <v>Lucky</v>
      </c>
      <c r="E182" s="20">
        <v>0</v>
      </c>
      <c r="F182" s="7"/>
      <c r="G182" s="21" t="str">
        <v>Lucky</v>
      </c>
      <c r="H182" s="32">
        <v>0</v>
      </c>
      <c r="I182" s="7"/>
      <c r="J182" s="21" t="str">
        <v>Lucky</v>
      </c>
      <c r="K182" s="32">
        <v>0</v>
      </c>
      <c r="L182" s="7"/>
      <c r="M182" s="21" t="str">
        <v>LPHJ</v>
      </c>
      <c r="N182" s="32">
        <v>0</v>
      </c>
      <c r="O182" s="7"/>
      <c r="P182" s="21" t="str">
        <v>Lucky</v>
      </c>
      <c r="Q182" s="32">
        <v>0</v>
      </c>
      <c r="R182" s="7"/>
      <c r="S182" s="21" t="str">
        <v>Lucky</v>
      </c>
      <c r="T182" s="32">
        <v>0</v>
      </c>
      <c r="U182" s="7"/>
      <c r="V182" s="21" t="str">
        <v>Lucky</v>
      </c>
      <c r="W182" s="32">
        <v>0</v>
      </c>
      <c r="X182" s="7"/>
      <c r="Y182" s="21" t="str">
        <v>LPHJ</v>
      </c>
      <c r="Z182" s="32">
        <v>0</v>
      </c>
      <c r="AA182" s="7"/>
      <c r="AB182" s="21" t="str">
        <v>Lucky</v>
      </c>
      <c r="AC182" s="32">
        <v>0</v>
      </c>
      <c r="AD182" s="7"/>
      <c r="AE182" s="21" t="str">
        <v>Lucky</v>
      </c>
      <c r="AF182" s="32">
        <v>0</v>
      </c>
      <c r="AG182" s="7"/>
      <c r="AH182" s="21" t="str">
        <v>Kudsken</v>
      </c>
      <c r="AI182" s="32">
        <v>0</v>
      </c>
      <c r="AJ182" s="7"/>
      <c r="AK182" s="21" t="str">
        <v>LPHJ</v>
      </c>
      <c r="AL182" s="32">
        <v>0</v>
      </c>
      <c r="AM182" s="7"/>
      <c r="AN182" s="21" t="str">
        <v>Lucky</v>
      </c>
      <c r="AO182" s="32">
        <v>0</v>
      </c>
      <c r="AP182" s="7"/>
      <c r="AQ182" s="21" t="str">
        <v>LPHJ</v>
      </c>
      <c r="AR182" s="32">
        <v>0</v>
      </c>
      <c r="AS182" s="7"/>
      <c r="AT182" s="21" t="str">
        <v>Lucky</v>
      </c>
      <c r="AU182" s="32">
        <v>0</v>
      </c>
      <c r="AV182" s="7"/>
      <c r="AW182" s="21" t="str">
        <v>Laplace</v>
      </c>
      <c r="AX182" s="32">
        <v>0</v>
      </c>
      <c r="AY182" s="7"/>
      <c r="AZ182" s="21" t="str">
        <v>Lucky</v>
      </c>
      <c r="BA182" s="32">
        <v>0</v>
      </c>
      <c r="BB182" s="7"/>
      <c r="BC182" s="21" t="str">
        <v>Lucky</v>
      </c>
      <c r="BD182" s="32">
        <v>0</v>
      </c>
      <c r="BE182" s="7"/>
      <c r="BF182" s="21" t="str">
        <v>Lucky</v>
      </c>
      <c r="BG182" s="32">
        <v>0</v>
      </c>
      <c r="BH182" s="7"/>
      <c r="BI182" s="21" t="str">
        <v>Lucky</v>
      </c>
      <c r="BJ182" s="32">
        <v>0</v>
      </c>
      <c r="BK182" s="7"/>
      <c r="BL182" s="21" t="str">
        <v>Lucky</v>
      </c>
      <c r="BM182" s="32">
        <v>0</v>
      </c>
      <c r="BN182" s="7"/>
      <c r="BO182" s="21" t="str">
        <v>Lucky</v>
      </c>
      <c r="BP182" s="32">
        <v>0</v>
      </c>
      <c r="BQ182" s="7"/>
      <c r="BR182" s="21" t="str">
        <v>Kudsken</v>
      </c>
      <c r="BS182" s="32">
        <v>0</v>
      </c>
      <c r="BT182" s="7"/>
      <c r="BU182" s="21" t="str">
        <v>Lucky</v>
      </c>
      <c r="BV182" s="32">
        <v>0</v>
      </c>
      <c r="BW182" s="7"/>
      <c r="BX182" s="21" t="str">
        <v>LPHJ</v>
      </c>
      <c r="BY182" s="32">
        <v>0</v>
      </c>
      <c r="BZ182" s="7"/>
      <c r="CA182" s="21" t="str">
        <v>Lucky</v>
      </c>
      <c r="CB182" s="32">
        <v>0</v>
      </c>
      <c r="CC182" s="7"/>
      <c r="CD182" s="21" t="str">
        <v>Lucky</v>
      </c>
      <c r="CE182" s="32">
        <v>0</v>
      </c>
      <c r="CF182" s="7"/>
      <c r="CG182" s="21" t="str">
        <v>Lucky</v>
      </c>
      <c r="CH182" s="32">
        <v>0</v>
      </c>
      <c r="CI182" s="7"/>
      <c r="CJ182" s="21" t="str">
        <v>Lucky</v>
      </c>
      <c r="CK182" s="32">
        <v>0</v>
      </c>
      <c r="CL182" s="7"/>
      <c r="CM182" s="21" t="str">
        <v>Lucky</v>
      </c>
      <c r="CN182" s="32">
        <v>0</v>
      </c>
      <c r="CO182" s="7"/>
      <c r="CP182" s="21" t="str">
        <v>Lucky</v>
      </c>
      <c r="CQ182" s="32">
        <v>0</v>
      </c>
      <c r="CR182" s="7"/>
      <c r="CS182" s="21" t="str">
        <v>LPHJ</v>
      </c>
      <c r="CT182" s="32">
        <v>0</v>
      </c>
      <c r="CU182" s="7"/>
      <c r="CV182" s="21" t="str">
        <v>Lucky</v>
      </c>
      <c r="CW182" s="32">
        <v>0</v>
      </c>
      <c r="CX182" s="7"/>
      <c r="CY182" s="21" t="str">
        <v>Lucky</v>
      </c>
      <c r="CZ182" s="32">
        <v>0</v>
      </c>
      <c r="DA182" s="7"/>
      <c r="DB182" s="21" t="str">
        <v>Lucky</v>
      </c>
      <c r="DC182" s="32">
        <v>0</v>
      </c>
      <c r="DD182" s="7"/>
      <c r="DE182" s="21" t="str">
        <v>Lucky</v>
      </c>
      <c r="DF182" s="32">
        <v>0</v>
      </c>
      <c r="DG182" s="7"/>
      <c r="DH182" s="21" t="str">
        <v>Lucky</v>
      </c>
      <c r="DI182" s="32">
        <v>0</v>
      </c>
      <c r="DJ182" s="7"/>
      <c r="DK182" s="21" t="str">
        <v>Lucky</v>
      </c>
      <c r="DL182" s="32">
        <v>0</v>
      </c>
      <c r="DM182" s="7"/>
      <c r="DN182" s="21" t="str">
        <v>Lucky</v>
      </c>
      <c r="DO182" s="32">
        <v>0</v>
      </c>
      <c r="DP182" s="7"/>
      <c r="DQ182" s="21" t="str">
        <v>Lucky</v>
      </c>
      <c r="DR182" s="32">
        <v>0</v>
      </c>
      <c r="DS182" s="7"/>
      <c r="DT182" s="21" t="str">
        <v>Lucky</v>
      </c>
      <c r="DU182" s="32">
        <v>0</v>
      </c>
      <c r="DV182" s="7"/>
      <c r="DW182" s="21" t="str">
        <v>Lucky</v>
      </c>
      <c r="DX182" s="32">
        <v>0</v>
      </c>
      <c r="DY182" s="7"/>
      <c r="DZ182" s="21" t="str">
        <v>Lucky</v>
      </c>
      <c r="EA182" s="32">
        <v>0</v>
      </c>
      <c r="EB182" s="7"/>
      <c r="EC182" s="21" t="str">
        <v>Lucky</v>
      </c>
      <c r="ED182" s="32">
        <v>0</v>
      </c>
      <c r="EE182" s="7"/>
      <c r="EF182" s="21" t="str">
        <v>Lucky</v>
      </c>
      <c r="EG182" s="32">
        <v>0</v>
      </c>
      <c r="EH182" s="7"/>
      <c r="EI182" s="21" t="str">
        <v>Lucky</v>
      </c>
      <c r="EJ182" s="32">
        <v>0</v>
      </c>
      <c r="EK182" s="7"/>
      <c r="EL182" s="21" t="str">
        <v>Lucky</v>
      </c>
      <c r="EM182" s="32">
        <v>0</v>
      </c>
      <c r="EN182" s="7"/>
      <c r="EO182" s="21" t="str">
        <v>Lucky</v>
      </c>
      <c r="EP182" s="32">
        <v>0</v>
      </c>
      <c r="EQ182" s="7"/>
      <c r="ER182" s="21" t="str">
        <v>Lucky</v>
      </c>
      <c r="ES182" s="32">
        <v>0</v>
      </c>
      <c r="ET182" s="7"/>
      <c r="EU182" s="21" t="str">
        <v>Lucky</v>
      </c>
      <c r="EV182" s="32">
        <v>0</v>
      </c>
      <c r="EW182" s="7"/>
      <c r="EX182" s="21" t="str">
        <v>Lucky</v>
      </c>
      <c r="EY182" s="32">
        <v>0</v>
      </c>
      <c r="EZ182" s="7"/>
      <c r="FA182" s="21" t="str">
        <v>Lucky</v>
      </c>
      <c r="FB182" s="32">
        <v>0</v>
      </c>
      <c r="FC182" s="7"/>
      <c r="FD182" s="21" t="str">
        <v>Lucky</v>
      </c>
      <c r="FE182" s="32">
        <v>0</v>
      </c>
      <c r="FF182" s="7"/>
    </row>
    <row r="183" spans="4:162" x14ac:dyDescent="0.3">
      <c r="D183" s="20" t="str">
        <v>Magpies</v>
      </c>
      <c r="E183" s="20">
        <v>0</v>
      </c>
      <c r="F183" s="7"/>
      <c r="G183" s="21" t="str">
        <v>Magpies</v>
      </c>
      <c r="H183" s="32">
        <v>0</v>
      </c>
      <c r="I183" s="7"/>
      <c r="J183" s="21" t="str">
        <v>Magpies</v>
      </c>
      <c r="K183" s="32">
        <v>0</v>
      </c>
      <c r="L183" s="7"/>
      <c r="M183" s="21" t="str">
        <v>Lucky</v>
      </c>
      <c r="N183" s="32">
        <v>0</v>
      </c>
      <c r="O183" s="7"/>
      <c r="P183" s="21" t="str">
        <v>Magpies</v>
      </c>
      <c r="Q183" s="32">
        <v>0</v>
      </c>
      <c r="R183" s="7"/>
      <c r="S183" s="21" t="str">
        <v>Magpies</v>
      </c>
      <c r="T183" s="32">
        <v>0</v>
      </c>
      <c r="U183" s="7"/>
      <c r="V183" s="21" t="str">
        <v>Magpies</v>
      </c>
      <c r="W183" s="32">
        <v>0</v>
      </c>
      <c r="X183" s="7"/>
      <c r="Y183" s="21" t="str">
        <v>Lucky</v>
      </c>
      <c r="Z183" s="32">
        <v>0</v>
      </c>
      <c r="AA183" s="7"/>
      <c r="AB183" s="21" t="str">
        <v>Magpies</v>
      </c>
      <c r="AC183" s="32">
        <v>0</v>
      </c>
      <c r="AD183" s="7"/>
      <c r="AE183" s="21" t="str">
        <v>Magpies</v>
      </c>
      <c r="AF183" s="32">
        <v>0</v>
      </c>
      <c r="AG183" s="7"/>
      <c r="AH183" s="21" t="str">
        <v>Laplace</v>
      </c>
      <c r="AI183" s="32">
        <v>0</v>
      </c>
      <c r="AJ183" s="7"/>
      <c r="AK183" s="21" t="str">
        <v>Lucky</v>
      </c>
      <c r="AL183" s="32">
        <v>0</v>
      </c>
      <c r="AM183" s="7"/>
      <c r="AN183" s="21" t="str">
        <v>Magpies</v>
      </c>
      <c r="AO183" s="32">
        <v>0</v>
      </c>
      <c r="AP183" s="7"/>
      <c r="AQ183" s="21" t="str">
        <v>Lucky</v>
      </c>
      <c r="AR183" s="32">
        <v>0</v>
      </c>
      <c r="AS183" s="7"/>
      <c r="AT183" s="21" t="str">
        <v>Magpies</v>
      </c>
      <c r="AU183" s="32">
        <v>0</v>
      </c>
      <c r="AV183" s="7"/>
      <c r="AW183" s="21" t="str">
        <v>LPHJ</v>
      </c>
      <c r="AX183" s="32">
        <v>0</v>
      </c>
      <c r="AY183" s="7"/>
      <c r="AZ183" s="21" t="str">
        <v>Magpies</v>
      </c>
      <c r="BA183" s="32">
        <v>0</v>
      </c>
      <c r="BB183" s="7"/>
      <c r="BC183" s="21" t="str">
        <v>Magpies</v>
      </c>
      <c r="BD183" s="32">
        <v>0</v>
      </c>
      <c r="BE183" s="7"/>
      <c r="BF183" s="21" t="str">
        <v>Magpies</v>
      </c>
      <c r="BG183" s="32">
        <v>0</v>
      </c>
      <c r="BH183" s="7"/>
      <c r="BI183" s="21" t="str">
        <v>Magpies</v>
      </c>
      <c r="BJ183" s="32">
        <v>0</v>
      </c>
      <c r="BK183" s="7"/>
      <c r="BL183" s="21" t="str">
        <v>Magpies</v>
      </c>
      <c r="BM183" s="32">
        <v>0</v>
      </c>
      <c r="BN183" s="7"/>
      <c r="BO183" s="21" t="str">
        <v>Magpies</v>
      </c>
      <c r="BP183" s="32">
        <v>0</v>
      </c>
      <c r="BQ183" s="7"/>
      <c r="BR183" s="21" t="str">
        <v>Laplace</v>
      </c>
      <c r="BS183" s="32">
        <v>0</v>
      </c>
      <c r="BT183" s="7"/>
      <c r="BU183" s="21" t="str">
        <v>Magpies</v>
      </c>
      <c r="BV183" s="32">
        <v>0</v>
      </c>
      <c r="BW183" s="7"/>
      <c r="BX183" s="21" t="str">
        <v>Lucky</v>
      </c>
      <c r="BY183" s="32">
        <v>0</v>
      </c>
      <c r="BZ183" s="7"/>
      <c r="CA183" s="21" t="str">
        <v>Magpies</v>
      </c>
      <c r="CB183" s="32">
        <v>0</v>
      </c>
      <c r="CC183" s="7"/>
      <c r="CD183" s="21" t="str">
        <v>Magpies</v>
      </c>
      <c r="CE183" s="32">
        <v>0</v>
      </c>
      <c r="CF183" s="7"/>
      <c r="CG183" s="21" t="str">
        <v>Magpies</v>
      </c>
      <c r="CH183" s="32">
        <v>0</v>
      </c>
      <c r="CI183" s="7"/>
      <c r="CJ183" s="21" t="str">
        <v>Magpies</v>
      </c>
      <c r="CK183" s="32">
        <v>0</v>
      </c>
      <c r="CL183" s="7"/>
      <c r="CM183" s="21" t="str">
        <v>Magpies</v>
      </c>
      <c r="CN183" s="32">
        <v>0</v>
      </c>
      <c r="CO183" s="7"/>
      <c r="CP183" s="21" t="str">
        <v>Magpies</v>
      </c>
      <c r="CQ183" s="32">
        <v>0</v>
      </c>
      <c r="CR183" s="7"/>
      <c r="CS183" s="21" t="str">
        <v>Lucky</v>
      </c>
      <c r="CT183" s="32">
        <v>0</v>
      </c>
      <c r="CU183" s="7"/>
      <c r="CV183" s="21" t="str">
        <v>Magpies</v>
      </c>
      <c r="CW183" s="32">
        <v>0</v>
      </c>
      <c r="CX183" s="7"/>
      <c r="CY183" s="21" t="str">
        <v>Magpies</v>
      </c>
      <c r="CZ183" s="32">
        <v>0</v>
      </c>
      <c r="DA183" s="7"/>
      <c r="DB183" s="21" t="str">
        <v>Magpies</v>
      </c>
      <c r="DC183" s="32">
        <v>0</v>
      </c>
      <c r="DD183" s="7"/>
      <c r="DE183" s="21" t="str">
        <v>Magpies</v>
      </c>
      <c r="DF183" s="32">
        <v>0</v>
      </c>
      <c r="DG183" s="7"/>
      <c r="DH183" s="21" t="str">
        <v>Magpies</v>
      </c>
      <c r="DI183" s="32">
        <v>0</v>
      </c>
      <c r="DJ183" s="7"/>
      <c r="DK183" s="21" t="str">
        <v>Magpies</v>
      </c>
      <c r="DL183" s="32">
        <v>0</v>
      </c>
      <c r="DM183" s="7"/>
      <c r="DN183" s="21" t="str">
        <v>Magpies</v>
      </c>
      <c r="DO183" s="32">
        <v>0</v>
      </c>
      <c r="DP183" s="7"/>
      <c r="DQ183" s="21" t="str">
        <v>Magpies</v>
      </c>
      <c r="DR183" s="32">
        <v>0</v>
      </c>
      <c r="DS183" s="7"/>
      <c r="DT183" s="21" t="str">
        <v>Magpies</v>
      </c>
      <c r="DU183" s="32">
        <v>0</v>
      </c>
      <c r="DV183" s="7"/>
      <c r="DW183" s="21" t="str">
        <v>Magpies</v>
      </c>
      <c r="DX183" s="32">
        <v>0</v>
      </c>
      <c r="DY183" s="7"/>
      <c r="DZ183" s="21" t="str">
        <v>Magpies</v>
      </c>
      <c r="EA183" s="32">
        <v>0</v>
      </c>
      <c r="EB183" s="7"/>
      <c r="EC183" s="21" t="str">
        <v>Magpies</v>
      </c>
      <c r="ED183" s="32">
        <v>0</v>
      </c>
      <c r="EE183" s="7"/>
      <c r="EF183" s="21" t="str">
        <v>Magpies</v>
      </c>
      <c r="EG183" s="32">
        <v>0</v>
      </c>
      <c r="EH183" s="7"/>
      <c r="EI183" s="21" t="str">
        <v>Magpies</v>
      </c>
      <c r="EJ183" s="32">
        <v>0</v>
      </c>
      <c r="EK183" s="7"/>
      <c r="EL183" s="21" t="str">
        <v>Magpies</v>
      </c>
      <c r="EM183" s="32">
        <v>0</v>
      </c>
      <c r="EN183" s="7"/>
      <c r="EO183" s="21" t="str">
        <v>Magpies</v>
      </c>
      <c r="EP183" s="32">
        <v>0</v>
      </c>
      <c r="EQ183" s="7"/>
      <c r="ER183" s="21" t="str">
        <v>Magpies</v>
      </c>
      <c r="ES183" s="32">
        <v>0</v>
      </c>
      <c r="ET183" s="7"/>
      <c r="EU183" s="21" t="str">
        <v>Magpies</v>
      </c>
      <c r="EV183" s="32">
        <v>0</v>
      </c>
      <c r="EW183" s="7"/>
      <c r="EX183" s="21" t="str">
        <v>Magpies</v>
      </c>
      <c r="EY183" s="32">
        <v>0</v>
      </c>
      <c r="EZ183" s="7"/>
      <c r="FA183" s="21" t="str">
        <v>Magpies</v>
      </c>
      <c r="FB183" s="32">
        <v>0</v>
      </c>
      <c r="FC183" s="7"/>
      <c r="FD183" s="21" t="str">
        <v>Magpies</v>
      </c>
      <c r="FE183" s="32">
        <v>0</v>
      </c>
      <c r="FF183" s="7"/>
    </row>
    <row r="184" spans="4:162" x14ac:dyDescent="0.3">
      <c r="D184" s="20" t="str">
        <v>Murer</v>
      </c>
      <c r="E184" s="20">
        <v>0</v>
      </c>
      <c r="F184" s="7"/>
      <c r="G184" s="21" t="str">
        <v>Murer</v>
      </c>
      <c r="H184" s="32">
        <v>0</v>
      </c>
      <c r="I184" s="7"/>
      <c r="J184" s="21" t="str">
        <v>Murer</v>
      </c>
      <c r="K184" s="32">
        <v>0</v>
      </c>
      <c r="L184" s="7"/>
      <c r="M184" s="21" t="str">
        <v>Magpies</v>
      </c>
      <c r="N184" s="32">
        <v>0</v>
      </c>
      <c r="O184" s="7"/>
      <c r="P184" s="21" t="str">
        <v>Murer</v>
      </c>
      <c r="Q184" s="32">
        <v>0</v>
      </c>
      <c r="R184" s="7"/>
      <c r="S184" s="21" t="str">
        <v>Murer</v>
      </c>
      <c r="T184" s="32">
        <v>0</v>
      </c>
      <c r="U184" s="7"/>
      <c r="V184" s="21" t="str">
        <v>Murer</v>
      </c>
      <c r="W184" s="32">
        <v>0</v>
      </c>
      <c r="X184" s="7"/>
      <c r="Y184" s="21" t="str">
        <v>Magpies</v>
      </c>
      <c r="Z184" s="32">
        <v>0</v>
      </c>
      <c r="AA184" s="7"/>
      <c r="AB184" s="21" t="str">
        <v>Murer</v>
      </c>
      <c r="AC184" s="32">
        <v>0</v>
      </c>
      <c r="AD184" s="7"/>
      <c r="AE184" s="21" t="str">
        <v>Murer</v>
      </c>
      <c r="AF184" s="32">
        <v>0</v>
      </c>
      <c r="AG184" s="7"/>
      <c r="AH184" s="21" t="str">
        <v>Lucky</v>
      </c>
      <c r="AI184" s="32">
        <v>0</v>
      </c>
      <c r="AJ184" s="7"/>
      <c r="AK184" s="21" t="str">
        <v>Magpies</v>
      </c>
      <c r="AL184" s="32">
        <v>0</v>
      </c>
      <c r="AM184" s="7"/>
      <c r="AN184" s="21" t="str">
        <v>Murer</v>
      </c>
      <c r="AO184" s="32">
        <v>0</v>
      </c>
      <c r="AP184" s="7"/>
      <c r="AQ184" s="21" t="str">
        <v>Magpies</v>
      </c>
      <c r="AR184" s="32">
        <v>0</v>
      </c>
      <c r="AS184" s="7"/>
      <c r="AT184" s="21" t="str">
        <v>Murer</v>
      </c>
      <c r="AU184" s="32">
        <v>0</v>
      </c>
      <c r="AV184" s="7"/>
      <c r="AW184" s="21" t="str">
        <v>Lucky</v>
      </c>
      <c r="AX184" s="32">
        <v>0</v>
      </c>
      <c r="AY184" s="7"/>
      <c r="AZ184" s="21" t="str">
        <v>Murer</v>
      </c>
      <c r="BA184" s="32">
        <v>0</v>
      </c>
      <c r="BB184" s="7"/>
      <c r="BC184" s="21" t="str">
        <v>Murer</v>
      </c>
      <c r="BD184" s="32">
        <v>0</v>
      </c>
      <c r="BE184" s="7"/>
      <c r="BF184" s="21" t="str">
        <v>Murer</v>
      </c>
      <c r="BG184" s="32">
        <v>0</v>
      </c>
      <c r="BH184" s="7"/>
      <c r="BI184" s="21" t="str">
        <v>Murer</v>
      </c>
      <c r="BJ184" s="32">
        <v>0</v>
      </c>
      <c r="BK184" s="7"/>
      <c r="BL184" s="21" t="str">
        <v>Murer</v>
      </c>
      <c r="BM184" s="32">
        <v>0</v>
      </c>
      <c r="BN184" s="7"/>
      <c r="BO184" s="21" t="str">
        <v>Murer</v>
      </c>
      <c r="BP184" s="32">
        <v>0</v>
      </c>
      <c r="BQ184" s="7"/>
      <c r="BR184" s="21" t="str">
        <v>Lucky</v>
      </c>
      <c r="BS184" s="32">
        <v>0</v>
      </c>
      <c r="BT184" s="7"/>
      <c r="BU184" s="21" t="str">
        <v>Murer</v>
      </c>
      <c r="BV184" s="32">
        <v>0</v>
      </c>
      <c r="BW184" s="7"/>
      <c r="BX184" s="21" t="str">
        <v>Magpies</v>
      </c>
      <c r="BY184" s="32">
        <v>0</v>
      </c>
      <c r="BZ184" s="7"/>
      <c r="CA184" s="21" t="str">
        <v>Murer</v>
      </c>
      <c r="CB184" s="32">
        <v>0</v>
      </c>
      <c r="CC184" s="7"/>
      <c r="CD184" s="21" t="str">
        <v>Murer</v>
      </c>
      <c r="CE184" s="32">
        <v>0</v>
      </c>
      <c r="CF184" s="7"/>
      <c r="CG184" s="21" t="str">
        <v>Murer</v>
      </c>
      <c r="CH184" s="32">
        <v>0</v>
      </c>
      <c r="CI184" s="7"/>
      <c r="CJ184" s="21" t="str">
        <v>Murer</v>
      </c>
      <c r="CK184" s="32">
        <v>0</v>
      </c>
      <c r="CL184" s="7"/>
      <c r="CM184" s="21" t="str">
        <v>Murer</v>
      </c>
      <c r="CN184" s="32">
        <v>0</v>
      </c>
      <c r="CO184" s="7"/>
      <c r="CP184" s="21" t="str">
        <v>Murer</v>
      </c>
      <c r="CQ184" s="32">
        <v>0</v>
      </c>
      <c r="CR184" s="7"/>
      <c r="CS184" s="21" t="str">
        <v>Magpies</v>
      </c>
      <c r="CT184" s="32">
        <v>0</v>
      </c>
      <c r="CU184" s="7"/>
      <c r="CV184" s="21" t="str">
        <v>Murer</v>
      </c>
      <c r="CW184" s="32">
        <v>0</v>
      </c>
      <c r="CX184" s="7"/>
      <c r="CY184" s="21" t="str">
        <v>Murer</v>
      </c>
      <c r="CZ184" s="32">
        <v>0</v>
      </c>
      <c r="DA184" s="7"/>
      <c r="DB184" s="21" t="str">
        <v>Murer</v>
      </c>
      <c r="DC184" s="32">
        <v>0</v>
      </c>
      <c r="DD184" s="7"/>
      <c r="DE184" s="21" t="str">
        <v>Murer</v>
      </c>
      <c r="DF184" s="32">
        <v>0</v>
      </c>
      <c r="DG184" s="7"/>
      <c r="DH184" s="21" t="str">
        <v>Murer</v>
      </c>
      <c r="DI184" s="32">
        <v>0</v>
      </c>
      <c r="DJ184" s="7"/>
      <c r="DK184" s="21" t="str">
        <v>Murer</v>
      </c>
      <c r="DL184" s="32">
        <v>0</v>
      </c>
      <c r="DM184" s="7"/>
      <c r="DN184" s="21" t="str">
        <v>Murer</v>
      </c>
      <c r="DO184" s="32">
        <v>0</v>
      </c>
      <c r="DP184" s="7"/>
      <c r="DQ184" s="21" t="str">
        <v>Murer</v>
      </c>
      <c r="DR184" s="32">
        <v>0</v>
      </c>
      <c r="DS184" s="7"/>
      <c r="DT184" s="21" t="str">
        <v>Murer</v>
      </c>
      <c r="DU184" s="32">
        <v>0</v>
      </c>
      <c r="DV184" s="7"/>
      <c r="DW184" s="21" t="str">
        <v>Murer</v>
      </c>
      <c r="DX184" s="32">
        <v>0</v>
      </c>
      <c r="DY184" s="7"/>
      <c r="DZ184" s="21" t="str">
        <v>Murer</v>
      </c>
      <c r="EA184" s="32">
        <v>0</v>
      </c>
      <c r="EB184" s="7"/>
      <c r="EC184" s="21" t="str">
        <v>Murer</v>
      </c>
      <c r="ED184" s="32">
        <v>0</v>
      </c>
      <c r="EE184" s="7"/>
      <c r="EF184" s="21" t="str">
        <v>Murer</v>
      </c>
      <c r="EG184" s="32">
        <v>0</v>
      </c>
      <c r="EH184" s="7"/>
      <c r="EI184" s="21" t="str">
        <v>Murer</v>
      </c>
      <c r="EJ184" s="32">
        <v>0</v>
      </c>
      <c r="EK184" s="7"/>
      <c r="EL184" s="21" t="str">
        <v>Murer</v>
      </c>
      <c r="EM184" s="32">
        <v>0</v>
      </c>
      <c r="EN184" s="7"/>
      <c r="EO184" s="21" t="str">
        <v>Murer</v>
      </c>
      <c r="EP184" s="32">
        <v>0</v>
      </c>
      <c r="EQ184" s="7"/>
      <c r="ER184" s="21" t="str">
        <v>Murer</v>
      </c>
      <c r="ES184" s="32">
        <v>0</v>
      </c>
      <c r="ET184" s="7"/>
      <c r="EU184" s="21" t="str">
        <v>Murer</v>
      </c>
      <c r="EV184" s="32">
        <v>0</v>
      </c>
      <c r="EW184" s="7"/>
      <c r="EX184" s="21" t="str">
        <v>Murer</v>
      </c>
      <c r="EY184" s="32">
        <v>0</v>
      </c>
      <c r="EZ184" s="7"/>
      <c r="FA184" s="21" t="str">
        <v>Murer</v>
      </c>
      <c r="FB184" s="32">
        <v>0</v>
      </c>
      <c r="FC184" s="7"/>
      <c r="FD184" s="21" t="str">
        <v>Murer</v>
      </c>
      <c r="FE184" s="32">
        <v>0</v>
      </c>
      <c r="FF184" s="7"/>
    </row>
    <row r="185" spans="4:162" x14ac:dyDescent="0.3">
      <c r="D185" s="20" t="str">
        <v>Nemelig</v>
      </c>
      <c r="E185" s="20">
        <v>0</v>
      </c>
      <c r="F185" s="7"/>
      <c r="G185" s="21" t="str">
        <v>Nemelig</v>
      </c>
      <c r="H185" s="32">
        <v>0</v>
      </c>
      <c r="I185" s="7"/>
      <c r="J185" s="21" t="str">
        <v>Nemelig</v>
      </c>
      <c r="K185" s="32">
        <v>0</v>
      </c>
      <c r="L185" s="7"/>
      <c r="M185" s="21" t="str">
        <v>Murer</v>
      </c>
      <c r="N185" s="32">
        <v>0</v>
      </c>
      <c r="O185" s="7"/>
      <c r="P185" s="21" t="str">
        <v>Nemelig</v>
      </c>
      <c r="Q185" s="32">
        <v>0</v>
      </c>
      <c r="R185" s="7"/>
      <c r="S185" s="21" t="str">
        <v>Nemelig</v>
      </c>
      <c r="T185" s="32">
        <v>0</v>
      </c>
      <c r="U185" s="7"/>
      <c r="V185" s="21" t="str">
        <v>Nemelig</v>
      </c>
      <c r="W185" s="32">
        <v>0</v>
      </c>
      <c r="X185" s="7"/>
      <c r="Y185" s="21" t="str">
        <v>Murer</v>
      </c>
      <c r="Z185" s="32">
        <v>0</v>
      </c>
      <c r="AA185" s="7"/>
      <c r="AB185" s="21" t="str">
        <v>Nemelig</v>
      </c>
      <c r="AC185" s="32">
        <v>0</v>
      </c>
      <c r="AD185" s="7"/>
      <c r="AE185" s="21" t="str">
        <v>Nemelig</v>
      </c>
      <c r="AF185" s="32">
        <v>0</v>
      </c>
      <c r="AG185" s="7"/>
      <c r="AH185" s="21" t="str">
        <v>Magpies</v>
      </c>
      <c r="AI185" s="32">
        <v>0</v>
      </c>
      <c r="AJ185" s="7"/>
      <c r="AK185" s="21" t="str">
        <v>Murer</v>
      </c>
      <c r="AL185" s="32">
        <v>0</v>
      </c>
      <c r="AM185" s="7"/>
      <c r="AN185" s="21" t="str">
        <v>Nemelig</v>
      </c>
      <c r="AO185" s="32">
        <v>0</v>
      </c>
      <c r="AP185" s="7"/>
      <c r="AQ185" s="21" t="str">
        <v>Murer</v>
      </c>
      <c r="AR185" s="32">
        <v>0</v>
      </c>
      <c r="AS185" s="7"/>
      <c r="AT185" s="21" t="str">
        <v>Nemelig</v>
      </c>
      <c r="AU185" s="32">
        <v>0</v>
      </c>
      <c r="AV185" s="7"/>
      <c r="AW185" s="21" t="str">
        <v>Magpies</v>
      </c>
      <c r="AX185" s="32">
        <v>0</v>
      </c>
      <c r="AY185" s="7"/>
      <c r="AZ185" s="21" t="str">
        <v>Nemelig</v>
      </c>
      <c r="BA185" s="32">
        <v>0</v>
      </c>
      <c r="BB185" s="7"/>
      <c r="BC185" s="21" t="str">
        <v>Nemelig</v>
      </c>
      <c r="BD185" s="32">
        <v>0</v>
      </c>
      <c r="BE185" s="7"/>
      <c r="BF185" s="21" t="str">
        <v>Nemelig</v>
      </c>
      <c r="BG185" s="32">
        <v>0</v>
      </c>
      <c r="BH185" s="7"/>
      <c r="BI185" s="21" t="str">
        <v>Nemelig</v>
      </c>
      <c r="BJ185" s="32">
        <v>0</v>
      </c>
      <c r="BK185" s="7"/>
      <c r="BL185" s="21" t="str">
        <v>Nemelig</v>
      </c>
      <c r="BM185" s="32">
        <v>0</v>
      </c>
      <c r="BN185" s="7"/>
      <c r="BO185" s="21" t="str">
        <v>Nemelig</v>
      </c>
      <c r="BP185" s="32">
        <v>0</v>
      </c>
      <c r="BQ185" s="7"/>
      <c r="BR185" s="21" t="str">
        <v>Magpies</v>
      </c>
      <c r="BS185" s="32">
        <v>0</v>
      </c>
      <c r="BT185" s="7"/>
      <c r="BU185" s="21" t="str">
        <v>Nemelig</v>
      </c>
      <c r="BV185" s="32">
        <v>0</v>
      </c>
      <c r="BW185" s="7"/>
      <c r="BX185" s="21" t="str">
        <v>Murer</v>
      </c>
      <c r="BY185" s="32">
        <v>0</v>
      </c>
      <c r="BZ185" s="7"/>
      <c r="CA185" s="21" t="str">
        <v>Nemelig</v>
      </c>
      <c r="CB185" s="32">
        <v>0</v>
      </c>
      <c r="CC185" s="7"/>
      <c r="CD185" s="21" t="str">
        <v>Nemelig</v>
      </c>
      <c r="CE185" s="32">
        <v>0</v>
      </c>
      <c r="CF185" s="7"/>
      <c r="CG185" s="21" t="str">
        <v>Nemelig</v>
      </c>
      <c r="CH185" s="32">
        <v>0</v>
      </c>
      <c r="CI185" s="7"/>
      <c r="CJ185" s="21" t="str">
        <v>Nemelig</v>
      </c>
      <c r="CK185" s="32">
        <v>0</v>
      </c>
      <c r="CL185" s="7"/>
      <c r="CM185" s="21" t="str">
        <v>Nemelig</v>
      </c>
      <c r="CN185" s="32">
        <v>0</v>
      </c>
      <c r="CO185" s="7"/>
      <c r="CP185" s="21" t="str">
        <v>Nemelig</v>
      </c>
      <c r="CQ185" s="32">
        <v>0</v>
      </c>
      <c r="CR185" s="7"/>
      <c r="CS185" s="21" t="str">
        <v>Murer</v>
      </c>
      <c r="CT185" s="32">
        <v>0</v>
      </c>
      <c r="CU185" s="7"/>
      <c r="CV185" s="21" t="str">
        <v>Nemelig</v>
      </c>
      <c r="CW185" s="32">
        <v>0</v>
      </c>
      <c r="CX185" s="7"/>
      <c r="CY185" s="21" t="str">
        <v>Nemelig</v>
      </c>
      <c r="CZ185" s="32">
        <v>0</v>
      </c>
      <c r="DA185" s="7"/>
      <c r="DB185" s="21" t="str">
        <v>Nemelig</v>
      </c>
      <c r="DC185" s="32">
        <v>0</v>
      </c>
      <c r="DD185" s="7"/>
      <c r="DE185" s="21" t="str">
        <v>Nemelig</v>
      </c>
      <c r="DF185" s="32">
        <v>0</v>
      </c>
      <c r="DG185" s="7"/>
      <c r="DH185" s="21" t="str">
        <v>Nemelig</v>
      </c>
      <c r="DI185" s="32">
        <v>0</v>
      </c>
      <c r="DJ185" s="7"/>
      <c r="DK185" s="21" t="str">
        <v>Nemelig</v>
      </c>
      <c r="DL185" s="32">
        <v>0</v>
      </c>
      <c r="DM185" s="7"/>
      <c r="DN185" s="21" t="str">
        <v>Nemelig</v>
      </c>
      <c r="DO185" s="32">
        <v>0</v>
      </c>
      <c r="DP185" s="7"/>
      <c r="DQ185" s="21" t="str">
        <v>Nemelig</v>
      </c>
      <c r="DR185" s="32">
        <v>0</v>
      </c>
      <c r="DS185" s="7"/>
      <c r="DT185" s="21" t="str">
        <v>Nemelig</v>
      </c>
      <c r="DU185" s="32">
        <v>0</v>
      </c>
      <c r="DV185" s="7"/>
      <c r="DW185" s="21" t="str">
        <v>Nemelig</v>
      </c>
      <c r="DX185" s="32">
        <v>0</v>
      </c>
      <c r="DY185" s="7"/>
      <c r="DZ185" s="21" t="str">
        <v>Nemelig</v>
      </c>
      <c r="EA185" s="32">
        <v>0</v>
      </c>
      <c r="EB185" s="7"/>
      <c r="EC185" s="21" t="str">
        <v>Nemelig</v>
      </c>
      <c r="ED185" s="32">
        <v>0</v>
      </c>
      <c r="EE185" s="7"/>
      <c r="EF185" s="21" t="str">
        <v>Nemelig</v>
      </c>
      <c r="EG185" s="32">
        <v>0</v>
      </c>
      <c r="EH185" s="7"/>
      <c r="EI185" s="21" t="str">
        <v>Nemelig</v>
      </c>
      <c r="EJ185" s="32">
        <v>0</v>
      </c>
      <c r="EK185" s="7"/>
      <c r="EL185" s="21" t="str">
        <v>Nemelig</v>
      </c>
      <c r="EM185" s="32">
        <v>0</v>
      </c>
      <c r="EN185" s="7"/>
      <c r="EO185" s="21" t="str">
        <v>Nemelig</v>
      </c>
      <c r="EP185" s="32">
        <v>0</v>
      </c>
      <c r="EQ185" s="7"/>
      <c r="ER185" s="21" t="str">
        <v>Nemelig</v>
      </c>
      <c r="ES185" s="32">
        <v>0</v>
      </c>
      <c r="ET185" s="7"/>
      <c r="EU185" s="21" t="str">
        <v>Nemelig</v>
      </c>
      <c r="EV185" s="32">
        <v>0</v>
      </c>
      <c r="EW185" s="7"/>
      <c r="EX185" s="21" t="str">
        <v>Nemelig</v>
      </c>
      <c r="EY185" s="32">
        <v>0</v>
      </c>
      <c r="EZ185" s="7"/>
      <c r="FA185" s="21" t="str">
        <v>Nemelig</v>
      </c>
      <c r="FB185" s="32">
        <v>0</v>
      </c>
      <c r="FC185" s="7"/>
      <c r="FD185" s="21" t="str">
        <v>Nemelig</v>
      </c>
      <c r="FE185" s="32">
        <v>0</v>
      </c>
      <c r="FF185" s="7"/>
    </row>
    <row r="186" spans="4:162" x14ac:dyDescent="0.3">
      <c r="D186" s="20" t="str">
        <v>Nuser</v>
      </c>
      <c r="E186" s="20">
        <v>0</v>
      </c>
      <c r="F186" s="7"/>
      <c r="G186" s="21" t="str">
        <v>Nuser</v>
      </c>
      <c r="H186" s="32">
        <v>0</v>
      </c>
      <c r="I186" s="7"/>
      <c r="J186" s="21" t="str">
        <v>Nuser</v>
      </c>
      <c r="K186" s="32">
        <v>0</v>
      </c>
      <c r="L186" s="7"/>
      <c r="M186" s="21" t="str">
        <v>Nuser</v>
      </c>
      <c r="N186" s="32">
        <v>0</v>
      </c>
      <c r="O186" s="7"/>
      <c r="P186" s="21" t="str">
        <v>Nuser</v>
      </c>
      <c r="Q186" s="32">
        <v>0</v>
      </c>
      <c r="R186" s="7"/>
      <c r="S186" s="21" t="str">
        <v>Nuser</v>
      </c>
      <c r="T186" s="32">
        <v>0</v>
      </c>
      <c r="U186" s="7"/>
      <c r="V186" s="21" t="str">
        <v>Nuser</v>
      </c>
      <c r="W186" s="32">
        <v>0</v>
      </c>
      <c r="X186" s="7"/>
      <c r="Y186" s="21" t="str">
        <v>Nuser</v>
      </c>
      <c r="Z186" s="32">
        <v>0</v>
      </c>
      <c r="AA186" s="7"/>
      <c r="AB186" s="21" t="str">
        <v>Nuser</v>
      </c>
      <c r="AC186" s="32">
        <v>0</v>
      </c>
      <c r="AD186" s="7"/>
      <c r="AE186" s="21" t="str">
        <v>Nuser</v>
      </c>
      <c r="AF186" s="32">
        <v>0</v>
      </c>
      <c r="AG186" s="7"/>
      <c r="AH186" s="21" t="str">
        <v>Murer</v>
      </c>
      <c r="AI186" s="32">
        <v>0</v>
      </c>
      <c r="AJ186" s="7"/>
      <c r="AK186" s="21" t="str">
        <v>Nemelig</v>
      </c>
      <c r="AL186" s="32">
        <v>0</v>
      </c>
      <c r="AM186" s="7"/>
      <c r="AN186" s="21" t="str">
        <v>Nuser</v>
      </c>
      <c r="AO186" s="32">
        <v>0</v>
      </c>
      <c r="AP186" s="7"/>
      <c r="AQ186" s="21" t="str">
        <v>Nemelig</v>
      </c>
      <c r="AR186" s="32">
        <v>0</v>
      </c>
      <c r="AS186" s="7"/>
      <c r="AT186" s="21" t="str">
        <v>Nuser</v>
      </c>
      <c r="AU186" s="32">
        <v>0</v>
      </c>
      <c r="AV186" s="7"/>
      <c r="AW186" s="21" t="str">
        <v>Murer</v>
      </c>
      <c r="AX186" s="32">
        <v>0</v>
      </c>
      <c r="AY186" s="7"/>
      <c r="AZ186" s="21" t="str">
        <v>Nuser</v>
      </c>
      <c r="BA186" s="32">
        <v>0</v>
      </c>
      <c r="BB186" s="7"/>
      <c r="BC186" s="21" t="str">
        <v>Nuser</v>
      </c>
      <c r="BD186" s="32">
        <v>0</v>
      </c>
      <c r="BE186" s="7"/>
      <c r="BF186" s="21" t="str">
        <v>Nuser</v>
      </c>
      <c r="BG186" s="32">
        <v>0</v>
      </c>
      <c r="BH186" s="7"/>
      <c r="BI186" s="21" t="str">
        <v>Nuser</v>
      </c>
      <c r="BJ186" s="32">
        <v>0</v>
      </c>
      <c r="BK186" s="7"/>
      <c r="BL186" s="21" t="str">
        <v>Nuser</v>
      </c>
      <c r="BM186" s="32">
        <v>0</v>
      </c>
      <c r="BN186" s="7"/>
      <c r="BO186" s="21" t="str">
        <v>Nuser</v>
      </c>
      <c r="BP186" s="32">
        <v>0</v>
      </c>
      <c r="BQ186" s="7"/>
      <c r="BR186" s="21" t="str">
        <v>Murer</v>
      </c>
      <c r="BS186" s="32">
        <v>0</v>
      </c>
      <c r="BT186" s="7"/>
      <c r="BU186" s="21" t="str">
        <v>Nuser</v>
      </c>
      <c r="BV186" s="32">
        <v>0</v>
      </c>
      <c r="BW186" s="7"/>
      <c r="BX186" s="21" t="str">
        <v>Nemelig</v>
      </c>
      <c r="BY186" s="32">
        <v>0</v>
      </c>
      <c r="BZ186" s="7"/>
      <c r="CA186" s="21" t="str">
        <v>Nuser</v>
      </c>
      <c r="CB186" s="32">
        <v>0</v>
      </c>
      <c r="CC186" s="7"/>
      <c r="CD186" s="21" t="str">
        <v>Nuser</v>
      </c>
      <c r="CE186" s="32">
        <v>0</v>
      </c>
      <c r="CF186" s="7"/>
      <c r="CG186" s="21" t="str">
        <v>Nuser</v>
      </c>
      <c r="CH186" s="32">
        <v>0</v>
      </c>
      <c r="CI186" s="7"/>
      <c r="CJ186" s="21" t="str">
        <v>Nuser</v>
      </c>
      <c r="CK186" s="32">
        <v>0</v>
      </c>
      <c r="CL186" s="7"/>
      <c r="CM186" s="21" t="str">
        <v>Nuser</v>
      </c>
      <c r="CN186" s="32">
        <v>0</v>
      </c>
      <c r="CO186" s="7"/>
      <c r="CP186" s="21" t="str">
        <v>Nuser</v>
      </c>
      <c r="CQ186" s="32">
        <v>0</v>
      </c>
      <c r="CR186" s="7"/>
      <c r="CS186" s="21" t="str">
        <v>Nemelig</v>
      </c>
      <c r="CT186" s="32">
        <v>0</v>
      </c>
      <c r="CU186" s="7"/>
      <c r="CV186" s="21" t="str">
        <v>Nuser</v>
      </c>
      <c r="CW186" s="32">
        <v>0</v>
      </c>
      <c r="CX186" s="7"/>
      <c r="CY186" s="21" t="str">
        <v>Nuser</v>
      </c>
      <c r="CZ186" s="32">
        <v>0</v>
      </c>
      <c r="DA186" s="7"/>
      <c r="DB186" s="21" t="str">
        <v>Nuser</v>
      </c>
      <c r="DC186" s="32">
        <v>0</v>
      </c>
      <c r="DD186" s="7"/>
      <c r="DE186" s="21" t="str">
        <v>Nuser</v>
      </c>
      <c r="DF186" s="32">
        <v>0</v>
      </c>
      <c r="DG186" s="7"/>
      <c r="DH186" s="21" t="str">
        <v>Nuser</v>
      </c>
      <c r="DI186" s="32">
        <v>0</v>
      </c>
      <c r="DJ186" s="7"/>
      <c r="DK186" s="21" t="str">
        <v>Nuser</v>
      </c>
      <c r="DL186" s="32">
        <v>0</v>
      </c>
      <c r="DM186" s="7"/>
      <c r="DN186" s="21" t="str">
        <v>Nuser</v>
      </c>
      <c r="DO186" s="32">
        <v>0</v>
      </c>
      <c r="DP186" s="7"/>
      <c r="DQ186" s="21" t="str">
        <v>Nuser</v>
      </c>
      <c r="DR186" s="32">
        <v>0</v>
      </c>
      <c r="DS186" s="7"/>
      <c r="DT186" s="21" t="str">
        <v>Nuser</v>
      </c>
      <c r="DU186" s="32">
        <v>0</v>
      </c>
      <c r="DV186" s="7"/>
      <c r="DW186" s="21" t="str">
        <v>Nuser</v>
      </c>
      <c r="DX186" s="32">
        <v>0</v>
      </c>
      <c r="DY186" s="7"/>
      <c r="DZ186" s="21" t="str">
        <v>Nuser</v>
      </c>
      <c r="EA186" s="32">
        <v>0</v>
      </c>
      <c r="EB186" s="7"/>
      <c r="EC186" s="21" t="str">
        <v>Nuser</v>
      </c>
      <c r="ED186" s="32">
        <v>0</v>
      </c>
      <c r="EE186" s="7"/>
      <c r="EF186" s="21" t="str">
        <v>Nuser</v>
      </c>
      <c r="EG186" s="32">
        <v>0</v>
      </c>
      <c r="EH186" s="7"/>
      <c r="EI186" s="21" t="str">
        <v>Nuser</v>
      </c>
      <c r="EJ186" s="32">
        <v>0</v>
      </c>
      <c r="EK186" s="7"/>
      <c r="EL186" s="21" t="str">
        <v>Nuser</v>
      </c>
      <c r="EM186" s="32">
        <v>0</v>
      </c>
      <c r="EN186" s="7"/>
      <c r="EO186" s="21" t="str">
        <v>Nuser</v>
      </c>
      <c r="EP186" s="32">
        <v>0</v>
      </c>
      <c r="EQ186" s="7"/>
      <c r="ER186" s="21" t="str">
        <v>Nuser</v>
      </c>
      <c r="ES186" s="32">
        <v>0</v>
      </c>
      <c r="ET186" s="7"/>
      <c r="EU186" s="21" t="str">
        <v>Nuser</v>
      </c>
      <c r="EV186" s="32">
        <v>0</v>
      </c>
      <c r="EW186" s="7"/>
      <c r="EX186" s="21" t="str">
        <v>Nuser</v>
      </c>
      <c r="EY186" s="32">
        <v>0</v>
      </c>
      <c r="EZ186" s="7"/>
      <c r="FA186" s="21" t="str">
        <v>Nuser</v>
      </c>
      <c r="FB186" s="32">
        <v>0</v>
      </c>
      <c r="FC186" s="7"/>
      <c r="FD186" s="21" t="str">
        <v>Nuser</v>
      </c>
      <c r="FE186" s="32">
        <v>0</v>
      </c>
      <c r="FF186" s="7"/>
    </row>
    <row r="187" spans="4:162" x14ac:dyDescent="0.3">
      <c r="D187" s="20" t="str">
        <v>Randers</v>
      </c>
      <c r="E187" s="20">
        <v>0</v>
      </c>
      <c r="F187" s="7"/>
      <c r="G187" s="21" t="str">
        <v>Randers</v>
      </c>
      <c r="H187" s="32">
        <v>0</v>
      </c>
      <c r="I187" s="7"/>
      <c r="J187" s="21" t="str">
        <v>Randers</v>
      </c>
      <c r="K187" s="32">
        <v>0</v>
      </c>
      <c r="L187" s="7"/>
      <c r="M187" s="21" t="str">
        <v>Randers</v>
      </c>
      <c r="N187" s="32">
        <v>0</v>
      </c>
      <c r="O187" s="7"/>
      <c r="P187" s="21" t="str">
        <v>Randers</v>
      </c>
      <c r="Q187" s="32">
        <v>0</v>
      </c>
      <c r="R187" s="7"/>
      <c r="S187" s="21" t="str">
        <v>Randers</v>
      </c>
      <c r="T187" s="32">
        <v>0</v>
      </c>
      <c r="U187" s="7"/>
      <c r="V187" s="21" t="str">
        <v>Randers</v>
      </c>
      <c r="W187" s="32">
        <v>0</v>
      </c>
      <c r="X187" s="7"/>
      <c r="Y187" s="21" t="str">
        <v>Randers</v>
      </c>
      <c r="Z187" s="32">
        <v>0</v>
      </c>
      <c r="AA187" s="7"/>
      <c r="AB187" s="21" t="str">
        <v>Randers</v>
      </c>
      <c r="AC187" s="32">
        <v>0</v>
      </c>
      <c r="AD187" s="7"/>
      <c r="AE187" s="21" t="str">
        <v>Randers</v>
      </c>
      <c r="AF187" s="32">
        <v>0</v>
      </c>
      <c r="AG187" s="7"/>
      <c r="AH187" s="21" t="str">
        <v>Nemelig</v>
      </c>
      <c r="AI187" s="32">
        <v>0</v>
      </c>
      <c r="AJ187" s="7"/>
      <c r="AK187" s="21" t="str">
        <v>Nuser</v>
      </c>
      <c r="AL187" s="32">
        <v>0</v>
      </c>
      <c r="AM187" s="7"/>
      <c r="AN187" s="21" t="str">
        <v>Randers</v>
      </c>
      <c r="AO187" s="32">
        <v>0</v>
      </c>
      <c r="AP187" s="7"/>
      <c r="AQ187" s="21" t="str">
        <v>Nuser</v>
      </c>
      <c r="AR187" s="32">
        <v>0</v>
      </c>
      <c r="AS187" s="7"/>
      <c r="AT187" s="21" t="str">
        <v>Randers</v>
      </c>
      <c r="AU187" s="32">
        <v>0</v>
      </c>
      <c r="AV187" s="7"/>
      <c r="AW187" s="21" t="str">
        <v>Nuser</v>
      </c>
      <c r="AX187" s="32">
        <v>0</v>
      </c>
      <c r="AY187" s="7"/>
      <c r="AZ187" s="21" t="str">
        <v>Randers</v>
      </c>
      <c r="BA187" s="32">
        <v>0</v>
      </c>
      <c r="BB187" s="7"/>
      <c r="BC187" s="21" t="str">
        <v>Randers</v>
      </c>
      <c r="BD187" s="32">
        <v>0</v>
      </c>
      <c r="BE187" s="7"/>
      <c r="BF187" s="21" t="str">
        <v>Randers</v>
      </c>
      <c r="BG187" s="32">
        <v>0</v>
      </c>
      <c r="BH187" s="7"/>
      <c r="BI187" s="21" t="str">
        <v>Randers</v>
      </c>
      <c r="BJ187" s="32">
        <v>0</v>
      </c>
      <c r="BK187" s="7"/>
      <c r="BL187" s="21" t="str">
        <v>Randers</v>
      </c>
      <c r="BM187" s="32">
        <v>0</v>
      </c>
      <c r="BN187" s="7"/>
      <c r="BO187" s="21" t="str">
        <v>Randers</v>
      </c>
      <c r="BP187" s="32">
        <v>0</v>
      </c>
      <c r="BQ187" s="7"/>
      <c r="BR187" s="21" t="str">
        <v>Nemelig</v>
      </c>
      <c r="BS187" s="32">
        <v>0</v>
      </c>
      <c r="BT187" s="7"/>
      <c r="BU187" s="21" t="str">
        <v>Randers</v>
      </c>
      <c r="BV187" s="32">
        <v>0</v>
      </c>
      <c r="BW187" s="7"/>
      <c r="BX187" s="21" t="str">
        <v>Nuser</v>
      </c>
      <c r="BY187" s="32">
        <v>0</v>
      </c>
      <c r="BZ187" s="7"/>
      <c r="CA187" s="21" t="str">
        <v>Randers</v>
      </c>
      <c r="CB187" s="32">
        <v>0</v>
      </c>
      <c r="CC187" s="7"/>
      <c r="CD187" s="21" t="str">
        <v>Randers</v>
      </c>
      <c r="CE187" s="32">
        <v>0</v>
      </c>
      <c r="CF187" s="7"/>
      <c r="CG187" s="21" t="str">
        <v>Randers</v>
      </c>
      <c r="CH187" s="32">
        <v>0</v>
      </c>
      <c r="CI187" s="7"/>
      <c r="CJ187" s="21" t="str">
        <v>Randers</v>
      </c>
      <c r="CK187" s="32">
        <v>0</v>
      </c>
      <c r="CL187" s="7"/>
      <c r="CM187" s="21" t="str">
        <v>Randers</v>
      </c>
      <c r="CN187" s="32">
        <v>0</v>
      </c>
      <c r="CO187" s="7"/>
      <c r="CP187" s="21" t="str">
        <v>Randers</v>
      </c>
      <c r="CQ187" s="32">
        <v>0</v>
      </c>
      <c r="CR187" s="7"/>
      <c r="CS187" s="21" t="str">
        <v>Nuser</v>
      </c>
      <c r="CT187" s="32">
        <v>0</v>
      </c>
      <c r="CU187" s="7"/>
      <c r="CV187" s="21" t="str">
        <v>Randers</v>
      </c>
      <c r="CW187" s="32">
        <v>0</v>
      </c>
      <c r="CX187" s="7"/>
      <c r="CY187" s="21" t="str">
        <v>Randers</v>
      </c>
      <c r="CZ187" s="32">
        <v>0</v>
      </c>
      <c r="DA187" s="7"/>
      <c r="DB187" s="21" t="str">
        <v>Randers</v>
      </c>
      <c r="DC187" s="32">
        <v>0</v>
      </c>
      <c r="DD187" s="7"/>
      <c r="DE187" s="21" t="str">
        <v>Randers</v>
      </c>
      <c r="DF187" s="32">
        <v>0</v>
      </c>
      <c r="DG187" s="7"/>
      <c r="DH187" s="21" t="str">
        <v>Randers</v>
      </c>
      <c r="DI187" s="32">
        <v>0</v>
      </c>
      <c r="DJ187" s="7"/>
      <c r="DK187" s="21" t="str">
        <v>Randers</v>
      </c>
      <c r="DL187" s="32">
        <v>0</v>
      </c>
      <c r="DM187" s="7"/>
      <c r="DN187" s="21" t="str">
        <v>Randers</v>
      </c>
      <c r="DO187" s="32">
        <v>0</v>
      </c>
      <c r="DP187" s="7"/>
      <c r="DQ187" s="21" t="str">
        <v>Randers</v>
      </c>
      <c r="DR187" s="32">
        <v>0</v>
      </c>
      <c r="DS187" s="7"/>
      <c r="DT187" s="21" t="str">
        <v>Randers</v>
      </c>
      <c r="DU187" s="32">
        <v>0</v>
      </c>
      <c r="DV187" s="7"/>
      <c r="DW187" s="21" t="str">
        <v>Randers</v>
      </c>
      <c r="DX187" s="32">
        <v>0</v>
      </c>
      <c r="DY187" s="7"/>
      <c r="DZ187" s="21" t="str">
        <v>Randers</v>
      </c>
      <c r="EA187" s="32">
        <v>0</v>
      </c>
      <c r="EB187" s="7"/>
      <c r="EC187" s="21" t="str">
        <v>Randers</v>
      </c>
      <c r="ED187" s="32">
        <v>0</v>
      </c>
      <c r="EE187" s="7"/>
      <c r="EF187" s="21" t="str">
        <v>Randers</v>
      </c>
      <c r="EG187" s="32">
        <v>0</v>
      </c>
      <c r="EH187" s="7"/>
      <c r="EI187" s="21" t="str">
        <v>Randers</v>
      </c>
      <c r="EJ187" s="32">
        <v>0</v>
      </c>
      <c r="EK187" s="7"/>
      <c r="EL187" s="21" t="str">
        <v>Randers</v>
      </c>
      <c r="EM187" s="32">
        <v>0</v>
      </c>
      <c r="EN187" s="7"/>
      <c r="EO187" s="21" t="str">
        <v>Randers</v>
      </c>
      <c r="EP187" s="32">
        <v>0</v>
      </c>
      <c r="EQ187" s="7"/>
      <c r="ER187" s="21" t="str">
        <v>Randers</v>
      </c>
      <c r="ES187" s="32">
        <v>0</v>
      </c>
      <c r="ET187" s="7"/>
      <c r="EU187" s="21" t="str">
        <v>Randers</v>
      </c>
      <c r="EV187" s="32">
        <v>0</v>
      </c>
      <c r="EW187" s="7"/>
      <c r="EX187" s="21" t="str">
        <v>Randers</v>
      </c>
      <c r="EY187" s="32">
        <v>0</v>
      </c>
      <c r="EZ187" s="7"/>
      <c r="FA187" s="21" t="str">
        <v>Randers</v>
      </c>
      <c r="FB187" s="32">
        <v>0</v>
      </c>
      <c r="FC187" s="7"/>
      <c r="FD187" s="21" t="str">
        <v>Randers</v>
      </c>
      <c r="FE187" s="32">
        <v>0</v>
      </c>
      <c r="FF187" s="7"/>
    </row>
    <row r="188" spans="4:162" x14ac:dyDescent="0.3">
      <c r="D188" s="20" t="str">
        <v>Schøn</v>
      </c>
      <c r="E188" s="20">
        <v>0</v>
      </c>
      <c r="F188" s="7"/>
      <c r="G188" s="21" t="str">
        <v>Schøn</v>
      </c>
      <c r="H188" s="32">
        <v>0</v>
      </c>
      <c r="I188" s="7"/>
      <c r="J188" s="21" t="str">
        <v>Schøn</v>
      </c>
      <c r="K188" s="32">
        <v>0</v>
      </c>
      <c r="L188" s="7"/>
      <c r="M188" s="21" t="str">
        <v>Schøn</v>
      </c>
      <c r="N188" s="32">
        <v>0</v>
      </c>
      <c r="O188" s="7"/>
      <c r="P188" s="21" t="str">
        <v>Schøn</v>
      </c>
      <c r="Q188" s="32">
        <v>0</v>
      </c>
      <c r="R188" s="7"/>
      <c r="S188" s="21" t="str">
        <v>Schøn</v>
      </c>
      <c r="T188" s="32">
        <v>0</v>
      </c>
      <c r="U188" s="7"/>
      <c r="V188" s="21" t="str">
        <v>Schøn</v>
      </c>
      <c r="W188" s="32">
        <v>0</v>
      </c>
      <c r="X188" s="7"/>
      <c r="Y188" s="21" t="str">
        <v>Schøn</v>
      </c>
      <c r="Z188" s="32">
        <v>0</v>
      </c>
      <c r="AA188" s="7"/>
      <c r="AB188" s="21" t="str">
        <v>Schøn</v>
      </c>
      <c r="AC188" s="32">
        <v>0</v>
      </c>
      <c r="AD188" s="7"/>
      <c r="AE188" s="21" t="str">
        <v>Schøn</v>
      </c>
      <c r="AF188" s="32">
        <v>0</v>
      </c>
      <c r="AG188" s="7"/>
      <c r="AH188" s="21" t="str">
        <v>Randers</v>
      </c>
      <c r="AI188" s="32">
        <v>0</v>
      </c>
      <c r="AJ188" s="7"/>
      <c r="AK188" s="21" t="str">
        <v>Randers</v>
      </c>
      <c r="AL188" s="32">
        <v>0</v>
      </c>
      <c r="AM188" s="7"/>
      <c r="AN188" s="21" t="str">
        <v>Schøn</v>
      </c>
      <c r="AO188" s="32">
        <v>0</v>
      </c>
      <c r="AP188" s="7"/>
      <c r="AQ188" s="21" t="str">
        <v>Schøn</v>
      </c>
      <c r="AR188" s="32">
        <v>0</v>
      </c>
      <c r="AS188" s="7"/>
      <c r="AT188" s="21" t="str">
        <v>Schøn</v>
      </c>
      <c r="AU188" s="32">
        <v>0</v>
      </c>
      <c r="AV188" s="7"/>
      <c r="AW188" s="21" t="str">
        <v>Randers</v>
      </c>
      <c r="AX188" s="32">
        <v>0</v>
      </c>
      <c r="AY188" s="7"/>
      <c r="AZ188" s="21" t="str">
        <v>Schøn</v>
      </c>
      <c r="BA188" s="32">
        <v>0</v>
      </c>
      <c r="BB188" s="7"/>
      <c r="BC188" s="21" t="str">
        <v>Schøn</v>
      </c>
      <c r="BD188" s="32">
        <v>0</v>
      </c>
      <c r="BE188" s="7"/>
      <c r="BF188" s="21" t="str">
        <v>Schøn</v>
      </c>
      <c r="BG188" s="32">
        <v>0</v>
      </c>
      <c r="BH188" s="7"/>
      <c r="BI188" s="21" t="str">
        <v>Schøn</v>
      </c>
      <c r="BJ188" s="32">
        <v>0</v>
      </c>
      <c r="BK188" s="7"/>
      <c r="BL188" s="21" t="str">
        <v>Schøn</v>
      </c>
      <c r="BM188" s="32">
        <v>0</v>
      </c>
      <c r="BN188" s="7"/>
      <c r="BO188" s="21" t="str">
        <v>Schøn</v>
      </c>
      <c r="BP188" s="32">
        <v>0</v>
      </c>
      <c r="BQ188" s="7"/>
      <c r="BR188" s="21" t="str">
        <v>Nuser</v>
      </c>
      <c r="BS188" s="32">
        <v>0</v>
      </c>
      <c r="BT188" s="7"/>
      <c r="BU188" s="21" t="str">
        <v>Schøn</v>
      </c>
      <c r="BV188" s="32">
        <v>0</v>
      </c>
      <c r="BW188" s="7"/>
      <c r="BX188" s="21" t="str">
        <v>Randers</v>
      </c>
      <c r="BY188" s="32">
        <v>0</v>
      </c>
      <c r="BZ188" s="7"/>
      <c r="CA188" s="21" t="str">
        <v>Schøn</v>
      </c>
      <c r="CB188" s="32">
        <v>0</v>
      </c>
      <c r="CC188" s="7"/>
      <c r="CD188" s="21" t="str">
        <v>Schøn</v>
      </c>
      <c r="CE188" s="32">
        <v>0</v>
      </c>
      <c r="CF188" s="7"/>
      <c r="CG188" s="21" t="str">
        <v>Schøn</v>
      </c>
      <c r="CH188" s="32">
        <v>0</v>
      </c>
      <c r="CI188" s="7"/>
      <c r="CJ188" s="21" t="str">
        <v>Schøn</v>
      </c>
      <c r="CK188" s="32">
        <v>0</v>
      </c>
      <c r="CL188" s="7"/>
      <c r="CM188" s="21" t="str">
        <v>Schøn</v>
      </c>
      <c r="CN188" s="32">
        <v>0</v>
      </c>
      <c r="CO188" s="7"/>
      <c r="CP188" s="21" t="str">
        <v>Schøn</v>
      </c>
      <c r="CQ188" s="32">
        <v>0</v>
      </c>
      <c r="CR188" s="7"/>
      <c r="CS188" s="21" t="str">
        <v>Schøn</v>
      </c>
      <c r="CT188" s="32">
        <v>0</v>
      </c>
      <c r="CU188" s="7"/>
      <c r="CV188" s="21" t="str">
        <v>Schøn</v>
      </c>
      <c r="CW188" s="32">
        <v>0</v>
      </c>
      <c r="CX188" s="7"/>
      <c r="CY188" s="21" t="str">
        <v>Schøn</v>
      </c>
      <c r="CZ188" s="32">
        <v>0</v>
      </c>
      <c r="DA188" s="7"/>
      <c r="DB188" s="21" t="str">
        <v>Schøn</v>
      </c>
      <c r="DC188" s="32">
        <v>0</v>
      </c>
      <c r="DD188" s="7"/>
      <c r="DE188" s="21" t="str">
        <v>Schøn</v>
      </c>
      <c r="DF188" s="32">
        <v>0</v>
      </c>
      <c r="DG188" s="7"/>
      <c r="DH188" s="21" t="str">
        <v>Schøn</v>
      </c>
      <c r="DI188" s="32">
        <v>0</v>
      </c>
      <c r="DJ188" s="7"/>
      <c r="DK188" s="21" t="str">
        <v>Schøn</v>
      </c>
      <c r="DL188" s="32">
        <v>0</v>
      </c>
      <c r="DM188" s="7"/>
      <c r="DN188" s="21" t="str">
        <v>Schøn</v>
      </c>
      <c r="DO188" s="32">
        <v>0</v>
      </c>
      <c r="DP188" s="7"/>
      <c r="DQ188" s="21" t="str">
        <v>Schøn</v>
      </c>
      <c r="DR188" s="32">
        <v>0</v>
      </c>
      <c r="DS188" s="7"/>
      <c r="DT188" s="21" t="str">
        <v>Schøn</v>
      </c>
      <c r="DU188" s="32">
        <v>0</v>
      </c>
      <c r="DV188" s="7"/>
      <c r="DW188" s="21" t="str">
        <v>Schøn</v>
      </c>
      <c r="DX188" s="32">
        <v>0</v>
      </c>
      <c r="DY188" s="7"/>
      <c r="DZ188" s="21" t="str">
        <v>Schøn</v>
      </c>
      <c r="EA188" s="32">
        <v>0</v>
      </c>
      <c r="EB188" s="7"/>
      <c r="EC188" s="21" t="str">
        <v>Schøn</v>
      </c>
      <c r="ED188" s="32">
        <v>0</v>
      </c>
      <c r="EE188" s="7"/>
      <c r="EF188" s="21" t="str">
        <v>Schøn</v>
      </c>
      <c r="EG188" s="32">
        <v>0</v>
      </c>
      <c r="EH188" s="7"/>
      <c r="EI188" s="21" t="str">
        <v>Schøn</v>
      </c>
      <c r="EJ188" s="32">
        <v>0</v>
      </c>
      <c r="EK188" s="7"/>
      <c r="EL188" s="21" t="str">
        <v>Schøn</v>
      </c>
      <c r="EM188" s="32">
        <v>0</v>
      </c>
      <c r="EN188" s="7"/>
      <c r="EO188" s="21" t="str">
        <v>Schøn</v>
      </c>
      <c r="EP188" s="32">
        <v>0</v>
      </c>
      <c r="EQ188" s="7"/>
      <c r="ER188" s="21" t="str">
        <v>Schøn</v>
      </c>
      <c r="ES188" s="32">
        <v>0</v>
      </c>
      <c r="ET188" s="7"/>
      <c r="EU188" s="21" t="str">
        <v>Schøn</v>
      </c>
      <c r="EV188" s="32">
        <v>0</v>
      </c>
      <c r="EW188" s="7"/>
      <c r="EX188" s="21" t="str">
        <v>Schøn</v>
      </c>
      <c r="EY188" s="32">
        <v>0</v>
      </c>
      <c r="EZ188" s="7"/>
      <c r="FA188" s="21" t="str">
        <v>Schøn</v>
      </c>
      <c r="FB188" s="32">
        <v>0</v>
      </c>
      <c r="FC188" s="7"/>
      <c r="FD188" s="21" t="str">
        <v>Schøn</v>
      </c>
      <c r="FE188" s="32">
        <v>0</v>
      </c>
      <c r="FF188" s="7"/>
    </row>
    <row r="189" spans="4:162" x14ac:dyDescent="0.3">
      <c r="D189" s="20" t="str">
        <v>Sebjoh</v>
      </c>
      <c r="E189" s="20">
        <v>0</v>
      </c>
      <c r="F189" s="7"/>
      <c r="G189" s="21" t="str">
        <v>Sebjoh</v>
      </c>
      <c r="H189" s="32">
        <v>0</v>
      </c>
      <c r="I189" s="7"/>
      <c r="J189" s="21" t="str">
        <v>Sebjoh</v>
      </c>
      <c r="K189" s="32">
        <v>0</v>
      </c>
      <c r="L189" s="7"/>
      <c r="M189" s="21" t="str">
        <v>Sebjoh</v>
      </c>
      <c r="N189" s="32">
        <v>0</v>
      </c>
      <c r="O189" s="7"/>
      <c r="P189" s="21" t="str">
        <v>Sebjoh</v>
      </c>
      <c r="Q189" s="32">
        <v>0</v>
      </c>
      <c r="R189" s="7"/>
      <c r="S189" s="21" t="str">
        <v>Sebjoh</v>
      </c>
      <c r="T189" s="32">
        <v>0</v>
      </c>
      <c r="U189" s="7"/>
      <c r="V189" s="21" t="str">
        <v>Sebjoh</v>
      </c>
      <c r="W189" s="32">
        <v>0</v>
      </c>
      <c r="X189" s="7"/>
      <c r="Y189" s="21" t="str">
        <v>Sebjoh</v>
      </c>
      <c r="Z189" s="32">
        <v>0</v>
      </c>
      <c r="AA189" s="7"/>
      <c r="AB189" s="21" t="str">
        <v>Sebjoh</v>
      </c>
      <c r="AC189" s="32">
        <v>0</v>
      </c>
      <c r="AD189" s="7"/>
      <c r="AE189" s="21" t="str">
        <v>Sebjoh</v>
      </c>
      <c r="AF189" s="32">
        <v>0</v>
      </c>
      <c r="AG189" s="7"/>
      <c r="AH189" s="21" t="str">
        <v>Schøn</v>
      </c>
      <c r="AI189" s="32">
        <v>0</v>
      </c>
      <c r="AJ189" s="7"/>
      <c r="AK189" s="21" t="str">
        <v>Schøn</v>
      </c>
      <c r="AL189" s="32">
        <v>0</v>
      </c>
      <c r="AM189" s="7"/>
      <c r="AN189" s="21" t="str">
        <v>Sebjoh</v>
      </c>
      <c r="AO189" s="32">
        <v>0</v>
      </c>
      <c r="AP189" s="7"/>
      <c r="AQ189" s="21" t="str">
        <v>Sebjoh</v>
      </c>
      <c r="AR189" s="32">
        <v>0</v>
      </c>
      <c r="AS189" s="7"/>
      <c r="AT189" s="21" t="str">
        <v>Sebjoh</v>
      </c>
      <c r="AU189" s="32">
        <v>0</v>
      </c>
      <c r="AV189" s="7"/>
      <c r="AW189" s="21" t="str">
        <v>Sebjoh</v>
      </c>
      <c r="AX189" s="32">
        <v>0</v>
      </c>
      <c r="AY189" s="7"/>
      <c r="AZ189" s="21" t="str">
        <v>Sebjoh</v>
      </c>
      <c r="BA189" s="32">
        <v>0</v>
      </c>
      <c r="BB189" s="7"/>
      <c r="BC189" s="21" t="str">
        <v>Sebjoh</v>
      </c>
      <c r="BD189" s="32">
        <v>0</v>
      </c>
      <c r="BE189" s="7"/>
      <c r="BF189" s="21" t="str">
        <v>Sebjoh</v>
      </c>
      <c r="BG189" s="32">
        <v>0</v>
      </c>
      <c r="BH189" s="7"/>
      <c r="BI189" s="21" t="str">
        <v>Sebjoh</v>
      </c>
      <c r="BJ189" s="32">
        <v>0</v>
      </c>
      <c r="BK189" s="7"/>
      <c r="BL189" s="21" t="str">
        <v>Sebjoh</v>
      </c>
      <c r="BM189" s="32">
        <v>0</v>
      </c>
      <c r="BN189" s="7"/>
      <c r="BO189" s="21" t="str">
        <v>Sebjoh</v>
      </c>
      <c r="BP189" s="32">
        <v>0</v>
      </c>
      <c r="BQ189" s="7"/>
      <c r="BR189" s="21" t="str">
        <v>Sebjoh</v>
      </c>
      <c r="BS189" s="32">
        <v>0</v>
      </c>
      <c r="BT189" s="7"/>
      <c r="BU189" s="21" t="str">
        <v>Sebjoh</v>
      </c>
      <c r="BV189" s="32">
        <v>0</v>
      </c>
      <c r="BW189" s="7"/>
      <c r="BX189" s="21" t="str">
        <v>Sebjoh</v>
      </c>
      <c r="BY189" s="32">
        <v>0</v>
      </c>
      <c r="BZ189" s="7"/>
      <c r="CA189" s="21" t="str">
        <v>Sebjoh</v>
      </c>
      <c r="CB189" s="32">
        <v>0</v>
      </c>
      <c r="CC189" s="7"/>
      <c r="CD189" s="21" t="str">
        <v>Sebjoh</v>
      </c>
      <c r="CE189" s="32">
        <v>0</v>
      </c>
      <c r="CF189" s="7"/>
      <c r="CG189" s="21" t="str">
        <v>Sebjoh</v>
      </c>
      <c r="CH189" s="32">
        <v>0</v>
      </c>
      <c r="CI189" s="7"/>
      <c r="CJ189" s="21" t="str">
        <v>Sebjoh</v>
      </c>
      <c r="CK189" s="32">
        <v>0</v>
      </c>
      <c r="CL189" s="7"/>
      <c r="CM189" s="21" t="str">
        <v>Sebjoh</v>
      </c>
      <c r="CN189" s="32">
        <v>0</v>
      </c>
      <c r="CO189" s="7"/>
      <c r="CP189" s="21" t="str">
        <v>Sebjoh</v>
      </c>
      <c r="CQ189" s="32">
        <v>0</v>
      </c>
      <c r="CR189" s="7"/>
      <c r="CS189" s="21" t="str">
        <v>Sebjoh</v>
      </c>
      <c r="CT189" s="32">
        <v>0</v>
      </c>
      <c r="CU189" s="7"/>
      <c r="CV189" s="21" t="str">
        <v>Sebjoh</v>
      </c>
      <c r="CW189" s="32">
        <v>0</v>
      </c>
      <c r="CX189" s="7"/>
      <c r="CY189" s="21" t="str">
        <v>Sebjoh</v>
      </c>
      <c r="CZ189" s="32">
        <v>0</v>
      </c>
      <c r="DA189" s="7"/>
      <c r="DB189" s="21" t="str">
        <v>Sebjoh</v>
      </c>
      <c r="DC189" s="32">
        <v>0</v>
      </c>
      <c r="DD189" s="7"/>
      <c r="DE189" s="21" t="str">
        <v>Sebjoh</v>
      </c>
      <c r="DF189" s="32">
        <v>0</v>
      </c>
      <c r="DG189" s="7"/>
      <c r="DH189" s="21" t="str">
        <v>Sebjoh</v>
      </c>
      <c r="DI189" s="32">
        <v>0</v>
      </c>
      <c r="DJ189" s="7"/>
      <c r="DK189" s="21" t="str">
        <v>Sebjoh</v>
      </c>
      <c r="DL189" s="32">
        <v>0</v>
      </c>
      <c r="DM189" s="7"/>
      <c r="DN189" s="21" t="str">
        <v>Sebjoh</v>
      </c>
      <c r="DO189" s="32">
        <v>0</v>
      </c>
      <c r="DP189" s="7"/>
      <c r="DQ189" s="21" t="str">
        <v>Sebjoh</v>
      </c>
      <c r="DR189" s="32">
        <v>0</v>
      </c>
      <c r="DS189" s="7"/>
      <c r="DT189" s="21" t="str">
        <v>Sebjoh</v>
      </c>
      <c r="DU189" s="32">
        <v>0</v>
      </c>
      <c r="DV189" s="7"/>
      <c r="DW189" s="21" t="str">
        <v>Sebjoh</v>
      </c>
      <c r="DX189" s="32">
        <v>0</v>
      </c>
      <c r="DY189" s="7"/>
      <c r="DZ189" s="21" t="str">
        <v>Sebjoh</v>
      </c>
      <c r="EA189" s="32">
        <v>0</v>
      </c>
      <c r="EB189" s="7"/>
      <c r="EC189" s="21" t="str">
        <v>Sebjoh</v>
      </c>
      <c r="ED189" s="32">
        <v>0</v>
      </c>
      <c r="EE189" s="7"/>
      <c r="EF189" s="21" t="str">
        <v>Sebjoh</v>
      </c>
      <c r="EG189" s="32">
        <v>0</v>
      </c>
      <c r="EH189" s="7"/>
      <c r="EI189" s="21" t="str">
        <v>Sebjoh</v>
      </c>
      <c r="EJ189" s="32">
        <v>0</v>
      </c>
      <c r="EK189" s="7"/>
      <c r="EL189" s="21" t="str">
        <v>Sebjoh</v>
      </c>
      <c r="EM189" s="32">
        <v>0</v>
      </c>
      <c r="EN189" s="7"/>
      <c r="EO189" s="21" t="str">
        <v>Sebjoh</v>
      </c>
      <c r="EP189" s="32">
        <v>0</v>
      </c>
      <c r="EQ189" s="7"/>
      <c r="ER189" s="21" t="str">
        <v>Sebjoh</v>
      </c>
      <c r="ES189" s="32">
        <v>0</v>
      </c>
      <c r="ET189" s="7"/>
      <c r="EU189" s="21" t="str">
        <v>Sebjoh</v>
      </c>
      <c r="EV189" s="32">
        <v>0</v>
      </c>
      <c r="EW189" s="7"/>
      <c r="EX189" s="21" t="str">
        <v>Sebjoh</v>
      </c>
      <c r="EY189" s="32">
        <v>0</v>
      </c>
      <c r="EZ189" s="7"/>
      <c r="FA189" s="21" t="str">
        <v>Sebjoh</v>
      </c>
      <c r="FB189" s="32">
        <v>0</v>
      </c>
      <c r="FC189" s="7"/>
      <c r="FD189" s="21" t="str">
        <v>Sebjoh</v>
      </c>
      <c r="FE189" s="32">
        <v>0</v>
      </c>
      <c r="FF189" s="7"/>
    </row>
    <row r="190" spans="4:162" x14ac:dyDescent="0.3">
      <c r="D190" s="20" t="str">
        <v>Steam</v>
      </c>
      <c r="E190" s="20">
        <v>0</v>
      </c>
      <c r="F190" s="7"/>
      <c r="G190" s="21" t="str">
        <v>Steam</v>
      </c>
      <c r="H190" s="32">
        <v>0</v>
      </c>
      <c r="I190" s="7"/>
      <c r="J190" s="21" t="str">
        <v>Steam</v>
      </c>
      <c r="K190" s="32">
        <v>0</v>
      </c>
      <c r="L190" s="7"/>
      <c r="M190" s="21" t="str">
        <v>Steam</v>
      </c>
      <c r="N190" s="32">
        <v>0</v>
      </c>
      <c r="O190" s="7"/>
      <c r="P190" s="21" t="str">
        <v>Steam</v>
      </c>
      <c r="Q190" s="32">
        <v>0</v>
      </c>
      <c r="R190" s="7"/>
      <c r="S190" s="21" t="str">
        <v>Steam</v>
      </c>
      <c r="T190" s="32">
        <v>0</v>
      </c>
      <c r="U190" s="7"/>
      <c r="V190" s="21" t="str">
        <v>Steam</v>
      </c>
      <c r="W190" s="32">
        <v>0</v>
      </c>
      <c r="X190" s="7"/>
      <c r="Y190" s="21" t="str">
        <v>Steam</v>
      </c>
      <c r="Z190" s="32">
        <v>0</v>
      </c>
      <c r="AA190" s="7"/>
      <c r="AB190" s="21" t="str">
        <v>Steam</v>
      </c>
      <c r="AC190" s="32">
        <v>0</v>
      </c>
      <c r="AD190" s="7"/>
      <c r="AE190" s="21" t="str">
        <v>Steam</v>
      </c>
      <c r="AF190" s="32">
        <v>0</v>
      </c>
      <c r="AG190" s="7"/>
      <c r="AH190" s="21" t="str">
        <v>Sebjoh</v>
      </c>
      <c r="AI190" s="32">
        <v>0</v>
      </c>
      <c r="AJ190" s="7"/>
      <c r="AK190" s="21" t="str">
        <v>Sebjoh</v>
      </c>
      <c r="AL190" s="32">
        <v>0</v>
      </c>
      <c r="AM190" s="7"/>
      <c r="AN190" s="21" t="str">
        <v>Steam</v>
      </c>
      <c r="AO190" s="32">
        <v>0</v>
      </c>
      <c r="AP190" s="7"/>
      <c r="AQ190" s="21" t="str">
        <v>Steam</v>
      </c>
      <c r="AR190" s="32">
        <v>0</v>
      </c>
      <c r="AS190" s="7"/>
      <c r="AT190" s="21" t="str">
        <v>Steam</v>
      </c>
      <c r="AU190" s="32">
        <v>0</v>
      </c>
      <c r="AV190" s="7"/>
      <c r="AW190" s="21" t="str">
        <v>Steam</v>
      </c>
      <c r="AX190" s="32">
        <v>0</v>
      </c>
      <c r="AY190" s="7"/>
      <c r="AZ190" s="21" t="str">
        <v>Steam</v>
      </c>
      <c r="BA190" s="32">
        <v>0</v>
      </c>
      <c r="BB190" s="7"/>
      <c r="BC190" s="21" t="str">
        <v>Steam</v>
      </c>
      <c r="BD190" s="32">
        <v>0</v>
      </c>
      <c r="BE190" s="7"/>
      <c r="BF190" s="21" t="str">
        <v>Steam</v>
      </c>
      <c r="BG190" s="32">
        <v>0</v>
      </c>
      <c r="BH190" s="7"/>
      <c r="BI190" s="21" t="str">
        <v>Steam</v>
      </c>
      <c r="BJ190" s="32">
        <v>0</v>
      </c>
      <c r="BK190" s="7"/>
      <c r="BL190" s="21" t="str">
        <v>Steam</v>
      </c>
      <c r="BM190" s="32">
        <v>0</v>
      </c>
      <c r="BN190" s="7"/>
      <c r="BO190" s="21" t="str">
        <v>Steam</v>
      </c>
      <c r="BP190" s="32">
        <v>0</v>
      </c>
      <c r="BQ190" s="7"/>
      <c r="BR190" s="21" t="str">
        <v>Steam</v>
      </c>
      <c r="BS190" s="32">
        <v>0</v>
      </c>
      <c r="BT190" s="7"/>
      <c r="BU190" s="21" t="str">
        <v>Steam</v>
      </c>
      <c r="BV190" s="32">
        <v>0</v>
      </c>
      <c r="BW190" s="7"/>
      <c r="BX190" s="21" t="str">
        <v>Steam</v>
      </c>
      <c r="BY190" s="32">
        <v>0</v>
      </c>
      <c r="BZ190" s="7"/>
      <c r="CA190" s="21" t="str">
        <v>Steam</v>
      </c>
      <c r="CB190" s="32">
        <v>0</v>
      </c>
      <c r="CC190" s="7"/>
      <c r="CD190" s="21" t="str">
        <v>Steam</v>
      </c>
      <c r="CE190" s="32">
        <v>0</v>
      </c>
      <c r="CF190" s="7"/>
      <c r="CG190" s="21" t="str">
        <v>Steam</v>
      </c>
      <c r="CH190" s="32">
        <v>0</v>
      </c>
      <c r="CI190" s="7"/>
      <c r="CJ190" s="21" t="str">
        <v>Steam</v>
      </c>
      <c r="CK190" s="32">
        <v>0</v>
      </c>
      <c r="CL190" s="7"/>
      <c r="CM190" s="21" t="str">
        <v>Steam</v>
      </c>
      <c r="CN190" s="32">
        <v>0</v>
      </c>
      <c r="CO190" s="7"/>
      <c r="CP190" s="21" t="str">
        <v>Steam</v>
      </c>
      <c r="CQ190" s="32">
        <v>0</v>
      </c>
      <c r="CR190" s="7"/>
      <c r="CS190" s="21" t="str">
        <v>Steam</v>
      </c>
      <c r="CT190" s="32">
        <v>0</v>
      </c>
      <c r="CU190" s="7"/>
      <c r="CV190" s="21" t="str">
        <v>Steam</v>
      </c>
      <c r="CW190" s="32">
        <v>0</v>
      </c>
      <c r="CX190" s="7"/>
      <c r="CY190" s="21" t="str">
        <v>Steam</v>
      </c>
      <c r="CZ190" s="32">
        <v>0</v>
      </c>
      <c r="DA190" s="7"/>
      <c r="DB190" s="21" t="str">
        <v>Steam</v>
      </c>
      <c r="DC190" s="32">
        <v>0</v>
      </c>
      <c r="DD190" s="7"/>
      <c r="DE190" s="21" t="str">
        <v>Steam</v>
      </c>
      <c r="DF190" s="32">
        <v>0</v>
      </c>
      <c r="DG190" s="7"/>
      <c r="DH190" s="21" t="str">
        <v>Steam</v>
      </c>
      <c r="DI190" s="32">
        <v>0</v>
      </c>
      <c r="DJ190" s="7"/>
      <c r="DK190" s="21" t="str">
        <v>Steam</v>
      </c>
      <c r="DL190" s="32">
        <v>0</v>
      </c>
      <c r="DM190" s="7"/>
      <c r="DN190" s="21" t="str">
        <v>Steam</v>
      </c>
      <c r="DO190" s="32">
        <v>0</v>
      </c>
      <c r="DP190" s="7"/>
      <c r="DQ190" s="21" t="str">
        <v>Steam</v>
      </c>
      <c r="DR190" s="32">
        <v>0</v>
      </c>
      <c r="DS190" s="7"/>
      <c r="DT190" s="21" t="str">
        <v>Steam</v>
      </c>
      <c r="DU190" s="32">
        <v>0</v>
      </c>
      <c r="DV190" s="7"/>
      <c r="DW190" s="21" t="str">
        <v>Steam</v>
      </c>
      <c r="DX190" s="32">
        <v>0</v>
      </c>
      <c r="DY190" s="7"/>
      <c r="DZ190" s="21" t="str">
        <v>Steam</v>
      </c>
      <c r="EA190" s="32">
        <v>0</v>
      </c>
      <c r="EB190" s="7"/>
      <c r="EC190" s="21" t="str">
        <v>Steam</v>
      </c>
      <c r="ED190" s="32">
        <v>0</v>
      </c>
      <c r="EE190" s="7"/>
      <c r="EF190" s="21" t="str">
        <v>Steam</v>
      </c>
      <c r="EG190" s="32">
        <v>0</v>
      </c>
      <c r="EH190" s="7"/>
      <c r="EI190" s="21" t="str">
        <v>Steam</v>
      </c>
      <c r="EJ190" s="32">
        <v>0</v>
      </c>
      <c r="EK190" s="7"/>
      <c r="EL190" s="21" t="str">
        <v>Steam</v>
      </c>
      <c r="EM190" s="32">
        <v>0</v>
      </c>
      <c r="EN190" s="7"/>
      <c r="EO190" s="21" t="str">
        <v>Steam</v>
      </c>
      <c r="EP190" s="32">
        <v>0</v>
      </c>
      <c r="EQ190" s="7"/>
      <c r="ER190" s="21" t="str">
        <v>Steam</v>
      </c>
      <c r="ES190" s="32">
        <v>0</v>
      </c>
      <c r="ET190" s="7"/>
      <c r="EU190" s="21" t="str">
        <v>Steam</v>
      </c>
      <c r="EV190" s="32">
        <v>0</v>
      </c>
      <c r="EW190" s="7"/>
      <c r="EX190" s="21" t="str">
        <v>Steam</v>
      </c>
      <c r="EY190" s="32">
        <v>0</v>
      </c>
      <c r="EZ190" s="7"/>
      <c r="FA190" s="21" t="str">
        <v>Steam</v>
      </c>
      <c r="FB190" s="32">
        <v>0</v>
      </c>
      <c r="FC190" s="7"/>
      <c r="FD190" s="21" t="str">
        <v>Steam</v>
      </c>
      <c r="FE190" s="32">
        <v>0</v>
      </c>
      <c r="FF190" s="7"/>
    </row>
    <row r="191" spans="4:162" x14ac:dyDescent="0.3">
      <c r="D191" s="20" t="str">
        <v>Søknud</v>
      </c>
      <c r="E191" s="20">
        <v>0</v>
      </c>
      <c r="F191" s="7"/>
      <c r="G191" s="21" t="str">
        <v>Søknud</v>
      </c>
      <c r="H191" s="32">
        <v>0</v>
      </c>
      <c r="I191" s="7"/>
      <c r="J191" s="21" t="str">
        <v>Søknud</v>
      </c>
      <c r="K191" s="32">
        <v>0</v>
      </c>
      <c r="L191" s="7"/>
      <c r="M191" s="21" t="str">
        <v>Søknud</v>
      </c>
      <c r="N191" s="32">
        <v>0</v>
      </c>
      <c r="O191" s="7"/>
      <c r="P191" s="21" t="str">
        <v>Søknud</v>
      </c>
      <c r="Q191" s="32">
        <v>0</v>
      </c>
      <c r="R191" s="7"/>
      <c r="S191" s="21" t="str">
        <v>Søknud</v>
      </c>
      <c r="T191" s="32">
        <v>0</v>
      </c>
      <c r="U191" s="7"/>
      <c r="V191" s="21" t="str">
        <v>Søknud</v>
      </c>
      <c r="W191" s="32">
        <v>0</v>
      </c>
      <c r="X191" s="7"/>
      <c r="Y191" s="21" t="str">
        <v>Søknud</v>
      </c>
      <c r="Z191" s="32">
        <v>0</v>
      </c>
      <c r="AA191" s="7"/>
      <c r="AB191" s="21" t="str">
        <v>Søknud</v>
      </c>
      <c r="AC191" s="32">
        <v>0</v>
      </c>
      <c r="AD191" s="7"/>
      <c r="AE191" s="21" t="str">
        <v>Søknud</v>
      </c>
      <c r="AF191" s="32">
        <v>0</v>
      </c>
      <c r="AG191" s="7"/>
      <c r="AH191" s="21" t="str">
        <v>Steam</v>
      </c>
      <c r="AI191" s="32">
        <v>0</v>
      </c>
      <c r="AJ191" s="7"/>
      <c r="AK191" s="21" t="str">
        <v>Steam</v>
      </c>
      <c r="AL191" s="32">
        <v>0</v>
      </c>
      <c r="AM191" s="7"/>
      <c r="AN191" s="21" t="str">
        <v>Søknud</v>
      </c>
      <c r="AO191" s="32">
        <v>0</v>
      </c>
      <c r="AP191" s="7"/>
      <c r="AQ191" s="21" t="str">
        <v>Søknud</v>
      </c>
      <c r="AR191" s="32">
        <v>0</v>
      </c>
      <c r="AS191" s="7"/>
      <c r="AT191" s="21" t="str">
        <v>Søknud</v>
      </c>
      <c r="AU191" s="32">
        <v>0</v>
      </c>
      <c r="AV191" s="7"/>
      <c r="AW191" s="21" t="str">
        <v>Søknud</v>
      </c>
      <c r="AX191" s="32">
        <v>0</v>
      </c>
      <c r="AY191" s="7"/>
      <c r="AZ191" s="21" t="str">
        <v>Søknud</v>
      </c>
      <c r="BA191" s="32">
        <v>0</v>
      </c>
      <c r="BB191" s="7"/>
      <c r="BC191" s="21" t="str">
        <v>Søknud</v>
      </c>
      <c r="BD191" s="32">
        <v>0</v>
      </c>
      <c r="BE191" s="7"/>
      <c r="BF191" s="21" t="str">
        <v>Søknud</v>
      </c>
      <c r="BG191" s="32">
        <v>0</v>
      </c>
      <c r="BH191" s="7"/>
      <c r="BI191" s="21" t="str">
        <v>Søknud</v>
      </c>
      <c r="BJ191" s="32">
        <v>0</v>
      </c>
      <c r="BK191" s="7"/>
      <c r="BL191" s="21" t="str">
        <v>Søknud</v>
      </c>
      <c r="BM191" s="32">
        <v>0</v>
      </c>
      <c r="BN191" s="7"/>
      <c r="BO191" s="21" t="str">
        <v>Søknud</v>
      </c>
      <c r="BP191" s="32">
        <v>0</v>
      </c>
      <c r="BQ191" s="7"/>
      <c r="BR191" s="21" t="str">
        <v>Søknud</v>
      </c>
      <c r="BS191" s="32">
        <v>0</v>
      </c>
      <c r="BT191" s="7"/>
      <c r="BU191" s="21" t="str">
        <v>Søknud</v>
      </c>
      <c r="BV191" s="32">
        <v>0</v>
      </c>
      <c r="BW191" s="7"/>
      <c r="BX191" s="21" t="str">
        <v>Søknud</v>
      </c>
      <c r="BY191" s="32">
        <v>0</v>
      </c>
      <c r="BZ191" s="7"/>
      <c r="CA191" s="21" t="str">
        <v>Søknud</v>
      </c>
      <c r="CB191" s="32">
        <v>0</v>
      </c>
      <c r="CC191" s="7"/>
      <c r="CD191" s="21" t="str">
        <v>Søknud</v>
      </c>
      <c r="CE191" s="32">
        <v>0</v>
      </c>
      <c r="CF191" s="7"/>
      <c r="CG191" s="21" t="str">
        <v>Søknud</v>
      </c>
      <c r="CH191" s="32">
        <v>0</v>
      </c>
      <c r="CI191" s="7"/>
      <c r="CJ191" s="21" t="str">
        <v>Søknud</v>
      </c>
      <c r="CK191" s="32">
        <v>0</v>
      </c>
      <c r="CL191" s="7"/>
      <c r="CM191" s="21" t="str">
        <v>Søknud</v>
      </c>
      <c r="CN191" s="32">
        <v>0</v>
      </c>
      <c r="CO191" s="7"/>
      <c r="CP191" s="21" t="str">
        <v>Søknud</v>
      </c>
      <c r="CQ191" s="32">
        <v>0</v>
      </c>
      <c r="CR191" s="7"/>
      <c r="CS191" s="21" t="str">
        <v>Søknud</v>
      </c>
      <c r="CT191" s="32">
        <v>0</v>
      </c>
      <c r="CU191" s="7"/>
      <c r="CV191" s="21" t="str">
        <v>Søknud</v>
      </c>
      <c r="CW191" s="32">
        <v>0</v>
      </c>
      <c r="CX191" s="7"/>
      <c r="CY191" s="21" t="str">
        <v>Søknud</v>
      </c>
      <c r="CZ191" s="32">
        <v>0</v>
      </c>
      <c r="DA191" s="7"/>
      <c r="DB191" s="21" t="str">
        <v>Søknud</v>
      </c>
      <c r="DC191" s="32">
        <v>0</v>
      </c>
      <c r="DD191" s="7"/>
      <c r="DE191" s="21" t="str">
        <v>Søknud</v>
      </c>
      <c r="DF191" s="32">
        <v>0</v>
      </c>
      <c r="DG191" s="7"/>
      <c r="DH191" s="21" t="str">
        <v>Søknud</v>
      </c>
      <c r="DI191" s="32">
        <v>0</v>
      </c>
      <c r="DJ191" s="7"/>
      <c r="DK191" s="21" t="str">
        <v>Søknud</v>
      </c>
      <c r="DL191" s="32">
        <v>0</v>
      </c>
      <c r="DM191" s="7"/>
      <c r="DN191" s="21" t="str">
        <v>Søknud</v>
      </c>
      <c r="DO191" s="32">
        <v>0</v>
      </c>
      <c r="DP191" s="7"/>
      <c r="DQ191" s="21" t="str">
        <v>Søknud</v>
      </c>
      <c r="DR191" s="32">
        <v>0</v>
      </c>
      <c r="DS191" s="7"/>
      <c r="DT191" s="21" t="str">
        <v>Søknud</v>
      </c>
      <c r="DU191" s="32">
        <v>0</v>
      </c>
      <c r="DV191" s="7"/>
      <c r="DW191" s="21" t="str">
        <v>Søknud</v>
      </c>
      <c r="DX191" s="32">
        <v>0</v>
      </c>
      <c r="DY191" s="7"/>
      <c r="DZ191" s="21" t="str">
        <v>Søknud</v>
      </c>
      <c r="EA191" s="32">
        <v>0</v>
      </c>
      <c r="EB191" s="7"/>
      <c r="EC191" s="21" t="str">
        <v>Søknud</v>
      </c>
      <c r="ED191" s="32">
        <v>0</v>
      </c>
      <c r="EE191" s="7"/>
      <c r="EF191" s="21" t="str">
        <v>Søknud</v>
      </c>
      <c r="EG191" s="32">
        <v>0</v>
      </c>
      <c r="EH191" s="7"/>
      <c r="EI191" s="21" t="str">
        <v>Søknud</v>
      </c>
      <c r="EJ191" s="32">
        <v>0</v>
      </c>
      <c r="EK191" s="7"/>
      <c r="EL191" s="21" t="str">
        <v>Søknud</v>
      </c>
      <c r="EM191" s="32">
        <v>0</v>
      </c>
      <c r="EN191" s="7"/>
      <c r="EO191" s="21" t="str">
        <v>Søknud</v>
      </c>
      <c r="EP191" s="32">
        <v>0</v>
      </c>
      <c r="EQ191" s="7"/>
      <c r="ER191" s="21" t="str">
        <v>Søknud</v>
      </c>
      <c r="ES191" s="32">
        <v>0</v>
      </c>
      <c r="ET191" s="7"/>
      <c r="EU191" s="21" t="str">
        <v>Søknud</v>
      </c>
      <c r="EV191" s="32">
        <v>0</v>
      </c>
      <c r="EW191" s="7"/>
      <c r="EX191" s="21" t="str">
        <v>Søknud</v>
      </c>
      <c r="EY191" s="32">
        <v>0</v>
      </c>
      <c r="EZ191" s="7"/>
      <c r="FA191" s="21" t="str">
        <v>Søknud</v>
      </c>
      <c r="FB191" s="32">
        <v>0</v>
      </c>
      <c r="FC191" s="7"/>
      <c r="FD191" s="21" t="str">
        <v>Søknud</v>
      </c>
      <c r="FE191" s="32">
        <v>0</v>
      </c>
      <c r="FF191" s="7"/>
    </row>
    <row r="192" spans="4:162" x14ac:dyDescent="0.3">
      <c r="D192" s="20" t="str">
        <v>ÅZÆTZØW</v>
      </c>
      <c r="E192" s="20">
        <v>0</v>
      </c>
      <c r="F192" s="7"/>
      <c r="G192" s="21" t="str">
        <v>ÅZÆTZØW</v>
      </c>
      <c r="H192" s="32">
        <v>0</v>
      </c>
      <c r="I192" s="7"/>
      <c r="J192" s="21" t="str">
        <v>ÅZÆTZØW</v>
      </c>
      <c r="K192" s="32">
        <v>0</v>
      </c>
      <c r="L192" s="7"/>
      <c r="M192" s="21" t="str">
        <v>ÅZÆTZØW</v>
      </c>
      <c r="N192" s="32">
        <v>0</v>
      </c>
      <c r="O192" s="7"/>
      <c r="P192" s="21" t="str">
        <v>ÅZÆTZØW</v>
      </c>
      <c r="Q192" s="32">
        <v>0</v>
      </c>
      <c r="R192" s="7"/>
      <c r="S192" s="21" t="str">
        <v>ÅZÆTZØW</v>
      </c>
      <c r="T192" s="32">
        <v>0</v>
      </c>
      <c r="U192" s="7"/>
      <c r="V192" s="21" t="str">
        <v>ÅZÆTZØW</v>
      </c>
      <c r="W192" s="32">
        <v>0</v>
      </c>
      <c r="X192" s="7"/>
      <c r="Y192" s="21" t="str">
        <v>ÅZÆTZØW</v>
      </c>
      <c r="Z192" s="32">
        <v>0</v>
      </c>
      <c r="AA192" s="7"/>
      <c r="AB192" s="21" t="str">
        <v>ÅZÆTZØW</v>
      </c>
      <c r="AC192" s="32">
        <v>0</v>
      </c>
      <c r="AD192" s="7"/>
      <c r="AE192" s="21" t="str">
        <v>ÅZÆTZØW</v>
      </c>
      <c r="AF192" s="32">
        <v>0</v>
      </c>
      <c r="AG192" s="7"/>
      <c r="AH192" s="21" t="str">
        <v>ÅZÆTZØW</v>
      </c>
      <c r="AI192" s="32">
        <v>0</v>
      </c>
      <c r="AJ192" s="7"/>
      <c r="AK192" s="21" t="str">
        <v>Søknud</v>
      </c>
      <c r="AL192" s="32">
        <v>0</v>
      </c>
      <c r="AM192" s="7"/>
      <c r="AN192" s="21" t="str">
        <v>ÅZÆTZØW</v>
      </c>
      <c r="AO192" s="32">
        <v>0</v>
      </c>
      <c r="AP192" s="7"/>
      <c r="AQ192" s="21" t="str">
        <v>ÅZÆTZØW</v>
      </c>
      <c r="AR192" s="32">
        <v>0</v>
      </c>
      <c r="AS192" s="7"/>
      <c r="AT192" s="21" t="str">
        <v>ÅZÆTZØW</v>
      </c>
      <c r="AU192" s="32">
        <v>0</v>
      </c>
      <c r="AV192" s="7"/>
      <c r="AW192" s="21" t="str">
        <v>ÅZÆTZØW</v>
      </c>
      <c r="AX192" s="32">
        <v>0</v>
      </c>
      <c r="AY192" s="7"/>
      <c r="AZ192" s="21" t="str">
        <v>ÅZÆTZØW</v>
      </c>
      <c r="BA192" s="32">
        <v>0</v>
      </c>
      <c r="BB192" s="7"/>
      <c r="BC192" s="21" t="str">
        <v>ÅZÆTZØW</v>
      </c>
      <c r="BD192" s="32">
        <v>0</v>
      </c>
      <c r="BE192" s="7"/>
      <c r="BF192" s="21" t="str">
        <v>ÅZÆTZØW</v>
      </c>
      <c r="BG192" s="32">
        <v>0</v>
      </c>
      <c r="BH192" s="7"/>
      <c r="BI192" s="21" t="str">
        <v>ÅZÆTZØW</v>
      </c>
      <c r="BJ192" s="32">
        <v>0</v>
      </c>
      <c r="BK192" s="7"/>
      <c r="BL192" s="21" t="str">
        <v>ÅZÆTZØW</v>
      </c>
      <c r="BM192" s="32">
        <v>0</v>
      </c>
      <c r="BN192" s="7"/>
      <c r="BO192" s="21" t="str">
        <v>ÅZÆTZØW</v>
      </c>
      <c r="BP192" s="32">
        <v>0</v>
      </c>
      <c r="BQ192" s="7"/>
      <c r="BR192" s="21" t="str">
        <v>ÅZÆTZØW</v>
      </c>
      <c r="BS192" s="32">
        <v>0</v>
      </c>
      <c r="BT192" s="7"/>
      <c r="BU192" s="21" t="str">
        <v>ÅZÆTZØW</v>
      </c>
      <c r="BV192" s="32">
        <v>0</v>
      </c>
      <c r="BW192" s="7"/>
      <c r="BX192" s="21" t="str">
        <v>ÅZÆTZØW</v>
      </c>
      <c r="BY192" s="32">
        <v>0</v>
      </c>
      <c r="BZ192" s="7"/>
      <c r="CA192" s="21" t="str">
        <v>ÅZÆTZØW</v>
      </c>
      <c r="CB192" s="32">
        <v>0</v>
      </c>
      <c r="CC192" s="7"/>
      <c r="CD192" s="21" t="str">
        <v>ÅZÆTZØW</v>
      </c>
      <c r="CE192" s="32">
        <v>0</v>
      </c>
      <c r="CF192" s="7"/>
      <c r="CG192" s="21" t="str">
        <v>ÅZÆTZØW</v>
      </c>
      <c r="CH192" s="32">
        <v>0</v>
      </c>
      <c r="CI192" s="7"/>
      <c r="CJ192" s="21" t="str">
        <v>ÅZÆTZØW</v>
      </c>
      <c r="CK192" s="32">
        <v>0</v>
      </c>
      <c r="CL192" s="7"/>
      <c r="CM192" s="21" t="str">
        <v>ÅZÆTZØW</v>
      </c>
      <c r="CN192" s="32">
        <v>0</v>
      </c>
      <c r="CO192" s="7"/>
      <c r="CP192" s="21" t="str">
        <v>ÅZÆTZØW</v>
      </c>
      <c r="CQ192" s="32">
        <v>0</v>
      </c>
      <c r="CR192" s="7"/>
      <c r="CS192" s="21" t="str">
        <v>ÅZÆTZØW</v>
      </c>
      <c r="CT192" s="32">
        <v>0</v>
      </c>
      <c r="CU192" s="7"/>
      <c r="CV192" s="21" t="str">
        <v>ÅZÆTZØW</v>
      </c>
      <c r="CW192" s="32">
        <v>0</v>
      </c>
      <c r="CX192" s="7"/>
      <c r="CY192" s="21" t="str">
        <v>ÅZÆTZØW</v>
      </c>
      <c r="CZ192" s="32">
        <v>0</v>
      </c>
      <c r="DA192" s="7"/>
      <c r="DB192" s="21" t="str">
        <v>ÅZÆTZØW</v>
      </c>
      <c r="DC192" s="32">
        <v>0</v>
      </c>
      <c r="DD192" s="7"/>
      <c r="DE192" s="21" t="str">
        <v>ÅZÆTZØW</v>
      </c>
      <c r="DF192" s="32">
        <v>0</v>
      </c>
      <c r="DG192" s="7"/>
      <c r="DH192" s="21" t="str">
        <v>ÅZÆTZØW</v>
      </c>
      <c r="DI192" s="32">
        <v>0</v>
      </c>
      <c r="DJ192" s="7"/>
      <c r="DK192" s="21" t="str">
        <v>ÅZÆTZØW</v>
      </c>
      <c r="DL192" s="32">
        <v>0</v>
      </c>
      <c r="DM192" s="7"/>
      <c r="DN192" s="21" t="str">
        <v>ÅZÆTZØW</v>
      </c>
      <c r="DO192" s="32">
        <v>0</v>
      </c>
      <c r="DP192" s="7"/>
      <c r="DQ192" s="21" t="str">
        <v>ÅZÆTZØW</v>
      </c>
      <c r="DR192" s="32">
        <v>0</v>
      </c>
      <c r="DS192" s="7"/>
      <c r="DT192" s="21" t="str">
        <v>ÅZÆTZØW</v>
      </c>
      <c r="DU192" s="32">
        <v>0</v>
      </c>
      <c r="DV192" s="7"/>
      <c r="DW192" s="21" t="str">
        <v>ÅZÆTZØW</v>
      </c>
      <c r="DX192" s="32">
        <v>0</v>
      </c>
      <c r="DY192" s="7"/>
      <c r="DZ192" s="21" t="str">
        <v>ÅZÆTZØW</v>
      </c>
      <c r="EA192" s="32">
        <v>0</v>
      </c>
      <c r="EB192" s="7"/>
      <c r="EC192" s="21" t="str">
        <v>ÅZÆTZØW</v>
      </c>
      <c r="ED192" s="32">
        <v>0</v>
      </c>
      <c r="EE192" s="7"/>
      <c r="EF192" s="21" t="str">
        <v>ÅZÆTZØW</v>
      </c>
      <c r="EG192" s="32">
        <v>0</v>
      </c>
      <c r="EH192" s="7"/>
      <c r="EI192" s="21" t="str">
        <v>ÅZÆTZØW</v>
      </c>
      <c r="EJ192" s="32">
        <v>0</v>
      </c>
      <c r="EK192" s="7"/>
      <c r="EL192" s="21" t="str">
        <v>ÅZÆTZØW</v>
      </c>
      <c r="EM192" s="32">
        <v>0</v>
      </c>
      <c r="EN192" s="7"/>
      <c r="EO192" s="21" t="str">
        <v>ÅZÆTZØW</v>
      </c>
      <c r="EP192" s="32">
        <v>0</v>
      </c>
      <c r="EQ192" s="7"/>
      <c r="ER192" s="21" t="str">
        <v>ÅZÆTZØW</v>
      </c>
      <c r="ES192" s="32">
        <v>0</v>
      </c>
      <c r="ET192" s="7"/>
      <c r="EU192" s="21" t="str">
        <v>ÅZÆTZØW</v>
      </c>
      <c r="EV192" s="32">
        <v>0</v>
      </c>
      <c r="EW192" s="7"/>
      <c r="EX192" s="21" t="str">
        <v>ÅZÆTZØW</v>
      </c>
      <c r="EY192" s="32">
        <v>0</v>
      </c>
      <c r="EZ192" s="7"/>
      <c r="FA192" s="21" t="str">
        <v>ÅZÆTZØW</v>
      </c>
      <c r="FB192" s="32">
        <v>0</v>
      </c>
      <c r="FC192" s="7"/>
      <c r="FD192" s="21" t="str">
        <v>ÅZÆTZØW</v>
      </c>
      <c r="FE192" s="32">
        <v>0</v>
      </c>
      <c r="FF192" s="7"/>
    </row>
    <row r="193" spans="4:161" x14ac:dyDescent="0.3">
      <c r="D193" s="20">
        <v>0</v>
      </c>
      <c r="E193" s="20">
        <v>0</v>
      </c>
      <c r="F193" s="7"/>
      <c r="G193" s="21">
        <v>0</v>
      </c>
      <c r="H193" s="32">
        <v>0</v>
      </c>
      <c r="I193" s="7"/>
      <c r="J193" s="21">
        <v>0</v>
      </c>
      <c r="K193" s="33">
        <v>0</v>
      </c>
      <c r="L193" s="7"/>
      <c r="M193" s="21">
        <v>0</v>
      </c>
      <c r="N193" s="33">
        <v>0</v>
      </c>
      <c r="O193" s="7"/>
      <c r="P193" s="21">
        <v>0</v>
      </c>
      <c r="Q193" s="33">
        <v>0</v>
      </c>
      <c r="R193" s="7"/>
      <c r="S193" s="21">
        <v>0</v>
      </c>
      <c r="T193" s="21">
        <v>0</v>
      </c>
      <c r="V193" s="21">
        <v>0</v>
      </c>
      <c r="W193" s="21">
        <v>0</v>
      </c>
      <c r="Y193" s="21">
        <v>0</v>
      </c>
      <c r="Z193" s="21">
        <v>0</v>
      </c>
      <c r="AB193" s="21">
        <v>0</v>
      </c>
      <c r="AC193" s="21">
        <v>0</v>
      </c>
      <c r="AE193" s="21">
        <v>0</v>
      </c>
      <c r="AF193" s="21">
        <v>0</v>
      </c>
      <c r="AH193" s="21">
        <v>0</v>
      </c>
      <c r="AI193" s="21">
        <v>0</v>
      </c>
      <c r="AK193" s="21">
        <v>0</v>
      </c>
      <c r="AL193" s="21">
        <v>0</v>
      </c>
      <c r="AN193" s="21">
        <v>0</v>
      </c>
      <c r="AO193" s="21">
        <v>0</v>
      </c>
      <c r="AQ193" s="21">
        <v>0</v>
      </c>
      <c r="AR193" s="21">
        <v>0</v>
      </c>
      <c r="AT193" s="21">
        <v>0</v>
      </c>
      <c r="AU193" s="21">
        <v>0</v>
      </c>
      <c r="AW193" s="21">
        <v>0</v>
      </c>
      <c r="AX193" s="21">
        <v>0</v>
      </c>
      <c r="AZ193" s="21">
        <v>0</v>
      </c>
      <c r="BA193" s="21">
        <v>0</v>
      </c>
      <c r="BC193" s="21">
        <v>0</v>
      </c>
      <c r="BD193" s="21">
        <v>0</v>
      </c>
      <c r="BF193" s="21">
        <v>0</v>
      </c>
      <c r="BG193" s="21">
        <v>0</v>
      </c>
      <c r="BI193" s="21">
        <v>0</v>
      </c>
      <c r="BJ193" s="21">
        <v>0</v>
      </c>
      <c r="BL193" s="21">
        <v>0</v>
      </c>
      <c r="BM193" s="21">
        <v>0</v>
      </c>
      <c r="BO193" s="21">
        <v>0</v>
      </c>
      <c r="BP193" s="21">
        <v>0</v>
      </c>
      <c r="BR193" s="21">
        <v>0</v>
      </c>
      <c r="BS193" s="21">
        <v>0</v>
      </c>
      <c r="BU193" s="21">
        <v>0</v>
      </c>
      <c r="BV193" s="21">
        <v>0</v>
      </c>
      <c r="BX193" s="21">
        <v>0</v>
      </c>
      <c r="BY193" s="21">
        <v>0</v>
      </c>
      <c r="CA193" s="21">
        <v>0</v>
      </c>
      <c r="CB193" s="21">
        <v>0</v>
      </c>
      <c r="CD193" s="21">
        <v>0</v>
      </c>
      <c r="CE193" s="21">
        <v>0</v>
      </c>
      <c r="CG193" s="21">
        <v>0</v>
      </c>
      <c r="CH193" s="21">
        <v>0</v>
      </c>
      <c r="CJ193" s="21">
        <v>0</v>
      </c>
      <c r="CK193" s="21">
        <v>0</v>
      </c>
      <c r="CM193" s="21">
        <v>0</v>
      </c>
      <c r="CN193" s="21">
        <v>0</v>
      </c>
      <c r="CP193" s="21">
        <v>0</v>
      </c>
      <c r="CQ193" s="21">
        <v>0</v>
      </c>
      <c r="CS193" s="21">
        <v>0</v>
      </c>
      <c r="CT193" s="21">
        <v>0</v>
      </c>
      <c r="CV193" s="21">
        <v>0</v>
      </c>
      <c r="CW193" s="21">
        <v>0</v>
      </c>
      <c r="CY193" s="21">
        <v>0</v>
      </c>
      <c r="CZ193" s="21">
        <v>0</v>
      </c>
      <c r="DB193" s="21">
        <v>0</v>
      </c>
      <c r="DC193" s="21">
        <v>0</v>
      </c>
      <c r="DE193" s="21">
        <v>0</v>
      </c>
      <c r="DF193" s="21">
        <v>0</v>
      </c>
      <c r="DH193" s="21">
        <v>0</v>
      </c>
      <c r="DI193" s="21">
        <v>0</v>
      </c>
      <c r="DK193" s="21">
        <v>0</v>
      </c>
      <c r="DL193" s="21">
        <v>0</v>
      </c>
      <c r="DN193" s="21">
        <v>0</v>
      </c>
      <c r="DO193" s="21">
        <v>0</v>
      </c>
      <c r="DQ193" s="21">
        <v>0</v>
      </c>
      <c r="DR193" s="21">
        <v>0</v>
      </c>
      <c r="DT193" s="21">
        <v>0</v>
      </c>
      <c r="DU193" s="21">
        <v>0</v>
      </c>
      <c r="DW193" s="21">
        <v>0</v>
      </c>
      <c r="DX193" s="21">
        <v>0</v>
      </c>
      <c r="DZ193" s="21">
        <v>0</v>
      </c>
      <c r="EA193" s="21">
        <v>0</v>
      </c>
      <c r="EC193" s="21">
        <v>0</v>
      </c>
      <c r="ED193" s="21">
        <v>0</v>
      </c>
      <c r="EF193" s="21">
        <v>0</v>
      </c>
      <c r="EG193" s="21">
        <v>0</v>
      </c>
      <c r="EI193" s="21">
        <v>0</v>
      </c>
      <c r="EJ193" s="21">
        <v>0</v>
      </c>
      <c r="EL193" s="21">
        <v>0</v>
      </c>
      <c r="EM193" s="21">
        <v>0</v>
      </c>
      <c r="EO193" s="21">
        <v>0</v>
      </c>
      <c r="EP193" s="21">
        <v>0</v>
      </c>
      <c r="ER193" s="21">
        <v>0</v>
      </c>
      <c r="ES193" s="21">
        <v>0</v>
      </c>
      <c r="EU193" s="21">
        <v>0</v>
      </c>
      <c r="EV193" s="21">
        <v>0</v>
      </c>
      <c r="EX193" s="21">
        <v>0</v>
      </c>
      <c r="EY193" s="21">
        <v>0</v>
      </c>
      <c r="FA193" s="21">
        <v>0</v>
      </c>
      <c r="FB193" s="21">
        <v>0</v>
      </c>
      <c r="FD193" s="21">
        <v>0</v>
      </c>
      <c r="FE193" s="21">
        <v>0</v>
      </c>
    </row>
    <row r="194" spans="4:161" x14ac:dyDescent="0.3">
      <c r="D194" s="20">
        <v>0</v>
      </c>
      <c r="E194" s="20">
        <v>0</v>
      </c>
      <c r="F194" s="7"/>
      <c r="G194" s="21">
        <v>0</v>
      </c>
      <c r="H194" s="32">
        <v>0</v>
      </c>
      <c r="I194" s="7"/>
      <c r="J194" s="21">
        <v>0</v>
      </c>
      <c r="K194" s="33">
        <v>0</v>
      </c>
      <c r="L194" s="7"/>
      <c r="M194" s="21">
        <v>0</v>
      </c>
      <c r="N194" s="33">
        <v>0</v>
      </c>
      <c r="O194" s="7"/>
      <c r="P194" s="21">
        <v>0</v>
      </c>
      <c r="Q194" s="33">
        <v>0</v>
      </c>
      <c r="R194" s="7"/>
      <c r="S194" s="21">
        <v>0</v>
      </c>
      <c r="T194" s="21">
        <v>0</v>
      </c>
      <c r="V194" s="21">
        <v>0</v>
      </c>
      <c r="W194" s="21">
        <v>0</v>
      </c>
      <c r="Y194" s="21">
        <v>0</v>
      </c>
      <c r="Z194" s="21">
        <v>0</v>
      </c>
      <c r="AB194" s="21">
        <v>0</v>
      </c>
      <c r="AC194" s="21">
        <v>0</v>
      </c>
      <c r="AE194" s="21">
        <v>0</v>
      </c>
      <c r="AF194" s="21">
        <v>0</v>
      </c>
      <c r="AH194" s="21">
        <v>0</v>
      </c>
      <c r="AI194" s="21">
        <v>0</v>
      </c>
      <c r="AK194" s="21">
        <v>0</v>
      </c>
      <c r="AL194" s="21">
        <v>0</v>
      </c>
      <c r="AN194" s="21">
        <v>0</v>
      </c>
      <c r="AO194" s="21">
        <v>0</v>
      </c>
      <c r="AQ194" s="21">
        <v>0</v>
      </c>
      <c r="AR194" s="21">
        <v>0</v>
      </c>
      <c r="AT194" s="21">
        <v>0</v>
      </c>
      <c r="AU194" s="21">
        <v>0</v>
      </c>
      <c r="AW194" s="21">
        <v>0</v>
      </c>
      <c r="AX194" s="21">
        <v>0</v>
      </c>
      <c r="AZ194" s="21">
        <v>0</v>
      </c>
      <c r="BA194" s="21">
        <v>0</v>
      </c>
      <c r="BC194" s="21">
        <v>0</v>
      </c>
      <c r="BD194" s="21">
        <v>0</v>
      </c>
      <c r="BF194" s="21">
        <v>0</v>
      </c>
      <c r="BG194" s="21">
        <v>0</v>
      </c>
      <c r="BI194" s="21">
        <v>0</v>
      </c>
      <c r="BJ194" s="21">
        <v>0</v>
      </c>
      <c r="BL194" s="21">
        <v>0</v>
      </c>
      <c r="BM194" s="21">
        <v>0</v>
      </c>
      <c r="BO194" s="21">
        <v>0</v>
      </c>
      <c r="BP194" s="21">
        <v>0</v>
      </c>
      <c r="BR194" s="21">
        <v>0</v>
      </c>
      <c r="BS194" s="21">
        <v>0</v>
      </c>
      <c r="BU194" s="21">
        <v>0</v>
      </c>
      <c r="BV194" s="21">
        <v>0</v>
      </c>
      <c r="BX194" s="21">
        <v>0</v>
      </c>
      <c r="BY194" s="21">
        <v>0</v>
      </c>
      <c r="CA194" s="21">
        <v>0</v>
      </c>
      <c r="CB194" s="21">
        <v>0</v>
      </c>
      <c r="CD194" s="21">
        <v>0</v>
      </c>
      <c r="CE194" s="21">
        <v>0</v>
      </c>
      <c r="CG194" s="21">
        <v>0</v>
      </c>
      <c r="CH194" s="21">
        <v>0</v>
      </c>
      <c r="CJ194" s="21">
        <v>0</v>
      </c>
      <c r="CK194" s="21">
        <v>0</v>
      </c>
      <c r="CM194" s="21">
        <v>0</v>
      </c>
      <c r="CN194" s="21">
        <v>0</v>
      </c>
      <c r="CP194" s="21">
        <v>0</v>
      </c>
      <c r="CQ194" s="21">
        <v>0</v>
      </c>
      <c r="CS194" s="21">
        <v>0</v>
      </c>
      <c r="CT194" s="21">
        <v>0</v>
      </c>
      <c r="CV194" s="21">
        <v>0</v>
      </c>
      <c r="CW194" s="21">
        <v>0</v>
      </c>
      <c r="CY194" s="21">
        <v>0</v>
      </c>
      <c r="CZ194" s="21">
        <v>0</v>
      </c>
      <c r="DB194" s="21">
        <v>0</v>
      </c>
      <c r="DC194" s="21">
        <v>0</v>
      </c>
      <c r="DE194" s="21">
        <v>0</v>
      </c>
      <c r="DF194" s="21">
        <v>0</v>
      </c>
      <c r="DH194" s="21">
        <v>0</v>
      </c>
      <c r="DI194" s="21">
        <v>0</v>
      </c>
      <c r="DK194" s="21">
        <v>0</v>
      </c>
      <c r="DL194" s="21">
        <v>0</v>
      </c>
      <c r="DN194" s="21">
        <v>0</v>
      </c>
      <c r="DO194" s="21">
        <v>0</v>
      </c>
      <c r="DQ194" s="21">
        <v>0</v>
      </c>
      <c r="DR194" s="21">
        <v>0</v>
      </c>
      <c r="DT194" s="21">
        <v>0</v>
      </c>
      <c r="DU194" s="21">
        <v>0</v>
      </c>
      <c r="DW194" s="21">
        <v>0</v>
      </c>
      <c r="DX194" s="21">
        <v>0</v>
      </c>
      <c r="DZ194" s="21">
        <v>0</v>
      </c>
      <c r="EA194" s="21">
        <v>0</v>
      </c>
      <c r="EC194" s="21">
        <v>0</v>
      </c>
      <c r="ED194" s="21">
        <v>0</v>
      </c>
      <c r="EF194" s="21">
        <v>0</v>
      </c>
      <c r="EG194" s="21">
        <v>0</v>
      </c>
      <c r="EI194" s="21">
        <v>0</v>
      </c>
      <c r="EJ194" s="21">
        <v>0</v>
      </c>
      <c r="EL194" s="21">
        <v>0</v>
      </c>
      <c r="EM194" s="21">
        <v>0</v>
      </c>
      <c r="EO194" s="21">
        <v>0</v>
      </c>
      <c r="EP194" s="21">
        <v>0</v>
      </c>
      <c r="ER194" s="21">
        <v>0</v>
      </c>
      <c r="ES194" s="21">
        <v>0</v>
      </c>
      <c r="EU194" s="21">
        <v>0</v>
      </c>
      <c r="EV194" s="21">
        <v>0</v>
      </c>
      <c r="EX194" s="21">
        <v>0</v>
      </c>
      <c r="EY194" s="21">
        <v>0</v>
      </c>
      <c r="FA194" s="21">
        <v>0</v>
      </c>
      <c r="FB194" s="21">
        <v>0</v>
      </c>
      <c r="FD194" s="21">
        <v>0</v>
      </c>
      <c r="FE194" s="21">
        <v>0</v>
      </c>
    </row>
  </sheetData>
  <sheetProtection algorithmName="SHA-512" hashValue="qW2wkMipZdX/9MzeOiEClV3LzZ0nlpczz8LcHthTytwb0N8qRhHaBnijlniqE3UvyfiW0I7AaiEM8UOKgbbSZA==" saltValue="ZgKb0SXh/7QDdYD6uBDe4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9870-1664-4E2D-8A57-88EF5447B3A2}">
  <dimension ref="A1:HJ196"/>
  <sheetViews>
    <sheetView topLeftCell="CZ27" zoomScale="70" zoomScaleNormal="70" workbookViewId="0">
      <selection activeCell="DV6" sqref="DV6:DY65"/>
    </sheetView>
  </sheetViews>
  <sheetFormatPr defaultColWidth="8.88671875" defaultRowHeight="14.4" x14ac:dyDescent="0.3"/>
  <cols>
    <col min="1" max="1" width="8.88671875" style="44"/>
    <col min="2" max="2" width="8.88671875" style="62"/>
    <col min="3" max="3" width="19.33203125" style="63" customWidth="1"/>
    <col min="4" max="4" width="8.109375" style="198" customWidth="1"/>
    <col min="5" max="5" width="9.33203125" style="64" customWidth="1"/>
    <col min="6" max="6" width="4.44140625" style="49" customWidth="1"/>
    <col min="7" max="7" width="12.33203125" style="59" bestFit="1" customWidth="1"/>
    <col min="8" max="8" width="9.6640625" style="70" customWidth="1"/>
    <col min="9" max="9" width="9.109375" style="51"/>
    <col min="10" max="10" width="8.88671875" style="125"/>
    <col min="11" max="11" width="8.88671875" style="66"/>
    <col min="12" max="12" width="9.88671875" style="64" customWidth="1"/>
    <col min="13" max="13" width="9.109375" style="67"/>
    <col min="14" max="14" width="8.88671875" style="50"/>
    <col min="15" max="15" width="8.88671875" style="59"/>
    <col min="16" max="16" width="12.33203125" style="70" customWidth="1"/>
    <col min="17" max="17" width="9.109375" style="50"/>
    <col min="18" max="18" width="8.88671875" style="67"/>
    <col min="19" max="19" width="8.88671875" style="66"/>
    <col min="20" max="20" width="12.33203125" style="64" customWidth="1"/>
    <col min="21" max="21" width="9.109375" style="67"/>
    <col min="22" max="22" width="8.88671875" style="50"/>
    <col min="23" max="23" width="8.88671875" style="59"/>
    <col min="24" max="24" width="12.33203125" style="70" customWidth="1"/>
    <col min="25" max="25" width="9.109375" style="50"/>
    <col min="26" max="26" width="8.88671875" style="67"/>
    <col min="27" max="27" width="8.88671875" style="66"/>
    <col min="28" max="28" width="12.33203125" style="64" customWidth="1"/>
    <col min="29" max="29" width="9.109375" style="67"/>
    <col min="30" max="30" width="8.88671875" style="50"/>
    <col min="31" max="31" width="8.88671875" style="59"/>
    <col min="32" max="32" width="12.33203125" style="70" customWidth="1"/>
    <col min="33" max="33" width="9.109375" style="50"/>
    <col min="34" max="34" width="8.88671875" style="67"/>
    <col min="35" max="35" width="8.88671875" style="66"/>
    <col min="36" max="36" width="12.33203125" style="64" customWidth="1"/>
    <col min="37" max="37" width="9.109375" style="67"/>
    <col min="38" max="38" width="8.88671875" style="50"/>
    <col min="39" max="39" width="8.88671875" style="59"/>
    <col min="40" max="40" width="12.33203125" style="70" customWidth="1"/>
    <col min="41" max="41" width="9.109375" style="50"/>
    <col min="42" max="42" width="8.88671875" style="67"/>
    <col min="43" max="43" width="8.88671875" style="66"/>
    <col min="44" max="44" width="12.33203125" style="64" customWidth="1"/>
    <col min="45" max="45" width="9.109375" style="67"/>
    <col min="46" max="46" width="8.88671875" style="50"/>
    <col min="47" max="47" width="8.88671875" style="59"/>
    <col min="48" max="48" width="12.33203125" style="70" customWidth="1"/>
    <col min="49" max="49" width="9.109375" style="50"/>
    <col min="50" max="50" width="8.88671875" style="67"/>
    <col min="51" max="51" width="8.88671875" style="66"/>
    <col min="52" max="52" width="12.33203125" style="64" customWidth="1"/>
    <col min="53" max="53" width="9.109375" style="67"/>
    <col min="54" max="54" width="8.88671875" style="50"/>
    <col min="55" max="55" width="8.88671875" style="59"/>
    <col min="56" max="56" width="12.33203125" style="70" customWidth="1"/>
    <col min="57" max="57" width="9.109375" style="50"/>
    <col min="58" max="58" width="8.88671875" style="67"/>
    <col min="59" max="59" width="8.88671875" style="66"/>
    <col min="60" max="60" width="12.33203125" style="64" customWidth="1"/>
    <col min="61" max="61" width="9.109375" style="67"/>
    <col min="62" max="62" width="8.88671875" style="50"/>
    <col min="63" max="63" width="8.88671875" style="59"/>
    <col min="64" max="64" width="12.33203125" style="70" customWidth="1"/>
    <col min="65" max="65" width="9.109375" style="50"/>
    <col min="66" max="66" width="8.88671875" style="67"/>
    <col min="67" max="67" width="8.88671875" style="66"/>
    <col min="68" max="68" width="12.33203125" style="64" customWidth="1"/>
    <col min="69" max="69" width="9.109375" style="67"/>
    <col min="70" max="70" width="8.88671875" style="50"/>
    <col min="71" max="71" width="8.88671875" style="59"/>
    <col min="72" max="72" width="12.33203125" style="70" customWidth="1"/>
    <col min="73" max="73" width="9.109375" style="50"/>
    <col min="74" max="74" width="8.88671875" style="67"/>
    <col min="75" max="75" width="8.88671875" style="66"/>
    <col min="76" max="76" width="12.33203125" style="64" customWidth="1"/>
    <col min="77" max="77" width="9.109375" style="67"/>
    <col min="78" max="78" width="8.88671875" style="50"/>
    <col min="79" max="79" width="8.88671875" style="59"/>
    <col min="80" max="80" width="12.33203125" style="70" customWidth="1"/>
    <col min="81" max="81" width="9.109375" style="50"/>
    <col min="82" max="82" width="8.88671875" style="67"/>
    <col min="83" max="83" width="8.88671875" style="66"/>
    <col min="84" max="84" width="12.33203125" style="64" customWidth="1"/>
    <col min="85" max="85" width="9.109375" style="67"/>
    <col min="86" max="86" width="8.88671875" style="50"/>
    <col min="87" max="87" width="8.88671875" style="59"/>
    <col min="88" max="88" width="12.33203125" style="70" customWidth="1"/>
    <col min="89" max="89" width="9.109375" style="50"/>
    <col min="90" max="90" width="8.88671875" style="67"/>
    <col min="91" max="91" width="13.6640625" style="66" customWidth="1"/>
    <col min="92" max="92" width="9" style="64" customWidth="1"/>
    <col min="93" max="93" width="9.109375" style="67"/>
    <col min="94" max="94" width="8.88671875" style="50"/>
    <col min="95" max="95" width="8.88671875" style="59"/>
    <col min="96" max="96" width="12.33203125" style="70" customWidth="1"/>
    <col min="97" max="97" width="9.109375" style="50"/>
    <col min="98" max="98" width="8.88671875" style="67"/>
    <col min="99" max="99" width="8.88671875" style="66"/>
    <col min="100" max="100" width="12.33203125" style="64" customWidth="1"/>
    <col min="101" max="101" width="9.109375" style="67"/>
    <col min="102" max="102" width="8.88671875" style="50"/>
    <col min="103" max="103" width="8.88671875" style="59"/>
    <col min="104" max="104" width="12.33203125" style="70" customWidth="1"/>
    <col min="105" max="105" width="9.109375" style="50"/>
    <col min="106" max="106" width="8.88671875" style="67"/>
    <col min="107" max="107" width="8.88671875" style="66"/>
    <col min="108" max="108" width="12.33203125" style="64" customWidth="1"/>
    <col min="109" max="109" width="9.109375" style="67"/>
    <col min="110" max="110" width="8.88671875" style="50"/>
    <col min="111" max="111" width="8.88671875" style="59"/>
    <col min="112" max="112" width="12.33203125" style="70" customWidth="1"/>
    <col min="113" max="113" width="9.109375" style="50"/>
    <col min="114" max="114" width="8.88671875" style="67"/>
    <col min="115" max="115" width="8.88671875" style="66"/>
    <col min="116" max="116" width="12.33203125" style="64" customWidth="1"/>
    <col min="117" max="117" width="9.109375" style="67" customWidth="1"/>
    <col min="118" max="118" width="8.88671875" style="50"/>
    <col min="119" max="119" width="8.88671875" style="59"/>
    <col min="120" max="120" width="12.33203125" style="70" customWidth="1"/>
    <col min="121" max="121" width="9.109375" style="50"/>
    <col min="122" max="122" width="8.88671875" style="67"/>
    <col min="123" max="123" width="8.88671875" style="66"/>
    <col min="124" max="124" width="12.33203125" style="64" customWidth="1"/>
    <col min="125" max="125" width="9.109375" style="67" customWidth="1"/>
    <col min="126" max="126" width="8.88671875" style="50"/>
    <col min="127" max="127" width="8.88671875" style="59"/>
    <col min="128" max="128" width="12.33203125" style="70" customWidth="1"/>
    <col min="129" max="129" width="9.109375" style="50"/>
    <col min="130" max="130" width="8.88671875" style="67"/>
    <col min="131" max="131" width="8.88671875" style="66"/>
    <col min="132" max="132" width="12.33203125" style="64" customWidth="1"/>
    <col min="133" max="133" width="9.109375" style="67"/>
    <col min="134" max="134" width="8.88671875" style="50"/>
    <col min="135" max="135" width="8.88671875" style="59"/>
    <col min="136" max="136" width="12.33203125" style="70" customWidth="1"/>
    <col min="137" max="137" width="9.109375" style="50"/>
    <col min="138" max="138" width="8.88671875" style="67"/>
    <col min="139" max="139" width="8.88671875" style="66"/>
    <col min="140" max="140" width="12.33203125" style="64" customWidth="1"/>
    <col min="141" max="141" width="9.109375" style="67"/>
    <col min="142" max="142" width="8.88671875" style="50"/>
    <col min="143" max="143" width="8.88671875" style="59"/>
    <col min="144" max="144" width="12.33203125" style="70" customWidth="1"/>
    <col min="145" max="145" width="9.109375" style="50"/>
    <col min="146" max="146" width="8.88671875" style="67"/>
    <col min="147" max="147" width="8.88671875" style="66"/>
    <col min="148" max="148" width="12.33203125" style="64" customWidth="1"/>
    <col min="149" max="149" width="9.109375" style="67"/>
    <col min="150" max="150" width="8.88671875" style="50"/>
    <col min="151" max="151" width="8.88671875" style="59"/>
    <col min="152" max="152" width="12.33203125" style="70" customWidth="1"/>
    <col min="153" max="153" width="9.109375" style="50"/>
    <col min="154" max="154" width="8.88671875" style="67"/>
    <col min="155" max="155" width="8.88671875" style="66"/>
    <col min="156" max="156" width="12.33203125" style="64" customWidth="1"/>
    <col min="157" max="157" width="9.109375" style="67"/>
    <col min="158" max="158" width="8.88671875" style="50"/>
    <col min="159" max="159" width="8.88671875" style="59"/>
    <col min="160" max="160" width="12.33203125" style="70" customWidth="1"/>
    <col min="161" max="161" width="9.109375" style="50"/>
    <col min="162" max="162" width="8.88671875" style="67"/>
    <col min="163" max="163" width="8.88671875" style="66"/>
    <col min="164" max="164" width="12.33203125" style="64" customWidth="1"/>
    <col min="165" max="165" width="9.109375" style="67"/>
    <col min="166" max="166" width="8.88671875" style="50"/>
    <col min="167" max="167" width="8.88671875" style="59"/>
    <col min="168" max="168" width="12.33203125" style="70" customWidth="1"/>
    <col min="169" max="169" width="9.109375" style="50"/>
    <col min="170" max="170" width="8.88671875" style="67"/>
    <col min="171" max="171" width="8.88671875" style="66"/>
    <col min="172" max="172" width="12.33203125" style="64" customWidth="1"/>
    <col min="173" max="173" width="9.109375" style="67"/>
    <col min="174" max="174" width="8.88671875" style="50"/>
    <col min="175" max="175" width="8.88671875" style="59"/>
    <col min="176" max="176" width="12.33203125" style="70" customWidth="1"/>
    <col min="177" max="177" width="9.109375" style="50"/>
    <col min="178" max="178" width="8.88671875" style="67"/>
    <col min="179" max="179" width="8.88671875" style="66"/>
    <col min="180" max="180" width="12.33203125" style="64" customWidth="1"/>
    <col min="181" max="181" width="9.109375" style="67"/>
    <col min="182" max="182" width="8.88671875" style="50"/>
    <col min="183" max="183" width="8.88671875" style="59"/>
    <col min="184" max="184" width="12.33203125" style="70" customWidth="1"/>
    <col min="185" max="185" width="9.109375" style="50"/>
    <col min="186" max="186" width="8.88671875" style="67"/>
    <col min="187" max="187" width="8.88671875" style="66"/>
    <col min="188" max="188" width="12.33203125" style="64" customWidth="1"/>
    <col min="189" max="189" width="9.109375" style="67"/>
    <col min="190" max="190" width="8.88671875" style="50"/>
    <col min="191" max="191" width="8.88671875" style="59"/>
    <col min="192" max="192" width="12.33203125" style="70" customWidth="1"/>
    <col min="193" max="193" width="9.109375" style="50"/>
    <col min="194" max="194" width="8.88671875" style="67"/>
    <col min="195" max="195" width="8.88671875" style="66"/>
    <col min="196" max="196" width="12.33203125" style="64" customWidth="1"/>
    <col min="197" max="197" width="9.109375" style="67"/>
    <col min="198" max="198" width="8.88671875" style="50"/>
    <col min="199" max="199" width="8.88671875" style="59"/>
    <col min="200" max="200" width="12.33203125" style="70" customWidth="1"/>
    <col min="201" max="201" width="9.109375" style="50"/>
    <col min="202" max="202" width="8.88671875" style="67"/>
    <col min="203" max="203" width="8.88671875" style="66"/>
    <col min="204" max="204" width="12.33203125" style="64" customWidth="1"/>
    <col min="205" max="205" width="9.109375" style="67"/>
    <col min="206" max="206" width="8.88671875" style="50"/>
    <col min="207" max="207" width="8.88671875" style="59"/>
    <col min="208" max="208" width="12.33203125" style="70" customWidth="1"/>
    <col min="209" max="209" width="9.109375" style="50"/>
    <col min="210" max="210" width="8.88671875" style="67"/>
    <col min="211" max="211" width="8.88671875" style="66"/>
    <col min="212" max="212" width="12.33203125" style="64" customWidth="1"/>
    <col min="213" max="213" width="9.109375" style="67" customWidth="1"/>
    <col min="214" max="215" width="9.109375" style="43" customWidth="1"/>
    <col min="216" max="16384" width="8.88671875" style="42"/>
  </cols>
  <sheetData>
    <row r="1" spans="1:215" s="69" customFormat="1" ht="25.8" x14ac:dyDescent="0.5">
      <c r="A1" s="108"/>
      <c r="B1" s="86">
        <v>1</v>
      </c>
      <c r="C1" s="84"/>
      <c r="D1" s="191"/>
      <c r="E1" s="87"/>
      <c r="F1" s="109">
        <v>2</v>
      </c>
      <c r="G1" s="74"/>
      <c r="H1" s="73"/>
      <c r="I1" s="102"/>
      <c r="J1" s="110">
        <v>3</v>
      </c>
      <c r="K1" s="95"/>
      <c r="L1" s="84"/>
      <c r="M1" s="87"/>
      <c r="N1" s="76">
        <v>4</v>
      </c>
      <c r="O1" s="74"/>
      <c r="P1" s="73"/>
      <c r="Q1" s="102"/>
      <c r="R1" s="110">
        <v>5</v>
      </c>
      <c r="S1" s="95"/>
      <c r="T1" s="84"/>
      <c r="U1" s="87"/>
      <c r="V1" s="109">
        <v>6</v>
      </c>
      <c r="W1" s="74"/>
      <c r="X1" s="73"/>
      <c r="Y1" s="102"/>
      <c r="Z1" s="110">
        <v>7</v>
      </c>
      <c r="AA1" s="95"/>
      <c r="AB1" s="84"/>
      <c r="AC1" s="87"/>
      <c r="AD1" s="109">
        <v>8</v>
      </c>
      <c r="AE1" s="74"/>
      <c r="AF1" s="73"/>
      <c r="AG1" s="102"/>
      <c r="AH1" s="110">
        <v>9</v>
      </c>
      <c r="AI1" s="95"/>
      <c r="AJ1" s="84"/>
      <c r="AK1" s="87"/>
      <c r="AL1" s="109">
        <v>10</v>
      </c>
      <c r="AM1" s="74"/>
      <c r="AN1" s="73"/>
      <c r="AO1" s="102"/>
      <c r="AP1" s="110">
        <v>11</v>
      </c>
      <c r="AQ1" s="95"/>
      <c r="AR1" s="84"/>
      <c r="AS1" s="87"/>
      <c r="AT1" s="109">
        <v>12</v>
      </c>
      <c r="AU1" s="74"/>
      <c r="AV1" s="73"/>
      <c r="AW1" s="102"/>
      <c r="AX1" s="110">
        <v>13</v>
      </c>
      <c r="AY1" s="95"/>
      <c r="AZ1" s="84"/>
      <c r="BA1" s="87"/>
      <c r="BB1" s="109">
        <v>14</v>
      </c>
      <c r="BC1" s="74"/>
      <c r="BD1" s="73"/>
      <c r="BE1" s="102"/>
      <c r="BF1" s="110">
        <v>15</v>
      </c>
      <c r="BG1" s="95"/>
      <c r="BH1" s="84"/>
      <c r="BI1" s="87"/>
      <c r="BJ1" s="109">
        <v>16</v>
      </c>
      <c r="BK1" s="74"/>
      <c r="BL1" s="73"/>
      <c r="BM1" s="102"/>
      <c r="BN1" s="110">
        <v>17</v>
      </c>
      <c r="BO1" s="95"/>
      <c r="BP1" s="84"/>
      <c r="BQ1" s="87"/>
      <c r="BR1" s="109">
        <v>18</v>
      </c>
      <c r="BS1" s="74"/>
      <c r="BT1" s="73"/>
      <c r="BU1" s="102"/>
      <c r="BV1" s="110">
        <v>19</v>
      </c>
      <c r="BW1" s="95"/>
      <c r="BX1" s="84"/>
      <c r="BY1" s="87"/>
      <c r="BZ1" s="109">
        <v>20</v>
      </c>
      <c r="CA1" s="74"/>
      <c r="CB1" s="73"/>
      <c r="CC1" s="102"/>
      <c r="CD1" s="110">
        <v>21</v>
      </c>
      <c r="CE1" s="95"/>
      <c r="CF1" s="84"/>
      <c r="CG1" s="87"/>
      <c r="CH1" s="109">
        <v>22</v>
      </c>
      <c r="CI1" s="74"/>
      <c r="CJ1" s="73"/>
      <c r="CK1" s="102"/>
      <c r="CL1" s="110">
        <v>23</v>
      </c>
      <c r="CM1" s="95"/>
      <c r="CN1" s="84"/>
      <c r="CO1" s="87"/>
      <c r="CP1" s="109">
        <v>24</v>
      </c>
      <c r="CQ1" s="74"/>
      <c r="CR1" s="73"/>
      <c r="CS1" s="102"/>
      <c r="CT1" s="110">
        <v>25</v>
      </c>
      <c r="CU1" s="95"/>
      <c r="CV1" s="84"/>
      <c r="CW1" s="87"/>
      <c r="CX1" s="109">
        <v>26</v>
      </c>
      <c r="CY1" s="74"/>
      <c r="CZ1" s="73"/>
      <c r="DA1" s="102"/>
      <c r="DB1" s="110">
        <v>27</v>
      </c>
      <c r="DC1" s="95"/>
      <c r="DD1" s="84"/>
      <c r="DE1" s="87"/>
      <c r="DF1" s="109">
        <v>28</v>
      </c>
      <c r="DG1" s="74"/>
      <c r="DH1" s="73"/>
      <c r="DI1" s="102"/>
      <c r="DJ1" s="110">
        <v>29</v>
      </c>
      <c r="DK1" s="95"/>
      <c r="DL1" s="84"/>
      <c r="DM1" s="87"/>
      <c r="DN1" s="109">
        <v>30</v>
      </c>
      <c r="DO1" s="74"/>
      <c r="DP1" s="73"/>
      <c r="DQ1" s="102"/>
      <c r="DR1" s="110">
        <v>31</v>
      </c>
      <c r="DS1" s="95"/>
      <c r="DT1" s="84"/>
      <c r="DU1" s="87"/>
      <c r="DV1" s="109">
        <v>32</v>
      </c>
      <c r="DW1" s="74"/>
      <c r="DX1" s="73"/>
      <c r="DY1" s="102"/>
      <c r="DZ1" s="110">
        <v>33</v>
      </c>
      <c r="EA1" s="95"/>
      <c r="EB1" s="84"/>
      <c r="EC1" s="87"/>
      <c r="ED1" s="109">
        <v>34</v>
      </c>
      <c r="EE1" s="74"/>
      <c r="EF1" s="73"/>
      <c r="EG1" s="102"/>
      <c r="EH1" s="110">
        <v>35</v>
      </c>
      <c r="EI1" s="95"/>
      <c r="EJ1" s="84"/>
      <c r="EK1" s="87"/>
      <c r="EL1" s="109">
        <v>36</v>
      </c>
      <c r="EM1" s="74"/>
      <c r="EN1" s="73"/>
      <c r="EO1" s="102"/>
      <c r="EP1" s="110">
        <v>37</v>
      </c>
      <c r="EQ1" s="95"/>
      <c r="ER1" s="84"/>
      <c r="ES1" s="87"/>
      <c r="ET1" s="109">
        <v>38</v>
      </c>
      <c r="EU1" s="74"/>
      <c r="EV1" s="73"/>
      <c r="EW1" s="102"/>
      <c r="EX1" s="110">
        <v>39</v>
      </c>
      <c r="EY1" s="95"/>
      <c r="EZ1" s="84"/>
      <c r="FA1" s="87"/>
      <c r="FB1" s="109">
        <v>40</v>
      </c>
      <c r="FC1" s="74"/>
      <c r="FD1" s="73"/>
      <c r="FE1" s="102"/>
      <c r="FF1" s="110">
        <v>41</v>
      </c>
      <c r="FG1" s="95"/>
      <c r="FH1" s="84"/>
      <c r="FI1" s="87"/>
      <c r="FJ1" s="109">
        <v>42</v>
      </c>
      <c r="FK1" s="74"/>
      <c r="FL1" s="73"/>
      <c r="FM1" s="102"/>
      <c r="FN1" s="110">
        <v>43</v>
      </c>
      <c r="FO1" s="95"/>
      <c r="FP1" s="84"/>
      <c r="FQ1" s="87"/>
      <c r="FR1" s="109">
        <v>44</v>
      </c>
      <c r="FS1" s="74"/>
      <c r="FT1" s="73"/>
      <c r="FU1" s="102"/>
      <c r="FV1" s="110">
        <v>45</v>
      </c>
      <c r="FW1" s="95"/>
      <c r="FX1" s="84"/>
      <c r="FY1" s="87"/>
      <c r="FZ1" s="109">
        <v>46</v>
      </c>
      <c r="GA1" s="74"/>
      <c r="GB1" s="73"/>
      <c r="GC1" s="102"/>
      <c r="GD1" s="110">
        <v>47</v>
      </c>
      <c r="GE1" s="95"/>
      <c r="GF1" s="84"/>
      <c r="GG1" s="87"/>
      <c r="GH1" s="109">
        <v>48</v>
      </c>
      <c r="GI1" s="74"/>
      <c r="GJ1" s="73"/>
      <c r="GK1" s="102"/>
      <c r="GL1" s="110">
        <v>49</v>
      </c>
      <c r="GM1" s="95"/>
      <c r="GN1" s="84"/>
      <c r="GO1" s="87"/>
      <c r="GP1" s="109">
        <v>50</v>
      </c>
      <c r="GQ1" s="74"/>
      <c r="GR1" s="73"/>
      <c r="GS1" s="102"/>
      <c r="GT1" s="110">
        <v>51</v>
      </c>
      <c r="GU1" s="95"/>
      <c r="GV1" s="84"/>
      <c r="GW1" s="87"/>
      <c r="GX1" s="109">
        <v>52</v>
      </c>
      <c r="GY1" s="74"/>
      <c r="GZ1" s="73"/>
      <c r="HA1" s="77"/>
      <c r="HB1" s="110">
        <v>53</v>
      </c>
      <c r="HC1" s="95"/>
      <c r="HD1" s="84"/>
      <c r="HE1" s="144"/>
      <c r="HF1" s="99"/>
      <c r="HG1" s="68"/>
    </row>
    <row r="2" spans="1:215" s="105" customFormat="1" ht="15" thickBot="1" x14ac:dyDescent="0.35">
      <c r="A2" s="107"/>
      <c r="B2" s="137"/>
      <c r="C2" s="138"/>
      <c r="D2" s="192"/>
      <c r="E2" s="114"/>
      <c r="F2" s="82"/>
      <c r="G2" s="83"/>
      <c r="H2" s="82"/>
      <c r="I2" s="82"/>
      <c r="J2" s="112"/>
      <c r="K2" s="113"/>
      <c r="L2" s="114"/>
      <c r="M2" s="115"/>
      <c r="N2" s="100"/>
      <c r="O2" s="101"/>
      <c r="P2" s="97"/>
      <c r="Q2" s="100"/>
      <c r="R2" s="115"/>
      <c r="S2" s="113"/>
      <c r="T2" s="114"/>
      <c r="U2" s="115"/>
      <c r="V2" s="100"/>
      <c r="W2" s="101"/>
      <c r="X2" s="97"/>
      <c r="Y2" s="100"/>
      <c r="Z2" s="115"/>
      <c r="AA2" s="113"/>
      <c r="AB2" s="114"/>
      <c r="AC2" s="115"/>
      <c r="AD2" s="100"/>
      <c r="AE2" s="101"/>
      <c r="AF2" s="97"/>
      <c r="AG2" s="100"/>
      <c r="AH2" s="115"/>
      <c r="AI2" s="113"/>
      <c r="AJ2" s="114"/>
      <c r="AK2" s="115"/>
      <c r="AL2" s="100"/>
      <c r="AM2" s="101"/>
      <c r="AN2" s="97"/>
      <c r="AO2" s="100"/>
      <c r="AP2" s="115"/>
      <c r="AQ2" s="113"/>
      <c r="AR2" s="114"/>
      <c r="AS2" s="115"/>
      <c r="AT2" s="100"/>
      <c r="AU2" s="101"/>
      <c r="AV2" s="97"/>
      <c r="AW2" s="100"/>
      <c r="AX2" s="115"/>
      <c r="AY2" s="113"/>
      <c r="AZ2" s="114"/>
      <c r="BA2" s="115"/>
      <c r="BB2" s="100"/>
      <c r="BC2" s="101"/>
      <c r="BD2" s="97"/>
      <c r="BE2" s="100"/>
      <c r="BF2" s="115"/>
      <c r="BG2" s="113"/>
      <c r="BH2" s="114"/>
      <c r="BI2" s="115"/>
      <c r="BJ2" s="100"/>
      <c r="BK2" s="101"/>
      <c r="BL2" s="97"/>
      <c r="BM2" s="100"/>
      <c r="BN2" s="115"/>
      <c r="BO2" s="113"/>
      <c r="BP2" s="114"/>
      <c r="BQ2" s="115"/>
      <c r="BR2" s="100"/>
      <c r="BS2" s="101"/>
      <c r="BT2" s="97"/>
      <c r="BU2" s="100"/>
      <c r="BV2" s="115"/>
      <c r="BW2" s="113"/>
      <c r="BX2" s="114"/>
      <c r="BY2" s="115"/>
      <c r="BZ2" s="100"/>
      <c r="CA2" s="101"/>
      <c r="CB2" s="97"/>
      <c r="CC2" s="100"/>
      <c r="CD2" s="115"/>
      <c r="CE2" s="113"/>
      <c r="CF2" s="114"/>
      <c r="CG2" s="115"/>
      <c r="CH2" s="100"/>
      <c r="CI2" s="101"/>
      <c r="CJ2" s="97"/>
      <c r="CK2" s="100"/>
      <c r="CL2" s="115"/>
      <c r="CM2" s="113"/>
      <c r="CN2" s="114"/>
      <c r="CO2" s="115"/>
      <c r="CP2" s="100"/>
      <c r="CQ2" s="101"/>
      <c r="CR2" s="97"/>
      <c r="CS2" s="100"/>
      <c r="CT2" s="115"/>
      <c r="CU2" s="113"/>
      <c r="CV2" s="114"/>
      <c r="CW2" s="115"/>
      <c r="CX2" s="100"/>
      <c r="CY2" s="101"/>
      <c r="CZ2" s="97"/>
      <c r="DA2" s="100"/>
      <c r="DB2" s="115"/>
      <c r="DC2" s="113"/>
      <c r="DD2" s="114"/>
      <c r="DE2" s="115"/>
      <c r="DF2" s="100"/>
      <c r="DG2" s="101"/>
      <c r="DH2" s="97"/>
      <c r="DI2" s="100"/>
      <c r="DJ2" s="115"/>
      <c r="DK2" s="113"/>
      <c r="DL2" s="114"/>
      <c r="DM2" s="115"/>
      <c r="DN2" s="100"/>
      <c r="DO2" s="101"/>
      <c r="DP2" s="97"/>
      <c r="DQ2" s="100"/>
      <c r="DR2" s="115"/>
      <c r="DS2" s="113"/>
      <c r="DT2" s="114"/>
      <c r="DU2" s="115"/>
      <c r="DV2" s="100"/>
      <c r="DW2" s="101"/>
      <c r="DX2" s="97"/>
      <c r="DY2" s="100"/>
      <c r="DZ2" s="115"/>
      <c r="EA2" s="113"/>
      <c r="EB2" s="114"/>
      <c r="EC2" s="115"/>
      <c r="ED2" s="100"/>
      <c r="EE2" s="101"/>
      <c r="EF2" s="97"/>
      <c r="EG2" s="100"/>
      <c r="EH2" s="115"/>
      <c r="EI2" s="113"/>
      <c r="EJ2" s="114"/>
      <c r="EK2" s="115"/>
      <c r="EL2" s="100"/>
      <c r="EM2" s="101"/>
      <c r="EN2" s="97"/>
      <c r="EO2" s="100"/>
      <c r="EP2" s="115"/>
      <c r="EQ2" s="113"/>
      <c r="ER2" s="114"/>
      <c r="ES2" s="115"/>
      <c r="ET2" s="100"/>
      <c r="EU2" s="101"/>
      <c r="EV2" s="97"/>
      <c r="EW2" s="100"/>
      <c r="EX2" s="115"/>
      <c r="EY2" s="113"/>
      <c r="EZ2" s="114"/>
      <c r="FA2" s="115"/>
      <c r="FB2" s="100"/>
      <c r="FC2" s="101"/>
      <c r="FD2" s="97"/>
      <c r="FE2" s="100"/>
      <c r="FF2" s="115"/>
      <c r="FG2" s="113"/>
      <c r="FH2" s="114"/>
      <c r="FI2" s="115"/>
      <c r="FJ2" s="100"/>
      <c r="FK2" s="101"/>
      <c r="FL2" s="97"/>
      <c r="FM2" s="100"/>
      <c r="FN2" s="115"/>
      <c r="FO2" s="113"/>
      <c r="FP2" s="114"/>
      <c r="FQ2" s="115"/>
      <c r="FR2" s="100"/>
      <c r="FS2" s="101"/>
      <c r="FT2" s="97"/>
      <c r="FU2" s="100"/>
      <c r="FV2" s="115"/>
      <c r="FW2" s="113"/>
      <c r="FX2" s="114"/>
      <c r="FY2" s="115"/>
      <c r="FZ2" s="100"/>
      <c r="GA2" s="101"/>
      <c r="GB2" s="97"/>
      <c r="GC2" s="100"/>
      <c r="GD2" s="115"/>
      <c r="GE2" s="113"/>
      <c r="GF2" s="114"/>
      <c r="GG2" s="115"/>
      <c r="GH2" s="100"/>
      <c r="GI2" s="101"/>
      <c r="GJ2" s="97"/>
      <c r="GK2" s="100"/>
      <c r="GL2" s="115"/>
      <c r="GM2" s="113"/>
      <c r="GN2" s="114"/>
      <c r="GO2" s="115"/>
      <c r="GP2" s="100"/>
      <c r="GQ2" s="101"/>
      <c r="GR2" s="97"/>
      <c r="GS2" s="100"/>
      <c r="GT2" s="115"/>
      <c r="GU2" s="113"/>
      <c r="GV2" s="114"/>
      <c r="GW2" s="115"/>
      <c r="GX2" s="100"/>
      <c r="GY2" s="101"/>
      <c r="GZ2" s="97"/>
      <c r="HA2" s="100"/>
      <c r="HB2" s="115"/>
      <c r="HC2" s="113"/>
      <c r="HD2" s="114"/>
      <c r="HE2" s="115"/>
      <c r="HF2" s="106"/>
      <c r="HG2" s="106"/>
    </row>
    <row r="3" spans="1:215" s="41" customFormat="1" ht="14.4" customHeight="1" x14ac:dyDescent="0.3">
      <c r="A3"/>
      <c r="B3" s="235" t="s">
        <v>71</v>
      </c>
      <c r="C3" s="236"/>
      <c r="D3" s="237"/>
      <c r="E3" s="238"/>
      <c r="F3" s="231" t="s">
        <v>71</v>
      </c>
      <c r="G3" s="232"/>
      <c r="H3" s="232"/>
      <c r="I3" s="233"/>
      <c r="J3" s="228" t="s">
        <v>71</v>
      </c>
      <c r="K3" s="229"/>
      <c r="L3" s="229"/>
      <c r="M3" s="230"/>
      <c r="N3" s="239" t="s">
        <v>71</v>
      </c>
      <c r="O3" s="232"/>
      <c r="P3" s="232"/>
      <c r="Q3" s="233"/>
      <c r="R3" s="228" t="s">
        <v>71</v>
      </c>
      <c r="S3" s="229"/>
      <c r="T3" s="229"/>
      <c r="U3" s="230"/>
      <c r="V3" s="231" t="s">
        <v>71</v>
      </c>
      <c r="W3" s="232"/>
      <c r="X3" s="232"/>
      <c r="Y3" s="233"/>
      <c r="Z3" s="228" t="s">
        <v>71</v>
      </c>
      <c r="AA3" s="229"/>
      <c r="AB3" s="229"/>
      <c r="AC3" s="230"/>
      <c r="AD3" s="231" t="s">
        <v>71</v>
      </c>
      <c r="AE3" s="232"/>
      <c r="AF3" s="232"/>
      <c r="AG3" s="233"/>
      <c r="AH3" s="228" t="s">
        <v>71</v>
      </c>
      <c r="AI3" s="229"/>
      <c r="AJ3" s="229"/>
      <c r="AK3" s="230"/>
      <c r="AL3" s="231" t="s">
        <v>71</v>
      </c>
      <c r="AM3" s="232"/>
      <c r="AN3" s="232"/>
      <c r="AO3" s="233"/>
      <c r="AP3" s="228" t="s">
        <v>71</v>
      </c>
      <c r="AQ3" s="229"/>
      <c r="AR3" s="229"/>
      <c r="AS3" s="230"/>
      <c r="AT3" s="231" t="s">
        <v>71</v>
      </c>
      <c r="AU3" s="232"/>
      <c r="AV3" s="232"/>
      <c r="AW3" s="233"/>
      <c r="AX3" s="228" t="s">
        <v>71</v>
      </c>
      <c r="AY3" s="229"/>
      <c r="AZ3" s="229"/>
      <c r="BA3" s="230"/>
      <c r="BB3" s="231" t="s">
        <v>71</v>
      </c>
      <c r="BC3" s="232"/>
      <c r="BD3" s="232"/>
      <c r="BE3" s="233"/>
      <c r="BF3" s="228" t="s">
        <v>71</v>
      </c>
      <c r="BG3" s="229"/>
      <c r="BH3" s="229"/>
      <c r="BI3" s="230"/>
      <c r="BJ3" s="231" t="s">
        <v>71</v>
      </c>
      <c r="BK3" s="232"/>
      <c r="BL3" s="232"/>
      <c r="BM3" s="233"/>
      <c r="BN3" s="228" t="s">
        <v>71</v>
      </c>
      <c r="BO3" s="229"/>
      <c r="BP3" s="229"/>
      <c r="BQ3" s="230"/>
      <c r="BR3" s="231" t="s">
        <v>71</v>
      </c>
      <c r="BS3" s="232"/>
      <c r="BT3" s="232"/>
      <c r="BU3" s="233"/>
      <c r="BV3" s="228" t="s">
        <v>71</v>
      </c>
      <c r="BW3" s="229"/>
      <c r="BX3" s="229"/>
      <c r="BY3" s="230"/>
      <c r="BZ3" s="231" t="s">
        <v>71</v>
      </c>
      <c r="CA3" s="232"/>
      <c r="CB3" s="232"/>
      <c r="CC3" s="233"/>
      <c r="CD3" s="228" t="s">
        <v>71</v>
      </c>
      <c r="CE3" s="229"/>
      <c r="CF3" s="229"/>
      <c r="CG3" s="230"/>
      <c r="CH3" s="231" t="s">
        <v>71</v>
      </c>
      <c r="CI3" s="232"/>
      <c r="CJ3" s="232"/>
      <c r="CK3" s="233"/>
      <c r="CL3" s="228" t="s">
        <v>71</v>
      </c>
      <c r="CM3" s="229"/>
      <c r="CN3" s="229"/>
      <c r="CO3" s="230"/>
      <c r="CP3" s="231" t="s">
        <v>71</v>
      </c>
      <c r="CQ3" s="232"/>
      <c r="CR3" s="232"/>
      <c r="CS3" s="233"/>
      <c r="CT3" s="228" t="s">
        <v>71</v>
      </c>
      <c r="CU3" s="229"/>
      <c r="CV3" s="229"/>
      <c r="CW3" s="230"/>
      <c r="CX3" s="231" t="s">
        <v>71</v>
      </c>
      <c r="CY3" s="232"/>
      <c r="CZ3" s="232"/>
      <c r="DA3" s="233"/>
      <c r="DB3" s="228" t="s">
        <v>71</v>
      </c>
      <c r="DC3" s="229"/>
      <c r="DD3" s="229"/>
      <c r="DE3" s="230"/>
      <c r="DF3" s="231" t="s">
        <v>71</v>
      </c>
      <c r="DG3" s="232"/>
      <c r="DH3" s="232"/>
      <c r="DI3" s="233"/>
      <c r="DJ3" s="228" t="s">
        <v>71</v>
      </c>
      <c r="DK3" s="229"/>
      <c r="DL3" s="229"/>
      <c r="DM3" s="230"/>
      <c r="DN3" s="231" t="s">
        <v>71</v>
      </c>
      <c r="DO3" s="232"/>
      <c r="DP3" s="232"/>
      <c r="DQ3" s="233"/>
      <c r="DR3" s="228" t="s">
        <v>71</v>
      </c>
      <c r="DS3" s="229"/>
      <c r="DT3" s="229"/>
      <c r="DU3" s="230"/>
      <c r="DV3" s="231" t="s">
        <v>71</v>
      </c>
      <c r="DW3" s="232"/>
      <c r="DX3" s="232"/>
      <c r="DY3" s="233"/>
      <c r="DZ3" s="228" t="s">
        <v>71</v>
      </c>
      <c r="EA3" s="229"/>
      <c r="EB3" s="229"/>
      <c r="EC3" s="230"/>
      <c r="ED3" s="231" t="s">
        <v>71</v>
      </c>
      <c r="EE3" s="232"/>
      <c r="EF3" s="232"/>
      <c r="EG3" s="233"/>
      <c r="EH3" s="228" t="s">
        <v>71</v>
      </c>
      <c r="EI3" s="229"/>
      <c r="EJ3" s="229"/>
      <c r="EK3" s="230"/>
      <c r="EL3" s="231" t="s">
        <v>71</v>
      </c>
      <c r="EM3" s="232"/>
      <c r="EN3" s="232"/>
      <c r="EO3" s="233"/>
      <c r="EP3" s="228" t="s">
        <v>71</v>
      </c>
      <c r="EQ3" s="229"/>
      <c r="ER3" s="229"/>
      <c r="ES3" s="230"/>
      <c r="ET3" s="231" t="s">
        <v>71</v>
      </c>
      <c r="EU3" s="232"/>
      <c r="EV3" s="232"/>
      <c r="EW3" s="233"/>
      <c r="EX3" s="228" t="s">
        <v>71</v>
      </c>
      <c r="EY3" s="229"/>
      <c r="EZ3" s="229"/>
      <c r="FA3" s="230"/>
      <c r="FB3" s="231" t="s">
        <v>71</v>
      </c>
      <c r="FC3" s="232"/>
      <c r="FD3" s="232"/>
      <c r="FE3" s="233"/>
      <c r="FF3" s="228" t="s">
        <v>71</v>
      </c>
      <c r="FG3" s="229"/>
      <c r="FH3" s="229"/>
      <c r="FI3" s="230"/>
      <c r="FJ3" s="231" t="s">
        <v>71</v>
      </c>
      <c r="FK3" s="232"/>
      <c r="FL3" s="232"/>
      <c r="FM3" s="233"/>
      <c r="FN3" s="228" t="s">
        <v>71</v>
      </c>
      <c r="FO3" s="229"/>
      <c r="FP3" s="229"/>
      <c r="FQ3" s="230"/>
      <c r="FR3" s="231" t="s">
        <v>71</v>
      </c>
      <c r="FS3" s="232"/>
      <c r="FT3" s="232"/>
      <c r="FU3" s="233"/>
      <c r="FV3" s="228" t="s">
        <v>71</v>
      </c>
      <c r="FW3" s="229"/>
      <c r="FX3" s="229"/>
      <c r="FY3" s="230"/>
      <c r="FZ3" s="231" t="s">
        <v>71</v>
      </c>
      <c r="GA3" s="232"/>
      <c r="GB3" s="232"/>
      <c r="GC3" s="233"/>
      <c r="GD3" s="228" t="s">
        <v>71</v>
      </c>
      <c r="GE3" s="229"/>
      <c r="GF3" s="229"/>
      <c r="GG3" s="230"/>
      <c r="GH3" s="231" t="s">
        <v>71</v>
      </c>
      <c r="GI3" s="232"/>
      <c r="GJ3" s="232"/>
      <c r="GK3" s="233"/>
      <c r="GL3" s="228" t="s">
        <v>71</v>
      </c>
      <c r="GM3" s="229"/>
      <c r="GN3" s="229"/>
      <c r="GO3" s="230"/>
      <c r="GP3" s="231" t="s">
        <v>71</v>
      </c>
      <c r="GQ3" s="232"/>
      <c r="GR3" s="232"/>
      <c r="GS3" s="233"/>
      <c r="GT3" s="228" t="s">
        <v>71</v>
      </c>
      <c r="GU3" s="229"/>
      <c r="GV3" s="229"/>
      <c r="GW3" s="230"/>
      <c r="GX3" s="231" t="s">
        <v>71</v>
      </c>
      <c r="GY3" s="232"/>
      <c r="GZ3" s="232"/>
      <c r="HA3" s="234"/>
      <c r="HB3" s="228" t="s">
        <v>71</v>
      </c>
      <c r="HC3" s="229"/>
      <c r="HD3" s="229"/>
      <c r="HE3" s="230"/>
      <c r="HF3" s="104"/>
      <c r="HG3" s="40"/>
    </row>
    <row r="4" spans="1:215" ht="14.4" customHeight="1" x14ac:dyDescent="0.3">
      <c r="A4"/>
      <c r="B4" s="88"/>
      <c r="C4" s="92" t="s">
        <v>72</v>
      </c>
      <c r="D4" s="193"/>
      <c r="E4" s="89">
        <v>1</v>
      </c>
      <c r="F4" s="131"/>
      <c r="G4" s="91" t="s">
        <v>72</v>
      </c>
      <c r="H4" s="98"/>
      <c r="I4" s="224">
        <v>2</v>
      </c>
      <c r="J4" s="116"/>
      <c r="K4" s="92" t="s">
        <v>72</v>
      </c>
      <c r="L4" s="93"/>
      <c r="M4" s="94">
        <v>3</v>
      </c>
      <c r="N4" s="111"/>
      <c r="O4" s="91" t="s">
        <v>72</v>
      </c>
      <c r="P4" s="98"/>
      <c r="Q4" s="224">
        <v>4</v>
      </c>
      <c r="R4" s="116"/>
      <c r="S4" s="92" t="s">
        <v>72</v>
      </c>
      <c r="T4" s="93"/>
      <c r="U4" s="94">
        <v>5</v>
      </c>
      <c r="V4" s="131"/>
      <c r="W4" s="91" t="s">
        <v>72</v>
      </c>
      <c r="X4" s="98"/>
      <c r="Y4" s="224">
        <v>6</v>
      </c>
      <c r="Z4" s="116"/>
      <c r="AA4" s="92" t="s">
        <v>72</v>
      </c>
      <c r="AB4" s="93"/>
      <c r="AC4" s="94">
        <v>7</v>
      </c>
      <c r="AD4" s="131"/>
      <c r="AE4" s="246" t="s">
        <v>72</v>
      </c>
      <c r="AF4" s="247"/>
      <c r="AG4" s="224">
        <v>8</v>
      </c>
      <c r="AH4" s="116"/>
      <c r="AI4" s="92" t="s">
        <v>72</v>
      </c>
      <c r="AJ4" s="93"/>
      <c r="AK4" s="94">
        <v>9</v>
      </c>
      <c r="AL4" s="131"/>
      <c r="AM4" s="91" t="s">
        <v>72</v>
      </c>
      <c r="AN4" s="98"/>
      <c r="AO4" s="224">
        <v>10</v>
      </c>
      <c r="AP4" s="116"/>
      <c r="AQ4" s="92" t="s">
        <v>72</v>
      </c>
      <c r="AR4" s="93"/>
      <c r="AS4" s="94">
        <v>11</v>
      </c>
      <c r="AT4" s="131"/>
      <c r="AU4" s="91" t="s">
        <v>72</v>
      </c>
      <c r="AV4" s="98"/>
      <c r="AW4" s="224">
        <v>12</v>
      </c>
      <c r="AX4" s="116"/>
      <c r="AY4" s="92" t="s">
        <v>72</v>
      </c>
      <c r="AZ4" s="93"/>
      <c r="BA4" s="94">
        <v>13</v>
      </c>
      <c r="BB4" s="131"/>
      <c r="BC4" s="91" t="s">
        <v>72</v>
      </c>
      <c r="BD4" s="98"/>
      <c r="BE4" s="224">
        <v>14</v>
      </c>
      <c r="BF4" s="116"/>
      <c r="BG4" s="92" t="s">
        <v>72</v>
      </c>
      <c r="BH4" s="93"/>
      <c r="BI4" s="94">
        <v>15</v>
      </c>
      <c r="BJ4" s="131"/>
      <c r="BK4" s="91" t="s">
        <v>72</v>
      </c>
      <c r="BL4" s="98"/>
      <c r="BM4" s="224">
        <v>16</v>
      </c>
      <c r="BN4" s="116"/>
      <c r="BO4" s="92" t="s">
        <v>72</v>
      </c>
      <c r="BP4" s="93"/>
      <c r="BQ4" s="94">
        <v>17</v>
      </c>
      <c r="BR4" s="131"/>
      <c r="BS4" s="91" t="s">
        <v>72</v>
      </c>
      <c r="BT4" s="98"/>
      <c r="BU4" s="224">
        <v>18</v>
      </c>
      <c r="BV4" s="116"/>
      <c r="BW4" s="92" t="s">
        <v>72</v>
      </c>
      <c r="BX4" s="93"/>
      <c r="BY4" s="94">
        <v>19</v>
      </c>
      <c r="BZ4" s="131"/>
      <c r="CA4" s="91" t="s">
        <v>72</v>
      </c>
      <c r="CB4" s="98"/>
      <c r="CC4" s="224">
        <v>20</v>
      </c>
      <c r="CD4" s="116"/>
      <c r="CE4" s="92" t="s">
        <v>72</v>
      </c>
      <c r="CF4" s="93"/>
      <c r="CG4" s="94">
        <v>21</v>
      </c>
      <c r="CH4" s="131"/>
      <c r="CI4" s="91" t="s">
        <v>72</v>
      </c>
      <c r="CJ4" s="98"/>
      <c r="CK4" s="224">
        <v>22</v>
      </c>
      <c r="CL4" s="116"/>
      <c r="CM4" s="240" t="s">
        <v>72</v>
      </c>
      <c r="CN4" s="241"/>
      <c r="CO4" s="94">
        <v>25</v>
      </c>
      <c r="CP4" s="131"/>
      <c r="CQ4" s="91" t="s">
        <v>72</v>
      </c>
      <c r="CR4" s="98"/>
      <c r="CS4" s="224">
        <v>24</v>
      </c>
      <c r="CT4" s="116"/>
      <c r="CU4" s="92" t="s">
        <v>72</v>
      </c>
      <c r="CV4" s="93"/>
      <c r="CW4" s="94">
        <v>25</v>
      </c>
      <c r="CX4" s="131"/>
      <c r="CY4" s="91" t="s">
        <v>72</v>
      </c>
      <c r="CZ4" s="98"/>
      <c r="DA4" s="224">
        <v>26</v>
      </c>
      <c r="DB4" s="116"/>
      <c r="DC4" s="92" t="s">
        <v>72</v>
      </c>
      <c r="DD4" s="93"/>
      <c r="DE4" s="94">
        <v>27</v>
      </c>
      <c r="DF4" s="131"/>
      <c r="DG4" s="91" t="s">
        <v>72</v>
      </c>
      <c r="DH4" s="98"/>
      <c r="DI4" s="224">
        <v>28</v>
      </c>
      <c r="DJ4" s="116"/>
      <c r="DK4" s="92" t="s">
        <v>72</v>
      </c>
      <c r="DL4" s="93"/>
      <c r="DM4" s="94">
        <v>29</v>
      </c>
      <c r="DN4" s="131"/>
      <c r="DO4" s="91" t="s">
        <v>72</v>
      </c>
      <c r="DP4" s="98"/>
      <c r="DQ4" s="224">
        <v>30</v>
      </c>
      <c r="DR4" s="116"/>
      <c r="DS4" s="92" t="s">
        <v>72</v>
      </c>
      <c r="DT4" s="93"/>
      <c r="DU4" s="94">
        <v>31</v>
      </c>
      <c r="DV4" s="131"/>
      <c r="DW4" s="91" t="s">
        <v>72</v>
      </c>
      <c r="DX4" s="98"/>
      <c r="DY4" s="224">
        <v>32</v>
      </c>
      <c r="DZ4" s="116"/>
      <c r="EA4" s="92" t="s">
        <v>72</v>
      </c>
      <c r="EB4" s="93"/>
      <c r="EC4" s="94">
        <v>33</v>
      </c>
      <c r="ED4" s="131"/>
      <c r="EE4" s="91" t="s">
        <v>72</v>
      </c>
      <c r="EF4" s="98"/>
      <c r="EG4" s="224">
        <v>34</v>
      </c>
      <c r="EH4" s="116"/>
      <c r="EI4" s="92" t="s">
        <v>72</v>
      </c>
      <c r="EJ4" s="93"/>
      <c r="EK4" s="94">
        <v>35</v>
      </c>
      <c r="EL4" s="131"/>
      <c r="EM4" s="91" t="s">
        <v>72</v>
      </c>
      <c r="EN4" s="98"/>
      <c r="EO4" s="224">
        <v>36</v>
      </c>
      <c r="EP4" s="116"/>
      <c r="EQ4" s="92" t="s">
        <v>72</v>
      </c>
      <c r="ER4" s="93"/>
      <c r="ES4" s="94">
        <v>37</v>
      </c>
      <c r="ET4" s="131"/>
      <c r="EU4" s="244" t="s">
        <v>72</v>
      </c>
      <c r="EV4" s="245"/>
      <c r="EW4" s="224">
        <v>38</v>
      </c>
      <c r="EX4" s="116"/>
      <c r="EY4" s="92" t="s">
        <v>72</v>
      </c>
      <c r="EZ4" s="93"/>
      <c r="FA4" s="94">
        <v>39</v>
      </c>
      <c r="FB4" s="131"/>
      <c r="FC4" s="91" t="s">
        <v>72</v>
      </c>
      <c r="FD4" s="98"/>
      <c r="FE4" s="224">
        <v>40</v>
      </c>
      <c r="FF4" s="116"/>
      <c r="FG4" s="92" t="s">
        <v>72</v>
      </c>
      <c r="FH4" s="93"/>
      <c r="FI4" s="94">
        <v>41</v>
      </c>
      <c r="FJ4" s="131"/>
      <c r="FK4" s="91" t="s">
        <v>72</v>
      </c>
      <c r="FL4" s="98"/>
      <c r="FM4" s="224">
        <v>42</v>
      </c>
      <c r="FN4" s="116"/>
      <c r="FO4" s="92" t="s">
        <v>72</v>
      </c>
      <c r="FP4" s="93"/>
      <c r="FQ4" s="94">
        <v>43</v>
      </c>
      <c r="FR4" s="131"/>
      <c r="FS4" s="91" t="s">
        <v>72</v>
      </c>
      <c r="FT4" s="98"/>
      <c r="FU4" s="224">
        <v>44</v>
      </c>
      <c r="FV4" s="116"/>
      <c r="FW4" s="92" t="s">
        <v>72</v>
      </c>
      <c r="FX4" s="93"/>
      <c r="FY4" s="94">
        <v>45</v>
      </c>
      <c r="FZ4" s="131"/>
      <c r="GA4" s="91" t="s">
        <v>72</v>
      </c>
      <c r="GB4" s="98"/>
      <c r="GC4" s="224">
        <v>46</v>
      </c>
      <c r="GD4" s="116"/>
      <c r="GE4" s="92" t="s">
        <v>72</v>
      </c>
      <c r="GF4" s="93"/>
      <c r="GG4" s="94">
        <v>47</v>
      </c>
      <c r="GH4" s="131"/>
      <c r="GI4" s="91" t="s">
        <v>72</v>
      </c>
      <c r="GJ4" s="98"/>
      <c r="GK4" s="224">
        <v>48</v>
      </c>
      <c r="GL4" s="116"/>
      <c r="GM4" s="92" t="s">
        <v>72</v>
      </c>
      <c r="GN4" s="93"/>
      <c r="GO4" s="94">
        <v>49</v>
      </c>
      <c r="GP4" s="131"/>
      <c r="GQ4" s="91" t="s">
        <v>72</v>
      </c>
      <c r="GR4" s="98"/>
      <c r="GS4" s="224">
        <v>50</v>
      </c>
      <c r="GT4" s="116"/>
      <c r="GU4" s="92" t="s">
        <v>72</v>
      </c>
      <c r="GV4" s="93"/>
      <c r="GW4" s="94">
        <v>51</v>
      </c>
      <c r="GX4" s="131"/>
      <c r="GY4" s="91" t="s">
        <v>72</v>
      </c>
      <c r="GZ4" s="98"/>
      <c r="HA4" s="81">
        <v>52</v>
      </c>
      <c r="HB4" s="116"/>
      <c r="HC4" s="242" t="s">
        <v>72</v>
      </c>
      <c r="HD4" s="243"/>
      <c r="HE4" s="94">
        <v>53</v>
      </c>
      <c r="HF4" s="46"/>
    </row>
    <row r="5" spans="1:215" s="43" customFormat="1" ht="14.4" customHeight="1" thickBot="1" x14ac:dyDescent="0.35">
      <c r="A5" s="3"/>
      <c r="B5" s="148" t="s">
        <v>73</v>
      </c>
      <c r="C5" s="96" t="s">
        <v>3</v>
      </c>
      <c r="D5" s="194" t="s">
        <v>0</v>
      </c>
      <c r="E5" s="90" t="s">
        <v>74</v>
      </c>
      <c r="F5" s="179" t="s">
        <v>73</v>
      </c>
      <c r="G5" s="180" t="s">
        <v>3</v>
      </c>
      <c r="H5" s="180" t="s">
        <v>0</v>
      </c>
      <c r="I5" s="181" t="s">
        <v>74</v>
      </c>
      <c r="J5" s="182" t="s">
        <v>73</v>
      </c>
      <c r="K5" s="183" t="s">
        <v>3</v>
      </c>
      <c r="L5" s="183" t="s">
        <v>0</v>
      </c>
      <c r="M5" s="184" t="s">
        <v>74</v>
      </c>
      <c r="N5" s="185" t="s">
        <v>73</v>
      </c>
      <c r="O5" s="180" t="s">
        <v>3</v>
      </c>
      <c r="P5" s="180" t="s">
        <v>0</v>
      </c>
      <c r="Q5" s="181" t="s">
        <v>74</v>
      </c>
      <c r="R5" s="182" t="s">
        <v>73</v>
      </c>
      <c r="S5" s="183" t="s">
        <v>3</v>
      </c>
      <c r="T5" s="183" t="s">
        <v>0</v>
      </c>
      <c r="U5" s="184" t="s">
        <v>74</v>
      </c>
      <c r="V5" s="179" t="s">
        <v>73</v>
      </c>
      <c r="W5" s="180" t="s">
        <v>3</v>
      </c>
      <c r="X5" s="180" t="s">
        <v>0</v>
      </c>
      <c r="Y5" s="181" t="s">
        <v>74</v>
      </c>
      <c r="Z5" s="182" t="s">
        <v>73</v>
      </c>
      <c r="AA5" s="183" t="s">
        <v>3</v>
      </c>
      <c r="AB5" s="183" t="s">
        <v>0</v>
      </c>
      <c r="AC5" s="184" t="s">
        <v>74</v>
      </c>
      <c r="AD5" s="179" t="s">
        <v>73</v>
      </c>
      <c r="AE5" s="180" t="s">
        <v>3</v>
      </c>
      <c r="AF5" s="180" t="s">
        <v>0</v>
      </c>
      <c r="AG5" s="181" t="s">
        <v>74</v>
      </c>
      <c r="AH5" s="182" t="s">
        <v>73</v>
      </c>
      <c r="AI5" s="183" t="s">
        <v>3</v>
      </c>
      <c r="AJ5" s="183" t="s">
        <v>0</v>
      </c>
      <c r="AK5" s="184" t="s">
        <v>74</v>
      </c>
      <c r="AL5" s="179" t="s">
        <v>73</v>
      </c>
      <c r="AM5" s="180" t="s">
        <v>3</v>
      </c>
      <c r="AN5" s="180" t="s">
        <v>0</v>
      </c>
      <c r="AO5" s="181" t="s">
        <v>74</v>
      </c>
      <c r="AP5" s="182" t="s">
        <v>73</v>
      </c>
      <c r="AQ5" s="183" t="s">
        <v>3</v>
      </c>
      <c r="AR5" s="183" t="s">
        <v>0</v>
      </c>
      <c r="AS5" s="184" t="s">
        <v>74</v>
      </c>
      <c r="AT5" s="179" t="s">
        <v>73</v>
      </c>
      <c r="AU5" s="180" t="s">
        <v>3</v>
      </c>
      <c r="AV5" s="180" t="s">
        <v>0</v>
      </c>
      <c r="AW5" s="181" t="s">
        <v>74</v>
      </c>
      <c r="AX5" s="182" t="s">
        <v>73</v>
      </c>
      <c r="AY5" s="183" t="s">
        <v>3</v>
      </c>
      <c r="AZ5" s="183" t="s">
        <v>0</v>
      </c>
      <c r="BA5" s="184" t="s">
        <v>74</v>
      </c>
      <c r="BB5" s="179" t="s">
        <v>73</v>
      </c>
      <c r="BC5" s="180" t="s">
        <v>3</v>
      </c>
      <c r="BD5" s="180" t="s">
        <v>0</v>
      </c>
      <c r="BE5" s="181" t="s">
        <v>74</v>
      </c>
      <c r="BF5" s="182" t="s">
        <v>73</v>
      </c>
      <c r="BG5" s="183" t="s">
        <v>3</v>
      </c>
      <c r="BH5" s="183" t="s">
        <v>0</v>
      </c>
      <c r="BI5" s="184" t="s">
        <v>74</v>
      </c>
      <c r="BJ5" s="179" t="s">
        <v>73</v>
      </c>
      <c r="BK5" s="180" t="s">
        <v>3</v>
      </c>
      <c r="BL5" s="180" t="s">
        <v>0</v>
      </c>
      <c r="BM5" s="181" t="s">
        <v>74</v>
      </c>
      <c r="BN5" s="182" t="s">
        <v>73</v>
      </c>
      <c r="BO5" s="183" t="s">
        <v>3</v>
      </c>
      <c r="BP5" s="183" t="s">
        <v>0</v>
      </c>
      <c r="BQ5" s="184" t="s">
        <v>74</v>
      </c>
      <c r="BR5" s="179" t="s">
        <v>73</v>
      </c>
      <c r="BS5" s="180" t="s">
        <v>3</v>
      </c>
      <c r="BT5" s="180" t="s">
        <v>0</v>
      </c>
      <c r="BU5" s="181" t="s">
        <v>74</v>
      </c>
      <c r="BV5" s="182" t="s">
        <v>73</v>
      </c>
      <c r="BW5" s="183" t="s">
        <v>3</v>
      </c>
      <c r="BX5" s="183" t="s">
        <v>0</v>
      </c>
      <c r="BY5" s="184" t="s">
        <v>74</v>
      </c>
      <c r="BZ5" s="179" t="s">
        <v>73</v>
      </c>
      <c r="CA5" s="180" t="s">
        <v>3</v>
      </c>
      <c r="CB5" s="180" t="s">
        <v>0</v>
      </c>
      <c r="CC5" s="181" t="s">
        <v>74</v>
      </c>
      <c r="CD5" s="182" t="s">
        <v>73</v>
      </c>
      <c r="CE5" s="183" t="s">
        <v>3</v>
      </c>
      <c r="CF5" s="183" t="s">
        <v>0</v>
      </c>
      <c r="CG5" s="184" t="s">
        <v>74</v>
      </c>
      <c r="CH5" s="179" t="s">
        <v>73</v>
      </c>
      <c r="CI5" s="180" t="s">
        <v>3</v>
      </c>
      <c r="CJ5" s="180" t="s">
        <v>0</v>
      </c>
      <c r="CK5" s="181" t="s">
        <v>74</v>
      </c>
      <c r="CL5" s="182" t="s">
        <v>73</v>
      </c>
      <c r="CM5" s="183" t="s">
        <v>3</v>
      </c>
      <c r="CN5" s="183" t="s">
        <v>0</v>
      </c>
      <c r="CO5" s="184" t="s">
        <v>74</v>
      </c>
      <c r="CP5" s="179" t="s">
        <v>73</v>
      </c>
      <c r="CQ5" s="180" t="s">
        <v>3</v>
      </c>
      <c r="CR5" s="180" t="s">
        <v>0</v>
      </c>
      <c r="CS5" s="181" t="s">
        <v>74</v>
      </c>
      <c r="CT5" s="182" t="s">
        <v>73</v>
      </c>
      <c r="CU5" s="183" t="s">
        <v>3</v>
      </c>
      <c r="CV5" s="183" t="s">
        <v>0</v>
      </c>
      <c r="CW5" s="184" t="s">
        <v>74</v>
      </c>
      <c r="CX5" s="179" t="s">
        <v>73</v>
      </c>
      <c r="CY5" s="180" t="s">
        <v>3</v>
      </c>
      <c r="CZ5" s="180" t="s">
        <v>0</v>
      </c>
      <c r="DA5" s="181" t="s">
        <v>74</v>
      </c>
      <c r="DB5" s="182" t="s">
        <v>73</v>
      </c>
      <c r="DC5" s="183" t="s">
        <v>3</v>
      </c>
      <c r="DD5" s="183" t="s">
        <v>0</v>
      </c>
      <c r="DE5" s="184" t="s">
        <v>74</v>
      </c>
      <c r="DF5" s="179" t="s">
        <v>73</v>
      </c>
      <c r="DG5" s="180" t="s">
        <v>3</v>
      </c>
      <c r="DH5" s="180" t="s">
        <v>0</v>
      </c>
      <c r="DI5" s="181" t="s">
        <v>74</v>
      </c>
      <c r="DJ5" s="182" t="s">
        <v>73</v>
      </c>
      <c r="DK5" s="183" t="s">
        <v>3</v>
      </c>
      <c r="DL5" s="183" t="s">
        <v>0</v>
      </c>
      <c r="DM5" s="184" t="s">
        <v>74</v>
      </c>
      <c r="DN5" s="179" t="s">
        <v>73</v>
      </c>
      <c r="DO5" s="180" t="s">
        <v>3</v>
      </c>
      <c r="DP5" s="180" t="s">
        <v>0</v>
      </c>
      <c r="DQ5" s="181" t="s">
        <v>74</v>
      </c>
      <c r="DR5" s="182" t="s">
        <v>73</v>
      </c>
      <c r="DS5" s="183" t="s">
        <v>3</v>
      </c>
      <c r="DT5" s="183" t="s">
        <v>0</v>
      </c>
      <c r="DU5" s="184" t="s">
        <v>74</v>
      </c>
      <c r="DV5" s="179" t="s">
        <v>73</v>
      </c>
      <c r="DW5" s="180" t="s">
        <v>3</v>
      </c>
      <c r="DX5" s="180" t="s">
        <v>0</v>
      </c>
      <c r="DY5" s="181" t="s">
        <v>74</v>
      </c>
      <c r="DZ5" s="182" t="s">
        <v>73</v>
      </c>
      <c r="EA5" s="183" t="s">
        <v>3</v>
      </c>
      <c r="EB5" s="183" t="s">
        <v>0</v>
      </c>
      <c r="EC5" s="184" t="s">
        <v>74</v>
      </c>
      <c r="ED5" s="179" t="s">
        <v>73</v>
      </c>
      <c r="EE5" s="180" t="s">
        <v>3</v>
      </c>
      <c r="EF5" s="180" t="s">
        <v>0</v>
      </c>
      <c r="EG5" s="181" t="s">
        <v>74</v>
      </c>
      <c r="EH5" s="182" t="s">
        <v>73</v>
      </c>
      <c r="EI5" s="183" t="s">
        <v>3</v>
      </c>
      <c r="EJ5" s="183" t="s">
        <v>0</v>
      </c>
      <c r="EK5" s="184" t="s">
        <v>74</v>
      </c>
      <c r="EL5" s="179" t="s">
        <v>73</v>
      </c>
      <c r="EM5" s="180" t="s">
        <v>3</v>
      </c>
      <c r="EN5" s="180" t="s">
        <v>0</v>
      </c>
      <c r="EO5" s="181" t="s">
        <v>74</v>
      </c>
      <c r="EP5" s="182" t="s">
        <v>73</v>
      </c>
      <c r="EQ5" s="183" t="s">
        <v>3</v>
      </c>
      <c r="ER5" s="183" t="s">
        <v>0</v>
      </c>
      <c r="ES5" s="184" t="s">
        <v>74</v>
      </c>
      <c r="ET5" s="179" t="s">
        <v>73</v>
      </c>
      <c r="EU5" s="180" t="s">
        <v>3</v>
      </c>
      <c r="EV5" s="180" t="s">
        <v>0</v>
      </c>
      <c r="EW5" s="181" t="s">
        <v>74</v>
      </c>
      <c r="EX5" s="182" t="s">
        <v>73</v>
      </c>
      <c r="EY5" s="183" t="s">
        <v>3</v>
      </c>
      <c r="EZ5" s="183" t="s">
        <v>0</v>
      </c>
      <c r="FA5" s="184" t="s">
        <v>74</v>
      </c>
      <c r="FB5" s="179" t="s">
        <v>73</v>
      </c>
      <c r="FC5" s="180" t="s">
        <v>3</v>
      </c>
      <c r="FD5" s="180" t="s">
        <v>0</v>
      </c>
      <c r="FE5" s="181" t="s">
        <v>74</v>
      </c>
      <c r="FF5" s="182" t="s">
        <v>73</v>
      </c>
      <c r="FG5" s="183" t="s">
        <v>3</v>
      </c>
      <c r="FH5" s="183" t="s">
        <v>0</v>
      </c>
      <c r="FI5" s="184" t="s">
        <v>74</v>
      </c>
      <c r="FJ5" s="179" t="s">
        <v>73</v>
      </c>
      <c r="FK5" s="180" t="s">
        <v>3</v>
      </c>
      <c r="FL5" s="180" t="s">
        <v>0</v>
      </c>
      <c r="FM5" s="181" t="s">
        <v>74</v>
      </c>
      <c r="FN5" s="182" t="s">
        <v>73</v>
      </c>
      <c r="FO5" s="183" t="s">
        <v>3</v>
      </c>
      <c r="FP5" s="183" t="s">
        <v>0</v>
      </c>
      <c r="FQ5" s="184" t="s">
        <v>74</v>
      </c>
      <c r="FR5" s="179" t="s">
        <v>73</v>
      </c>
      <c r="FS5" s="180" t="s">
        <v>3</v>
      </c>
      <c r="FT5" s="180" t="s">
        <v>0</v>
      </c>
      <c r="FU5" s="181" t="s">
        <v>74</v>
      </c>
      <c r="FV5" s="182" t="s">
        <v>73</v>
      </c>
      <c r="FW5" s="183" t="s">
        <v>3</v>
      </c>
      <c r="FX5" s="183" t="s">
        <v>0</v>
      </c>
      <c r="FY5" s="184" t="s">
        <v>74</v>
      </c>
      <c r="FZ5" s="179" t="s">
        <v>73</v>
      </c>
      <c r="GA5" s="180" t="s">
        <v>3</v>
      </c>
      <c r="GB5" s="180" t="s">
        <v>0</v>
      </c>
      <c r="GC5" s="181" t="s">
        <v>74</v>
      </c>
      <c r="GD5" s="182" t="s">
        <v>73</v>
      </c>
      <c r="GE5" s="183" t="s">
        <v>3</v>
      </c>
      <c r="GF5" s="183" t="s">
        <v>0</v>
      </c>
      <c r="GG5" s="184" t="s">
        <v>74</v>
      </c>
      <c r="GH5" s="179" t="s">
        <v>73</v>
      </c>
      <c r="GI5" s="180" t="s">
        <v>3</v>
      </c>
      <c r="GJ5" s="180" t="s">
        <v>0</v>
      </c>
      <c r="GK5" s="181" t="s">
        <v>74</v>
      </c>
      <c r="GL5" s="182" t="s">
        <v>73</v>
      </c>
      <c r="GM5" s="183" t="s">
        <v>3</v>
      </c>
      <c r="GN5" s="183" t="s">
        <v>0</v>
      </c>
      <c r="GO5" s="184" t="s">
        <v>74</v>
      </c>
      <c r="GP5" s="179" t="s">
        <v>73</v>
      </c>
      <c r="GQ5" s="180" t="s">
        <v>3</v>
      </c>
      <c r="GR5" s="180" t="s">
        <v>0</v>
      </c>
      <c r="GS5" s="181" t="s">
        <v>74</v>
      </c>
      <c r="GT5" s="182" t="s">
        <v>73</v>
      </c>
      <c r="GU5" s="183" t="s">
        <v>3</v>
      </c>
      <c r="GV5" s="183" t="s">
        <v>0</v>
      </c>
      <c r="GW5" s="184" t="s">
        <v>74</v>
      </c>
      <c r="GX5" s="179" t="s">
        <v>73</v>
      </c>
      <c r="GY5" s="180" t="s">
        <v>3</v>
      </c>
      <c r="GZ5" s="180" t="s">
        <v>0</v>
      </c>
      <c r="HA5" s="186" t="s">
        <v>74</v>
      </c>
      <c r="HB5" s="182" t="s">
        <v>73</v>
      </c>
      <c r="HC5" s="183" t="s">
        <v>3</v>
      </c>
      <c r="HD5" s="183" t="s">
        <v>0</v>
      </c>
      <c r="HE5" s="184" t="s">
        <v>74</v>
      </c>
      <c r="HF5" s="46"/>
    </row>
    <row r="6" spans="1:215" s="43" customFormat="1" x14ac:dyDescent="0.3">
      <c r="A6" s="3"/>
      <c r="B6" s="171">
        <v>1</v>
      </c>
      <c r="C6" s="172" t="str" cm="1">
        <f t="array" ref="C6:E65">_xlfn._xlws.SORT(C133:E192,3,-1)</f>
        <v>Cork</v>
      </c>
      <c r="D6" s="195">
        <v>15</v>
      </c>
      <c r="E6" s="173">
        <v>15</v>
      </c>
      <c r="F6" s="174">
        <v>1</v>
      </c>
      <c r="G6" s="175" t="str" cm="1">
        <f t="array" ref="G6:I65">_xlfn._xlws.SORT(G133:I192,3,-1)</f>
        <v>SPVK</v>
      </c>
      <c r="H6" s="175">
        <v>60</v>
      </c>
      <c r="I6" s="176">
        <v>60</v>
      </c>
      <c r="J6" s="171">
        <v>1</v>
      </c>
      <c r="K6" s="172" t="str" cm="1">
        <f t="array" ref="K6:M65">_xlfn._xlws.SORT(K133:M192,3,-1)</f>
        <v>SPVK</v>
      </c>
      <c r="L6" s="172">
        <v>0</v>
      </c>
      <c r="M6" s="173">
        <v>60</v>
      </c>
      <c r="N6" s="177">
        <v>1</v>
      </c>
      <c r="O6" s="175" t="str" cm="1">
        <f t="array" ref="O6:Q65">_xlfn._xlws.SORT(O133:Q192,3,-1)</f>
        <v>SPVK</v>
      </c>
      <c r="P6" s="175">
        <v>0</v>
      </c>
      <c r="Q6" s="176">
        <v>60</v>
      </c>
      <c r="R6" s="171">
        <v>1</v>
      </c>
      <c r="S6" s="172" t="str" cm="1">
        <f t="array" ref="S6:U65">_xlfn._xlws.SORT(S133:U192,3,-1)</f>
        <v>Anderup</v>
      </c>
      <c r="T6" s="172">
        <v>30</v>
      </c>
      <c r="U6" s="173">
        <v>60</v>
      </c>
      <c r="V6" s="174">
        <v>1</v>
      </c>
      <c r="W6" s="175" t="str" cm="1">
        <f t="array" ref="W6:Y65">_xlfn._xlws.SORT(W133:Y192,3,-1)</f>
        <v>2toNone</v>
      </c>
      <c r="X6" s="175">
        <v>60</v>
      </c>
      <c r="Y6" s="176">
        <v>90</v>
      </c>
      <c r="Z6" s="171">
        <v>1</v>
      </c>
      <c r="AA6" s="172" t="str" cm="1">
        <f t="array" ref="AA6:AC65">_xlfn._xlws.SORT(AA133:AC192,3,-1)</f>
        <v>2toNone</v>
      </c>
      <c r="AB6" s="172">
        <v>0</v>
      </c>
      <c r="AC6" s="173">
        <v>90</v>
      </c>
      <c r="AD6" s="174">
        <v>1</v>
      </c>
      <c r="AE6" s="175" t="str" cm="1">
        <f t="array" ref="AE6:AG65">_xlfn._xlws.SORT(AE133:AG192,3,-1)</f>
        <v>Nemelig</v>
      </c>
      <c r="AF6" s="175">
        <v>60</v>
      </c>
      <c r="AG6" s="176">
        <v>120</v>
      </c>
      <c r="AH6" s="171">
        <v>1</v>
      </c>
      <c r="AI6" s="172" t="str" cm="1">
        <f t="array" ref="AI6:AK65">_xlfn._xlws.SORT(AI133:AK192,3,-1)</f>
        <v>Nemelig</v>
      </c>
      <c r="AJ6" s="172">
        <v>0</v>
      </c>
      <c r="AK6" s="173">
        <v>120</v>
      </c>
      <c r="AL6" s="174">
        <v>1</v>
      </c>
      <c r="AM6" s="175" t="str" cm="1">
        <f t="array" ref="AM6:AO65">_xlfn._xlws.SORT(AM133:AO192,3,-1)</f>
        <v>SPVK</v>
      </c>
      <c r="AN6" s="175">
        <v>120</v>
      </c>
      <c r="AO6" s="176">
        <v>180</v>
      </c>
      <c r="AP6" s="171">
        <v>1</v>
      </c>
      <c r="AQ6" s="172" t="str" cm="1">
        <f t="array" ref="AQ6:AS65">_xlfn._xlws.SORT(AQ133:AS192,3,-1)</f>
        <v>SPVK</v>
      </c>
      <c r="AR6" s="172">
        <v>0</v>
      </c>
      <c r="AS6" s="173">
        <v>180</v>
      </c>
      <c r="AT6" s="174">
        <v>1</v>
      </c>
      <c r="AU6" s="175" t="str" cm="1">
        <f t="array" ref="AU6:AW65">_xlfn._xlws.SORT(AU133:AW192,3,-1)</f>
        <v>SPVK</v>
      </c>
      <c r="AV6" s="175">
        <v>0</v>
      </c>
      <c r="AW6" s="176">
        <v>180</v>
      </c>
      <c r="AX6" s="171">
        <v>1</v>
      </c>
      <c r="AY6" s="172" t="str" cm="1">
        <f t="array" ref="AY6:BA65">_xlfn._xlws.SORT(AY133:BA192,3,-1)</f>
        <v>SPVK</v>
      </c>
      <c r="AZ6" s="172">
        <v>0</v>
      </c>
      <c r="BA6" s="173">
        <v>180</v>
      </c>
      <c r="BB6" s="174">
        <v>1</v>
      </c>
      <c r="BC6" s="175" t="str" cm="1">
        <f t="array" ref="BC6:BE65">_xlfn._xlws.SORT(BC133:BE192,3,-1)</f>
        <v>SPVK</v>
      </c>
      <c r="BD6" s="175">
        <v>0</v>
      </c>
      <c r="BE6" s="176">
        <v>180</v>
      </c>
      <c r="BF6" s="171">
        <v>1</v>
      </c>
      <c r="BG6" s="172" t="str" cm="1">
        <f t="array" ref="BG6:BI65">_xlfn._xlws.SORT(BG133:BI192,3,-1)</f>
        <v>SPVK</v>
      </c>
      <c r="BH6" s="172">
        <v>0</v>
      </c>
      <c r="BI6" s="173">
        <v>180</v>
      </c>
      <c r="BJ6" s="174">
        <v>1</v>
      </c>
      <c r="BK6" s="175" t="str" cm="1">
        <f t="array" ref="BK6:BM65">_xlfn._xlws.SORT(BK133:BM192,3,-1)</f>
        <v>SPVK</v>
      </c>
      <c r="BL6" s="175">
        <v>0</v>
      </c>
      <c r="BM6" s="176">
        <v>180</v>
      </c>
      <c r="BN6" s="171">
        <v>1</v>
      </c>
      <c r="BO6" s="172" t="str" cm="1">
        <f t="array" ref="BO6:BQ65">_xlfn._xlws.SORT(BO133:BQ192,3,-1)</f>
        <v>SPVK</v>
      </c>
      <c r="BP6" s="172">
        <v>0</v>
      </c>
      <c r="BQ6" s="173">
        <v>180</v>
      </c>
      <c r="BR6" s="174">
        <v>1</v>
      </c>
      <c r="BS6" s="175" t="str" cm="1">
        <f t="array" ref="BS6:BU65">_xlfn._xlws.SORT(BS133:BU192,3,-1)</f>
        <v>SPVK</v>
      </c>
      <c r="BT6" s="175">
        <v>0</v>
      </c>
      <c r="BU6" s="176">
        <v>180</v>
      </c>
      <c r="BV6" s="171">
        <v>1</v>
      </c>
      <c r="BW6" s="172" t="str" cm="1">
        <f t="array" ref="BW6:BY65">_xlfn._xlws.SORT(BW133:BY192,3,-1)</f>
        <v>SPVK</v>
      </c>
      <c r="BX6" s="172">
        <v>0</v>
      </c>
      <c r="BY6" s="173">
        <v>180</v>
      </c>
      <c r="BZ6" s="174">
        <v>1</v>
      </c>
      <c r="CA6" s="175" t="str" cm="1">
        <f t="array" ref="CA6:CC65">_xlfn._xlws.SORT(CA133:CC192,3,-1)</f>
        <v>SPVK</v>
      </c>
      <c r="CB6" s="175">
        <v>0</v>
      </c>
      <c r="CC6" s="176">
        <v>180</v>
      </c>
      <c r="CD6" s="171">
        <v>1</v>
      </c>
      <c r="CE6" s="172" t="str" cm="1">
        <f t="array" ref="CE6:CG65">_xlfn._xlws.SORT(CE133:CG192,3,-1)</f>
        <v>SPVK</v>
      </c>
      <c r="CF6" s="172">
        <v>0</v>
      </c>
      <c r="CG6" s="173">
        <v>180</v>
      </c>
      <c r="CH6" s="174">
        <v>1</v>
      </c>
      <c r="CI6" s="175" t="str" cm="1">
        <f t="array" ref="CI6:CK65">_xlfn._xlws.SORT(CI133:CK192,3,-1)</f>
        <v>SPVK</v>
      </c>
      <c r="CJ6" s="175">
        <v>0</v>
      </c>
      <c r="CK6" s="176">
        <v>180</v>
      </c>
      <c r="CL6" s="171">
        <v>1</v>
      </c>
      <c r="CM6" s="172" t="str" cm="1">
        <f t="array" ref="CM6:CO65">_xlfn._xlws.SORT(CM133:CO192,3,-1)</f>
        <v>SPVK</v>
      </c>
      <c r="CN6" s="172">
        <v>0</v>
      </c>
      <c r="CO6" s="173">
        <v>180</v>
      </c>
      <c r="CP6" s="174">
        <v>1</v>
      </c>
      <c r="CQ6" s="175" t="str" cm="1">
        <f t="array" ref="CQ6:CS65">_xlfn._xlws.SORT(CQ133:CS192,3,-1)</f>
        <v>SPVK</v>
      </c>
      <c r="CR6" s="175">
        <v>0</v>
      </c>
      <c r="CS6" s="176">
        <v>180</v>
      </c>
      <c r="CT6" s="171">
        <v>1</v>
      </c>
      <c r="CU6" s="172" t="str" cm="1">
        <f t="array" ref="CU6:CW65">_xlfn._xlws.SORT(CU133:CW192,3,-1)</f>
        <v>SPVK</v>
      </c>
      <c r="CV6" s="172">
        <v>0</v>
      </c>
      <c r="CW6" s="173">
        <v>180</v>
      </c>
      <c r="CX6" s="174">
        <v>1</v>
      </c>
      <c r="CY6" s="175" t="str" cm="1">
        <f t="array" ref="CY6:DA65">_xlfn._xlws.SORT(CY133:DA192,3,-1)</f>
        <v>SPVK</v>
      </c>
      <c r="CZ6" s="175">
        <v>0</v>
      </c>
      <c r="DA6" s="176">
        <v>180</v>
      </c>
      <c r="DB6" s="171">
        <v>1</v>
      </c>
      <c r="DC6" s="172" t="str" cm="1">
        <f t="array" ref="DC6:DE65">_xlfn._xlws.SORT(DC133:DE192,3,-1)</f>
        <v>SPVK</v>
      </c>
      <c r="DD6" s="172">
        <v>0</v>
      </c>
      <c r="DE6" s="173">
        <v>180</v>
      </c>
      <c r="DF6" s="174">
        <v>1</v>
      </c>
      <c r="DG6" s="175" t="str" cm="1">
        <f t="array" ref="DG6:DI65">_xlfn._xlws.SORT(DG133:DI192,3,-1)</f>
        <v>2toNone</v>
      </c>
      <c r="DH6" s="175">
        <v>120</v>
      </c>
      <c r="DI6" s="176">
        <v>300</v>
      </c>
      <c r="DJ6" s="171">
        <v>1</v>
      </c>
      <c r="DK6" s="172" t="str" cm="1">
        <f t="array" ref="DK6:DM65">_xlfn._xlws.SORT(DK133:DM192,3,-1)</f>
        <v>2toNone</v>
      </c>
      <c r="DL6" s="172">
        <v>0</v>
      </c>
      <c r="DM6" s="173">
        <v>300</v>
      </c>
      <c r="DN6" s="174">
        <v>1</v>
      </c>
      <c r="DO6" s="175" t="str" cm="1">
        <f t="array" ref="DO6:DQ65">_xlfn._xlws.SORT(DO133:DQ192,3,-1)</f>
        <v>2toNone</v>
      </c>
      <c r="DP6" s="175">
        <v>0</v>
      </c>
      <c r="DQ6" s="176">
        <v>300</v>
      </c>
      <c r="DR6" s="171">
        <v>1</v>
      </c>
      <c r="DS6" s="172" t="str" cm="1">
        <f t="array" ref="DS6:DU65">_xlfn._xlws.SORT(DS133:DU192,3,-1)</f>
        <v>2toNone</v>
      </c>
      <c r="DT6" s="172">
        <v>0</v>
      </c>
      <c r="DU6" s="173">
        <v>300</v>
      </c>
      <c r="DV6" s="174">
        <v>1</v>
      </c>
      <c r="DW6" s="175" t="str" cm="1">
        <f t="array" ref="DW6:DY65">_xlfn._xlws.SORT(DW133:DY192,3,-1)</f>
        <v>2toNone</v>
      </c>
      <c r="DX6" s="175">
        <v>0</v>
      </c>
      <c r="DY6" s="176">
        <v>300</v>
      </c>
      <c r="DZ6" s="171">
        <v>1</v>
      </c>
      <c r="EA6" s="172" t="str" cm="1">
        <f t="array" ref="EA6:EC65">_xlfn._xlws.SORT(EA133:EC192,3,-1)</f>
        <v>2toNone</v>
      </c>
      <c r="EB6" s="172">
        <v>0</v>
      </c>
      <c r="EC6" s="173">
        <v>300</v>
      </c>
      <c r="ED6" s="174">
        <v>1</v>
      </c>
      <c r="EE6" s="175" t="str" cm="1">
        <f t="array" ref="EE6:EG65">_xlfn._xlws.SORT(EE133:EG192,3,-1)</f>
        <v>2toNone</v>
      </c>
      <c r="EF6" s="175">
        <v>0</v>
      </c>
      <c r="EG6" s="176">
        <v>300</v>
      </c>
      <c r="EH6" s="171">
        <v>1</v>
      </c>
      <c r="EI6" s="172" t="str" cm="1">
        <f t="array" ref="EI6:EK65">_xlfn._xlws.SORT(EI133:EK192,3,-1)</f>
        <v>2toNone</v>
      </c>
      <c r="EJ6" s="172">
        <v>0</v>
      </c>
      <c r="EK6" s="173">
        <v>300</v>
      </c>
      <c r="EL6" s="174">
        <v>1</v>
      </c>
      <c r="EM6" s="175" t="str" cm="1">
        <f t="array" ref="EM6:EO65">_xlfn._xlws.SORT(EM133:EO192,3,-1)</f>
        <v>2toNone</v>
      </c>
      <c r="EN6" s="175">
        <v>0</v>
      </c>
      <c r="EO6" s="176">
        <v>300</v>
      </c>
      <c r="EP6" s="171">
        <v>1</v>
      </c>
      <c r="EQ6" s="172" t="str" cm="1">
        <f t="array" ref="EQ6:ES65">_xlfn._xlws.SORT(EQ133:ES192,3,-1)</f>
        <v>2toNone</v>
      </c>
      <c r="ER6" s="172">
        <v>0</v>
      </c>
      <c r="ES6" s="173">
        <v>300</v>
      </c>
      <c r="ET6" s="174">
        <v>1</v>
      </c>
      <c r="EU6" s="175" t="str" cm="1">
        <f t="array" ref="EU6:EW65">_xlfn._xlws.SORT(EU133:EW192,3,-1)</f>
        <v>2toNone</v>
      </c>
      <c r="EV6" s="175">
        <v>0</v>
      </c>
      <c r="EW6" s="176">
        <v>300</v>
      </c>
      <c r="EX6" s="171">
        <v>1</v>
      </c>
      <c r="EY6" s="172" t="str" cm="1">
        <f t="array" ref="EY6:FA65">_xlfn._xlws.SORT(EY133:FA192,3,-1)</f>
        <v>2toNone</v>
      </c>
      <c r="EZ6" s="172">
        <v>0</v>
      </c>
      <c r="FA6" s="173">
        <v>300</v>
      </c>
      <c r="FB6" s="174">
        <v>1</v>
      </c>
      <c r="FC6" s="175" t="str" cm="1">
        <f t="array" ref="FC6:FE65">_xlfn._xlws.SORT(FC133:FE192,3,-1)</f>
        <v>2toNone</v>
      </c>
      <c r="FD6" s="175">
        <v>0</v>
      </c>
      <c r="FE6" s="176">
        <v>300</v>
      </c>
      <c r="FF6" s="171">
        <v>1</v>
      </c>
      <c r="FG6" s="172" t="str" cm="1">
        <f t="array" ref="FG6:FI65">_xlfn._xlws.SORT(FG133:FI192,3,-1)</f>
        <v>2toNone</v>
      </c>
      <c r="FH6" s="172">
        <v>0</v>
      </c>
      <c r="FI6" s="173">
        <v>300</v>
      </c>
      <c r="FJ6" s="174">
        <v>1</v>
      </c>
      <c r="FK6" s="175" t="str" cm="1">
        <f t="array" ref="FK6:FM65">_xlfn._xlws.SORT(FK133:FM192,3,-1)</f>
        <v>2toNone</v>
      </c>
      <c r="FL6" s="175">
        <v>0</v>
      </c>
      <c r="FM6" s="176">
        <v>300</v>
      </c>
      <c r="FN6" s="171">
        <v>1</v>
      </c>
      <c r="FO6" s="172" t="str" cm="1">
        <f t="array" ref="FO6:FQ65">_xlfn._xlws.SORT(FO133:FQ192,3,-1)</f>
        <v>2toNone</v>
      </c>
      <c r="FP6" s="172">
        <v>0</v>
      </c>
      <c r="FQ6" s="173">
        <v>300</v>
      </c>
      <c r="FR6" s="174">
        <v>1</v>
      </c>
      <c r="FS6" s="175" t="str" cm="1">
        <f t="array" ref="FS6:FU65">_xlfn._xlws.SORT(FS133:FU192,3,-1)</f>
        <v>2toNone</v>
      </c>
      <c r="FT6" s="175">
        <v>0</v>
      </c>
      <c r="FU6" s="176">
        <v>300</v>
      </c>
      <c r="FV6" s="171">
        <v>1</v>
      </c>
      <c r="FW6" s="172" t="str" cm="1">
        <f t="array" ref="FW6:FY65">_xlfn._xlws.SORT(FW133:FY192,3,-1)</f>
        <v>2toNone</v>
      </c>
      <c r="FX6" s="172">
        <v>0</v>
      </c>
      <c r="FY6" s="173">
        <v>300</v>
      </c>
      <c r="FZ6" s="174">
        <v>1</v>
      </c>
      <c r="GA6" s="175" t="str" cm="1">
        <f t="array" ref="GA6:GC65">_xlfn._xlws.SORT(GA133:GC192,3,-1)</f>
        <v>2toNone</v>
      </c>
      <c r="GB6" s="175">
        <v>0</v>
      </c>
      <c r="GC6" s="176">
        <v>300</v>
      </c>
      <c r="GD6" s="171">
        <v>1</v>
      </c>
      <c r="GE6" s="172" t="str" cm="1">
        <f t="array" ref="GE6:GG65">_xlfn._xlws.SORT(GE133:GG192,3,-1)</f>
        <v>2toNone</v>
      </c>
      <c r="GF6" s="172">
        <v>0</v>
      </c>
      <c r="GG6" s="173">
        <v>300</v>
      </c>
      <c r="GH6" s="174">
        <v>1</v>
      </c>
      <c r="GI6" s="175" t="str" cm="1">
        <f t="array" ref="GI6:GK65">_xlfn._xlws.SORT(GI133:GK192,3,-1)</f>
        <v>2toNone</v>
      </c>
      <c r="GJ6" s="175">
        <v>0</v>
      </c>
      <c r="GK6" s="176">
        <v>300</v>
      </c>
      <c r="GL6" s="171">
        <v>1</v>
      </c>
      <c r="GM6" s="172" t="str" cm="1">
        <f t="array" ref="GM6:GO65">_xlfn._xlws.SORT(GM133:GO192,3,-1)</f>
        <v>2toNone</v>
      </c>
      <c r="GN6" s="172">
        <v>0</v>
      </c>
      <c r="GO6" s="173">
        <v>300</v>
      </c>
      <c r="GP6" s="174">
        <v>1</v>
      </c>
      <c r="GQ6" s="175" t="str" cm="1">
        <f t="array" ref="GQ6:GS65">_xlfn._xlws.SORT(GQ133:GS192,3,-1)</f>
        <v>2toNone</v>
      </c>
      <c r="GR6" s="175">
        <v>0</v>
      </c>
      <c r="GS6" s="176">
        <v>300</v>
      </c>
      <c r="GT6" s="171">
        <v>1</v>
      </c>
      <c r="GU6" s="172" t="str" cm="1">
        <f t="array" ref="GU6:GW65">_xlfn._xlws.SORT(GU133:GW192,3,-1)</f>
        <v>2toNone</v>
      </c>
      <c r="GV6" s="172">
        <v>0</v>
      </c>
      <c r="GW6" s="173">
        <v>300</v>
      </c>
      <c r="GX6" s="174">
        <v>1</v>
      </c>
      <c r="GY6" s="175" t="str" cm="1">
        <f t="array" ref="GY6:HA65">_xlfn._xlws.SORT(GY133:HA192,3,-1)</f>
        <v>2toNone</v>
      </c>
      <c r="GZ6" s="175">
        <v>0</v>
      </c>
      <c r="HA6" s="178">
        <v>300</v>
      </c>
      <c r="HB6" s="171">
        <v>1</v>
      </c>
      <c r="HC6" s="172" t="str" cm="1">
        <f t="array" ref="HC6:HE65">_xlfn._xlws.SORT(HC133:HE192,3,-1)</f>
        <v>2toNone</v>
      </c>
      <c r="HD6" s="172">
        <v>0</v>
      </c>
      <c r="HE6" s="173">
        <v>300</v>
      </c>
      <c r="HF6" s="46"/>
    </row>
    <row r="7" spans="1:215" s="43" customFormat="1" x14ac:dyDescent="0.3">
      <c r="A7" s="3"/>
      <c r="B7" s="145">
        <f>IF(E7&lt;&gt;E6,2,B6)</f>
        <v>1</v>
      </c>
      <c r="C7" s="85" t="str">
        <v>Stoke</v>
      </c>
      <c r="D7" s="196">
        <v>15</v>
      </c>
      <c r="E7" s="89">
        <v>15</v>
      </c>
      <c r="F7" s="146">
        <f>IF(I7&lt;&gt;I6,2,F6)</f>
        <v>2</v>
      </c>
      <c r="G7" s="75" t="str">
        <v>Cork</v>
      </c>
      <c r="H7" s="75">
        <v>0</v>
      </c>
      <c r="I7" s="103">
        <v>15</v>
      </c>
      <c r="J7" s="145">
        <f t="shared" ref="J7" si="0">IF(M7&lt;&gt;M6,2,J6)</f>
        <v>2</v>
      </c>
      <c r="K7" s="85" t="str">
        <v>Anderup</v>
      </c>
      <c r="L7" s="85">
        <v>30</v>
      </c>
      <c r="M7" s="89">
        <v>30</v>
      </c>
      <c r="N7" s="147">
        <f t="shared" ref="N7" si="1">IF(Q7&lt;&gt;Q6,2,N6)</f>
        <v>1</v>
      </c>
      <c r="O7" s="75" t="str">
        <v>Nemelig</v>
      </c>
      <c r="P7" s="75">
        <v>60</v>
      </c>
      <c r="Q7" s="103">
        <v>60</v>
      </c>
      <c r="R7" s="145">
        <f t="shared" ref="R7" si="2">IF(U7&lt;&gt;U6,2,R6)</f>
        <v>1</v>
      </c>
      <c r="S7" s="85" t="str">
        <v>SPVK</v>
      </c>
      <c r="T7" s="85">
        <v>0</v>
      </c>
      <c r="U7" s="89">
        <v>60</v>
      </c>
      <c r="V7" s="146">
        <f t="shared" ref="V7" si="3">IF(Y7&lt;&gt;Y6,2,V6)</f>
        <v>2</v>
      </c>
      <c r="W7" s="75" t="str">
        <v>Anderup</v>
      </c>
      <c r="X7" s="75">
        <v>0</v>
      </c>
      <c r="Y7" s="103">
        <v>60</v>
      </c>
      <c r="Z7" s="145">
        <f t="shared" ref="Z7" si="4">IF(AC7&lt;&gt;AC6,2,Z6)</f>
        <v>2</v>
      </c>
      <c r="AA7" s="85" t="str">
        <v>Flinca</v>
      </c>
      <c r="AB7" s="85">
        <v>60</v>
      </c>
      <c r="AC7" s="89">
        <v>60</v>
      </c>
      <c r="AD7" s="146">
        <f t="shared" ref="AD7" si="5">IF(AG7&lt;&gt;AG6,2,AD6)</f>
        <v>2</v>
      </c>
      <c r="AE7" s="75" t="str">
        <v>2toNone</v>
      </c>
      <c r="AF7" s="75">
        <v>0</v>
      </c>
      <c r="AG7" s="103">
        <v>90</v>
      </c>
      <c r="AH7" s="145">
        <f t="shared" ref="AH7" si="6">IF(AK7&lt;&gt;AK6,2,AH6)</f>
        <v>2</v>
      </c>
      <c r="AI7" s="85" t="str">
        <v>2toNone</v>
      </c>
      <c r="AJ7" s="85">
        <v>0</v>
      </c>
      <c r="AK7" s="89">
        <v>90</v>
      </c>
      <c r="AL7" s="146">
        <f t="shared" ref="AL7" si="7">IF(AO7&lt;&gt;AO6,2,AL6)</f>
        <v>2</v>
      </c>
      <c r="AM7" s="75" t="str">
        <v>Nemelig</v>
      </c>
      <c r="AN7" s="75">
        <v>0</v>
      </c>
      <c r="AO7" s="103">
        <v>120</v>
      </c>
      <c r="AP7" s="145">
        <f t="shared" ref="AP7" si="8">IF(AS7&lt;&gt;AS6,2,AP6)</f>
        <v>2</v>
      </c>
      <c r="AQ7" s="85" t="str">
        <v>Nemelig</v>
      </c>
      <c r="AR7" s="85">
        <v>0</v>
      </c>
      <c r="AS7" s="89">
        <v>120</v>
      </c>
      <c r="AT7" s="146">
        <f t="shared" ref="AT7" si="9">IF(AW7&lt;&gt;AW6,2,AT6)</f>
        <v>2</v>
      </c>
      <c r="AU7" s="75" t="str">
        <v>Nemelig</v>
      </c>
      <c r="AV7" s="75">
        <v>0</v>
      </c>
      <c r="AW7" s="103">
        <v>120</v>
      </c>
      <c r="AX7" s="145">
        <f t="shared" ref="AX7" si="10">IF(BA7&lt;&gt;BA6,2,AX6)</f>
        <v>2</v>
      </c>
      <c r="AY7" s="85" t="str">
        <v>Nemelig</v>
      </c>
      <c r="AZ7" s="85">
        <v>0</v>
      </c>
      <c r="BA7" s="89">
        <v>120</v>
      </c>
      <c r="BB7" s="146">
        <f t="shared" ref="BB7" si="11">IF(BE7&lt;&gt;BE6,2,BB6)</f>
        <v>2</v>
      </c>
      <c r="BC7" s="75" t="str">
        <v>Nemelig</v>
      </c>
      <c r="BD7" s="75">
        <v>0</v>
      </c>
      <c r="BE7" s="103">
        <v>120</v>
      </c>
      <c r="BF7" s="145">
        <f t="shared" ref="BF7" si="12">IF(BI7&lt;&gt;BI6,2,BF6)</f>
        <v>2</v>
      </c>
      <c r="BG7" s="85" t="str">
        <v>Nemelig</v>
      </c>
      <c r="BH7" s="85">
        <v>0</v>
      </c>
      <c r="BI7" s="89">
        <v>120</v>
      </c>
      <c r="BJ7" s="146">
        <f t="shared" ref="BJ7" si="13">IF(BM7&lt;&gt;BM6,2,BJ6)</f>
        <v>2</v>
      </c>
      <c r="BK7" s="75" t="str">
        <v>Nemelig</v>
      </c>
      <c r="BL7" s="75">
        <v>20</v>
      </c>
      <c r="BM7" s="103">
        <v>140</v>
      </c>
      <c r="BN7" s="145">
        <f t="shared" ref="BN7" si="14">IF(BQ7&lt;&gt;BQ6,2,BN6)</f>
        <v>2</v>
      </c>
      <c r="BO7" s="85" t="str">
        <v>Nemelig</v>
      </c>
      <c r="BP7" s="85">
        <v>0</v>
      </c>
      <c r="BQ7" s="89">
        <v>140</v>
      </c>
      <c r="BR7" s="146">
        <f t="shared" ref="BR7" si="15">IF(BU7&lt;&gt;BU6,2,BR6)</f>
        <v>2</v>
      </c>
      <c r="BS7" s="75" t="str">
        <v>Nemelig</v>
      </c>
      <c r="BT7" s="75">
        <v>0</v>
      </c>
      <c r="BU7" s="103">
        <v>140</v>
      </c>
      <c r="BV7" s="145">
        <f t="shared" ref="BV7" si="16">IF(BY7&lt;&gt;BY6,2,BV6)</f>
        <v>2</v>
      </c>
      <c r="BW7" s="85" t="str">
        <v>2toNone</v>
      </c>
      <c r="BX7" s="85">
        <v>60</v>
      </c>
      <c r="BY7" s="89">
        <v>150</v>
      </c>
      <c r="BZ7" s="146">
        <f t="shared" ref="BZ7" si="17">IF(CC7&lt;&gt;CC6,2,BZ6)</f>
        <v>2</v>
      </c>
      <c r="CA7" s="75" t="str">
        <v>2toNone</v>
      </c>
      <c r="CB7" s="75">
        <v>0</v>
      </c>
      <c r="CC7" s="103">
        <v>150</v>
      </c>
      <c r="CD7" s="145">
        <f t="shared" ref="CD7" si="18">IF(CG7&lt;&gt;CG6,2,CD6)</f>
        <v>1</v>
      </c>
      <c r="CE7" s="85" t="str">
        <v>2toNone</v>
      </c>
      <c r="CF7" s="85">
        <v>30</v>
      </c>
      <c r="CG7" s="89">
        <v>180</v>
      </c>
      <c r="CH7" s="146">
        <f t="shared" ref="CH7" si="19">IF(CK7&lt;&gt;CK6,2,CH6)</f>
        <v>1</v>
      </c>
      <c r="CI7" s="75" t="str">
        <v>2toNone</v>
      </c>
      <c r="CJ7" s="75">
        <v>0</v>
      </c>
      <c r="CK7" s="103">
        <v>180</v>
      </c>
      <c r="CL7" s="145">
        <f t="shared" ref="CL7" si="20">IF(CO7&lt;&gt;CO6,2,CL6)</f>
        <v>1</v>
      </c>
      <c r="CM7" s="85" t="str">
        <v>2toNone</v>
      </c>
      <c r="CN7" s="85">
        <v>0</v>
      </c>
      <c r="CO7" s="89">
        <v>180</v>
      </c>
      <c r="CP7" s="146">
        <f t="shared" ref="CP7" si="21">IF(CS7&lt;&gt;CS6,2,CP6)</f>
        <v>1</v>
      </c>
      <c r="CQ7" s="75" t="str">
        <v>2toNone</v>
      </c>
      <c r="CR7" s="75">
        <v>0</v>
      </c>
      <c r="CS7" s="103">
        <v>180</v>
      </c>
      <c r="CT7" s="145">
        <f t="shared" ref="CT7" si="22">IF(CW7&lt;&gt;CW6,2,CT6)</f>
        <v>1</v>
      </c>
      <c r="CU7" s="85" t="str">
        <v>2toNone</v>
      </c>
      <c r="CV7" s="85">
        <v>0</v>
      </c>
      <c r="CW7" s="89">
        <v>180</v>
      </c>
      <c r="CX7" s="146">
        <f t="shared" ref="CX7" si="23">IF(DA7&lt;&gt;DA6,2,CX6)</f>
        <v>1</v>
      </c>
      <c r="CY7" s="75" t="str">
        <v>2toNone</v>
      </c>
      <c r="CZ7" s="75">
        <v>0</v>
      </c>
      <c r="DA7" s="103">
        <v>180</v>
      </c>
      <c r="DB7" s="145">
        <f t="shared" ref="DB7" si="24">IF(DE7&lt;&gt;DE6,2,DB6)</f>
        <v>1</v>
      </c>
      <c r="DC7" s="85" t="str">
        <v>2toNone</v>
      </c>
      <c r="DD7" s="85">
        <v>0</v>
      </c>
      <c r="DE7" s="89">
        <v>180</v>
      </c>
      <c r="DF7" s="146">
        <f t="shared" ref="DF7" si="25">IF(DI7&lt;&gt;DI6,2,DF6)</f>
        <v>2</v>
      </c>
      <c r="DG7" s="75" t="str">
        <v>SPVK</v>
      </c>
      <c r="DH7" s="75">
        <v>0</v>
      </c>
      <c r="DI7" s="103">
        <v>180</v>
      </c>
      <c r="DJ7" s="145">
        <f t="shared" ref="DJ7" si="26">IF(DM7&lt;&gt;DM6,2,DJ6)</f>
        <v>2</v>
      </c>
      <c r="DK7" s="85" t="str">
        <v>SPVK</v>
      </c>
      <c r="DL7" s="85">
        <v>0</v>
      </c>
      <c r="DM7" s="89">
        <v>180</v>
      </c>
      <c r="DN7" s="146">
        <f t="shared" ref="DN7" si="27">IF(DQ7&lt;&gt;DQ6,2,DN6)</f>
        <v>2</v>
      </c>
      <c r="DO7" s="75" t="str">
        <v>SPVK</v>
      </c>
      <c r="DP7" s="75">
        <v>0</v>
      </c>
      <c r="DQ7" s="103">
        <v>180</v>
      </c>
      <c r="DR7" s="145">
        <f t="shared" ref="DR7" si="28">IF(DU7&lt;&gt;DU6,2,DR6)</f>
        <v>2</v>
      </c>
      <c r="DS7" s="85" t="str">
        <v>SPVK</v>
      </c>
      <c r="DT7" s="85">
        <v>0</v>
      </c>
      <c r="DU7" s="89">
        <v>180</v>
      </c>
      <c r="DV7" s="146">
        <f t="shared" ref="DV7" si="29">IF(DY7&lt;&gt;DY6,2,DV6)</f>
        <v>2</v>
      </c>
      <c r="DW7" s="75" t="str">
        <v>SPVK</v>
      </c>
      <c r="DX7" s="75">
        <v>0</v>
      </c>
      <c r="DY7" s="103">
        <v>180</v>
      </c>
      <c r="DZ7" s="145">
        <f t="shared" ref="DZ7" si="30">IF(EC7&lt;&gt;EC6,2,DZ6)</f>
        <v>2</v>
      </c>
      <c r="EA7" s="85" t="str">
        <v>SPVK</v>
      </c>
      <c r="EB7" s="85">
        <v>0</v>
      </c>
      <c r="EC7" s="89">
        <v>180</v>
      </c>
      <c r="ED7" s="146">
        <f t="shared" ref="ED7" si="31">IF(EG7&lt;&gt;EG6,2,ED6)</f>
        <v>2</v>
      </c>
      <c r="EE7" s="75" t="str">
        <v>SPVK</v>
      </c>
      <c r="EF7" s="75">
        <v>0</v>
      </c>
      <c r="EG7" s="103">
        <v>180</v>
      </c>
      <c r="EH7" s="145">
        <f t="shared" ref="EH7" si="32">IF(EK7&lt;&gt;EK6,2,EH6)</f>
        <v>2</v>
      </c>
      <c r="EI7" s="85" t="str">
        <v>SPVK</v>
      </c>
      <c r="EJ7" s="85">
        <v>0</v>
      </c>
      <c r="EK7" s="89">
        <v>180</v>
      </c>
      <c r="EL7" s="146">
        <f t="shared" ref="EL7" si="33">IF(EO7&lt;&gt;EO6,2,EL6)</f>
        <v>2</v>
      </c>
      <c r="EM7" s="75" t="str">
        <v>SPVK</v>
      </c>
      <c r="EN7" s="75">
        <v>0</v>
      </c>
      <c r="EO7" s="103">
        <v>180</v>
      </c>
      <c r="EP7" s="145">
        <f t="shared" ref="EP7" si="34">IF(ES7&lt;&gt;ES6,2,EP6)</f>
        <v>2</v>
      </c>
      <c r="EQ7" s="85" t="str">
        <v>SPVK</v>
      </c>
      <c r="ER7" s="85">
        <v>0</v>
      </c>
      <c r="ES7" s="89">
        <v>180</v>
      </c>
      <c r="ET7" s="146">
        <f t="shared" ref="ET7" si="35">IF(EW7&lt;&gt;EW6,2,ET6)</f>
        <v>2</v>
      </c>
      <c r="EU7" s="75" t="str">
        <v>SPVK</v>
      </c>
      <c r="EV7" s="75">
        <v>0</v>
      </c>
      <c r="EW7" s="103">
        <v>180</v>
      </c>
      <c r="EX7" s="145">
        <f t="shared" ref="EX7" si="36">IF(FA7&lt;&gt;FA6,2,EX6)</f>
        <v>2</v>
      </c>
      <c r="EY7" s="85" t="str">
        <v>SPVK</v>
      </c>
      <c r="EZ7" s="85">
        <v>0</v>
      </c>
      <c r="FA7" s="89">
        <v>180</v>
      </c>
      <c r="FB7" s="146">
        <f t="shared" ref="FB7" si="37">IF(FE7&lt;&gt;FE6,2,FB6)</f>
        <v>2</v>
      </c>
      <c r="FC7" s="75" t="str">
        <v>SPVK</v>
      </c>
      <c r="FD7" s="75">
        <v>0</v>
      </c>
      <c r="FE7" s="103">
        <v>180</v>
      </c>
      <c r="FF7" s="145">
        <f t="shared" ref="FF7" si="38">IF(FI7&lt;&gt;FI6,2,FF6)</f>
        <v>2</v>
      </c>
      <c r="FG7" s="85" t="str">
        <v>SPVK</v>
      </c>
      <c r="FH7" s="85">
        <v>0</v>
      </c>
      <c r="FI7" s="89">
        <v>180</v>
      </c>
      <c r="FJ7" s="146">
        <f t="shared" ref="FJ7" si="39">IF(FM7&lt;&gt;FM6,2,FJ6)</f>
        <v>2</v>
      </c>
      <c r="FK7" s="75" t="str">
        <v>SPVK</v>
      </c>
      <c r="FL7" s="75">
        <v>0</v>
      </c>
      <c r="FM7" s="103">
        <v>180</v>
      </c>
      <c r="FN7" s="145">
        <f t="shared" ref="FN7" si="40">IF(FQ7&lt;&gt;FQ6,2,FN6)</f>
        <v>2</v>
      </c>
      <c r="FO7" s="85" t="str">
        <v>SPVK</v>
      </c>
      <c r="FP7" s="85">
        <v>0</v>
      </c>
      <c r="FQ7" s="89">
        <v>180</v>
      </c>
      <c r="FR7" s="146">
        <f t="shared" ref="FR7" si="41">IF(FU7&lt;&gt;FU6,2,FR6)</f>
        <v>2</v>
      </c>
      <c r="FS7" s="75" t="str">
        <v>SPVK</v>
      </c>
      <c r="FT7" s="75">
        <v>0</v>
      </c>
      <c r="FU7" s="103">
        <v>180</v>
      </c>
      <c r="FV7" s="145">
        <f>IF(FY7&lt;&gt;FY6,2,FV6)</f>
        <v>2</v>
      </c>
      <c r="FW7" s="85" t="str">
        <v>SPVK</v>
      </c>
      <c r="FX7" s="85">
        <v>0</v>
      </c>
      <c r="FY7" s="89">
        <v>180</v>
      </c>
      <c r="FZ7" s="146">
        <f>IF(GC7&lt;&gt;GC6,2,FZ6)</f>
        <v>2</v>
      </c>
      <c r="GA7" s="75" t="str">
        <v>SPVK</v>
      </c>
      <c r="GB7" s="75">
        <v>0</v>
      </c>
      <c r="GC7" s="103">
        <v>180</v>
      </c>
      <c r="GD7" s="145">
        <f>IF(GG7&lt;&gt;GG6,2,GD6)</f>
        <v>2</v>
      </c>
      <c r="GE7" s="85" t="str">
        <v>SPVK</v>
      </c>
      <c r="GF7" s="85">
        <v>0</v>
      </c>
      <c r="GG7" s="89">
        <v>180</v>
      </c>
      <c r="GH7" s="146">
        <f>IF(GK7&lt;&gt;GK6,2,GH6)</f>
        <v>2</v>
      </c>
      <c r="GI7" s="75" t="str">
        <v>SPVK</v>
      </c>
      <c r="GJ7" s="75">
        <v>0</v>
      </c>
      <c r="GK7" s="103">
        <v>180</v>
      </c>
      <c r="GL7" s="145">
        <f t="shared" ref="GL7" si="42">IF(GO7&lt;&gt;GO6,2,GL6)</f>
        <v>2</v>
      </c>
      <c r="GM7" s="85" t="str">
        <v>SPVK</v>
      </c>
      <c r="GN7" s="85">
        <v>0</v>
      </c>
      <c r="GO7" s="89">
        <v>180</v>
      </c>
      <c r="GP7" s="146">
        <f>IF(GS7&lt;&gt;GS6,2,GP6)</f>
        <v>2</v>
      </c>
      <c r="GQ7" s="75" t="str">
        <v>SPVK</v>
      </c>
      <c r="GR7" s="75">
        <v>0</v>
      </c>
      <c r="GS7" s="103">
        <v>180</v>
      </c>
      <c r="GT7" s="145">
        <f t="shared" ref="GT7" si="43">IF(GW7&lt;&gt;GW6,2,GT6)</f>
        <v>2</v>
      </c>
      <c r="GU7" s="85" t="str">
        <v>SPVK</v>
      </c>
      <c r="GV7" s="85">
        <v>0</v>
      </c>
      <c r="GW7" s="89">
        <v>180</v>
      </c>
      <c r="GX7" s="146">
        <f t="shared" ref="GX7" si="44">IF(HA7&lt;&gt;HA6,2,GX6)</f>
        <v>2</v>
      </c>
      <c r="GY7" s="75" t="str">
        <v>SPVK</v>
      </c>
      <c r="GZ7" s="75">
        <v>0</v>
      </c>
      <c r="HA7" s="78">
        <v>180</v>
      </c>
      <c r="HB7" s="145">
        <f t="shared" ref="HB7" si="45">IF(HE7&lt;&gt;HE6,2,HB6)</f>
        <v>2</v>
      </c>
      <c r="HC7" s="85" t="str">
        <v>SPVK</v>
      </c>
      <c r="HD7" s="85">
        <v>0</v>
      </c>
      <c r="HE7" s="89">
        <v>180</v>
      </c>
      <c r="HF7" s="46"/>
    </row>
    <row r="8" spans="1:215" s="43" customFormat="1" x14ac:dyDescent="0.3">
      <c r="A8" s="3"/>
      <c r="B8" s="145">
        <f>IF(E8&lt;&gt;E7,3,B7)</f>
        <v>1</v>
      </c>
      <c r="C8" s="85" t="str">
        <v>Galway</v>
      </c>
      <c r="D8" s="196">
        <v>15</v>
      </c>
      <c r="E8" s="89">
        <v>15</v>
      </c>
      <c r="F8" s="146">
        <f>IF(I8&lt;&gt;I7,3,F7)</f>
        <v>2</v>
      </c>
      <c r="G8" s="75" t="str">
        <v>Stoke</v>
      </c>
      <c r="H8" s="75">
        <v>0</v>
      </c>
      <c r="I8" s="103">
        <v>15</v>
      </c>
      <c r="J8" s="145">
        <f t="shared" ref="J8" si="46">IF(M8&lt;&gt;M7,3,J7)</f>
        <v>2</v>
      </c>
      <c r="K8" s="85" t="str">
        <v>2toNone</v>
      </c>
      <c r="L8" s="85">
        <v>30</v>
      </c>
      <c r="M8" s="89">
        <v>30</v>
      </c>
      <c r="N8" s="147">
        <f t="shared" ref="N8" si="47">IF(Q8&lt;&gt;Q7,3,N7)</f>
        <v>3</v>
      </c>
      <c r="O8" s="75" t="str">
        <v>Anderup</v>
      </c>
      <c r="P8" s="75">
        <v>0</v>
      </c>
      <c r="Q8" s="103">
        <v>30</v>
      </c>
      <c r="R8" s="145">
        <f t="shared" ref="R8" si="48">IF(U8&lt;&gt;U7,3,R7)</f>
        <v>1</v>
      </c>
      <c r="S8" s="85" t="str">
        <v>Nemelig</v>
      </c>
      <c r="T8" s="85">
        <v>0</v>
      </c>
      <c r="U8" s="89">
        <v>60</v>
      </c>
      <c r="V8" s="146">
        <f t="shared" ref="V8" si="49">IF(Y8&lt;&gt;Y7,3,V7)</f>
        <v>2</v>
      </c>
      <c r="W8" s="75" t="str">
        <v>SPVK</v>
      </c>
      <c r="X8" s="75">
        <v>0</v>
      </c>
      <c r="Y8" s="103">
        <v>60</v>
      </c>
      <c r="Z8" s="145">
        <f t="shared" ref="Z8" si="50">IF(AC8&lt;&gt;AC7,3,Z7)</f>
        <v>2</v>
      </c>
      <c r="AA8" s="85" t="str">
        <v>Anderup</v>
      </c>
      <c r="AB8" s="85">
        <v>0</v>
      </c>
      <c r="AC8" s="89">
        <v>60</v>
      </c>
      <c r="AD8" s="146">
        <f t="shared" ref="AD8" si="51">IF(AG8&lt;&gt;AG7,3,AD7)</f>
        <v>3</v>
      </c>
      <c r="AE8" s="75" t="str">
        <v>Flinca</v>
      </c>
      <c r="AF8" s="75">
        <v>0</v>
      </c>
      <c r="AG8" s="103">
        <v>60</v>
      </c>
      <c r="AH8" s="145">
        <f t="shared" ref="AH8" si="52">IF(AK8&lt;&gt;AK7,3,AH7)</f>
        <v>3</v>
      </c>
      <c r="AI8" s="85" t="str">
        <v>Flinca</v>
      </c>
      <c r="AJ8" s="85">
        <v>0</v>
      </c>
      <c r="AK8" s="89">
        <v>60</v>
      </c>
      <c r="AL8" s="146">
        <f t="shared" ref="AL8" si="53">IF(AO8&lt;&gt;AO7,3,AL7)</f>
        <v>3</v>
      </c>
      <c r="AM8" s="75" t="str">
        <v>2toNone</v>
      </c>
      <c r="AN8" s="75">
        <v>0</v>
      </c>
      <c r="AO8" s="103">
        <v>90</v>
      </c>
      <c r="AP8" s="145">
        <f t="shared" ref="AP8" si="54">IF(AS8&lt;&gt;AS7,3,AP7)</f>
        <v>3</v>
      </c>
      <c r="AQ8" s="85" t="str">
        <v>2toNone</v>
      </c>
      <c r="AR8" s="85">
        <v>0</v>
      </c>
      <c r="AS8" s="89">
        <v>90</v>
      </c>
      <c r="AT8" s="146">
        <f t="shared" ref="AT8" si="55">IF(AW8&lt;&gt;AW7,3,AT7)</f>
        <v>3</v>
      </c>
      <c r="AU8" s="75" t="str">
        <v>2toNone</v>
      </c>
      <c r="AV8" s="75">
        <v>0</v>
      </c>
      <c r="AW8" s="103">
        <v>90</v>
      </c>
      <c r="AX8" s="145">
        <f t="shared" ref="AX8" si="56">IF(BA8&lt;&gt;BA7,3,AX7)</f>
        <v>3</v>
      </c>
      <c r="AY8" s="85" t="str">
        <v>2toNone</v>
      </c>
      <c r="AZ8" s="85">
        <v>0</v>
      </c>
      <c r="BA8" s="89">
        <v>90</v>
      </c>
      <c r="BB8" s="146">
        <f t="shared" ref="BB8" si="57">IF(BE8&lt;&gt;BE7,3,BB7)</f>
        <v>3</v>
      </c>
      <c r="BC8" s="75" t="str">
        <v>2toNone</v>
      </c>
      <c r="BD8" s="75">
        <v>0</v>
      </c>
      <c r="BE8" s="103">
        <v>90</v>
      </c>
      <c r="BF8" s="145">
        <f t="shared" ref="BF8" si="58">IF(BI8&lt;&gt;BI7,3,BF7)</f>
        <v>3</v>
      </c>
      <c r="BG8" s="85" t="str">
        <v>2toNone</v>
      </c>
      <c r="BH8" s="85">
        <v>0</v>
      </c>
      <c r="BI8" s="89">
        <v>90</v>
      </c>
      <c r="BJ8" s="146">
        <f t="shared" ref="BJ8" si="59">IF(BM8&lt;&gt;BM7,3,BJ7)</f>
        <v>3</v>
      </c>
      <c r="BK8" s="75" t="str">
        <v>2toNone</v>
      </c>
      <c r="BL8" s="75">
        <v>0</v>
      </c>
      <c r="BM8" s="103">
        <v>90</v>
      </c>
      <c r="BN8" s="145">
        <f t="shared" ref="BN8" si="60">IF(BQ8&lt;&gt;BQ7,3,BN7)</f>
        <v>3</v>
      </c>
      <c r="BO8" s="85" t="str">
        <v>2toNone</v>
      </c>
      <c r="BP8" s="85">
        <v>0</v>
      </c>
      <c r="BQ8" s="89">
        <v>90</v>
      </c>
      <c r="BR8" s="146">
        <f t="shared" ref="BR8" si="61">IF(BU8&lt;&gt;BU7,3,BR7)</f>
        <v>3</v>
      </c>
      <c r="BS8" s="75" t="str">
        <v>2toNone</v>
      </c>
      <c r="BT8" s="75">
        <v>0</v>
      </c>
      <c r="BU8" s="103">
        <v>90</v>
      </c>
      <c r="BV8" s="145">
        <f t="shared" ref="BV8" si="62">IF(BY8&lt;&gt;BY7,3,BV7)</f>
        <v>3</v>
      </c>
      <c r="BW8" s="85" t="str">
        <v>Nemelig</v>
      </c>
      <c r="BX8" s="85">
        <v>0</v>
      </c>
      <c r="BY8" s="89">
        <v>140</v>
      </c>
      <c r="BZ8" s="146">
        <f t="shared" ref="BZ8" si="63">IF(CC8&lt;&gt;CC7,3,BZ7)</f>
        <v>3</v>
      </c>
      <c r="CA8" s="75" t="str">
        <v>Nemelig</v>
      </c>
      <c r="CB8" s="75">
        <v>0</v>
      </c>
      <c r="CC8" s="103">
        <v>140</v>
      </c>
      <c r="CD8" s="145">
        <f t="shared" ref="CD8" si="64">IF(CG8&lt;&gt;CG7,3,CD7)</f>
        <v>3</v>
      </c>
      <c r="CE8" s="85" t="str">
        <v>Nemelig</v>
      </c>
      <c r="CF8" s="85">
        <v>0</v>
      </c>
      <c r="CG8" s="89">
        <v>140</v>
      </c>
      <c r="CH8" s="146">
        <f t="shared" ref="CH8" si="65">IF(CK8&lt;&gt;CK7,3,CH7)</f>
        <v>3</v>
      </c>
      <c r="CI8" s="75" t="str">
        <v>Nemelig</v>
      </c>
      <c r="CJ8" s="75">
        <v>0</v>
      </c>
      <c r="CK8" s="103">
        <v>140</v>
      </c>
      <c r="CL8" s="145">
        <f t="shared" ref="CL8" si="66">IF(CO8&lt;&gt;CO7,3,CL7)</f>
        <v>3</v>
      </c>
      <c r="CM8" s="85" t="str">
        <v>Nemelig</v>
      </c>
      <c r="CN8" s="85">
        <v>0</v>
      </c>
      <c r="CO8" s="89">
        <v>140</v>
      </c>
      <c r="CP8" s="146">
        <f t="shared" ref="CP8" si="67">IF(CS8&lt;&gt;CS7,3,CP7)</f>
        <v>3</v>
      </c>
      <c r="CQ8" s="75" t="str">
        <v>Nemelig</v>
      </c>
      <c r="CR8" s="75">
        <v>0</v>
      </c>
      <c r="CS8" s="103">
        <v>140</v>
      </c>
      <c r="CT8" s="145">
        <f t="shared" ref="CT8" si="68">IF(CW8&lt;&gt;CW7,3,CT7)</f>
        <v>3</v>
      </c>
      <c r="CU8" s="85" t="str">
        <v>Nemelig</v>
      </c>
      <c r="CV8" s="85">
        <v>0</v>
      </c>
      <c r="CW8" s="89">
        <v>140</v>
      </c>
      <c r="CX8" s="146">
        <f t="shared" ref="CX8" si="69">IF(DA8&lt;&gt;DA7,3,CX7)</f>
        <v>3</v>
      </c>
      <c r="CY8" s="75" t="str">
        <v>Nemelig</v>
      </c>
      <c r="CZ8" s="75">
        <v>0</v>
      </c>
      <c r="DA8" s="103">
        <v>140</v>
      </c>
      <c r="DB8" s="145">
        <f t="shared" ref="DB8" si="70">IF(DE8&lt;&gt;DE7,3,DB7)</f>
        <v>3</v>
      </c>
      <c r="DC8" s="85" t="str">
        <v>Nemelig</v>
      </c>
      <c r="DD8" s="85">
        <v>0</v>
      </c>
      <c r="DE8" s="89">
        <v>140</v>
      </c>
      <c r="DF8" s="146">
        <f t="shared" ref="DF8" si="71">IF(DI8&lt;&gt;DI7,3,DF7)</f>
        <v>3</v>
      </c>
      <c r="DG8" s="75" t="str">
        <v>Nemelig</v>
      </c>
      <c r="DH8" s="75">
        <v>0</v>
      </c>
      <c r="DI8" s="103">
        <v>140</v>
      </c>
      <c r="DJ8" s="145">
        <f t="shared" ref="DJ8" si="72">IF(DM8&lt;&gt;DM7,3,DJ7)</f>
        <v>3</v>
      </c>
      <c r="DK8" s="85" t="str">
        <v>Nemelig</v>
      </c>
      <c r="DL8" s="85">
        <v>0</v>
      </c>
      <c r="DM8" s="89">
        <v>140</v>
      </c>
      <c r="DN8" s="146">
        <f t="shared" ref="DN8" si="73">IF(DQ8&lt;&gt;DQ7,3,DN7)</f>
        <v>3</v>
      </c>
      <c r="DO8" s="75" t="str">
        <v>Nemelig</v>
      </c>
      <c r="DP8" s="75">
        <v>0</v>
      </c>
      <c r="DQ8" s="103">
        <v>140</v>
      </c>
      <c r="DR8" s="145">
        <f t="shared" ref="DR8" si="74">IF(DU8&lt;&gt;DU7,3,DR7)</f>
        <v>3</v>
      </c>
      <c r="DS8" s="85" t="str">
        <v>Nemelig</v>
      </c>
      <c r="DT8" s="85">
        <v>0</v>
      </c>
      <c r="DU8" s="89">
        <v>140</v>
      </c>
      <c r="DV8" s="146">
        <f t="shared" ref="DV8" si="75">IF(DY8&lt;&gt;DY7,3,DV7)</f>
        <v>3</v>
      </c>
      <c r="DW8" s="75" t="str">
        <v>Nemelig</v>
      </c>
      <c r="DX8" s="75">
        <v>0</v>
      </c>
      <c r="DY8" s="103">
        <v>140</v>
      </c>
      <c r="DZ8" s="145">
        <f t="shared" ref="DZ8" si="76">IF(EC8&lt;&gt;EC7,3,DZ7)</f>
        <v>3</v>
      </c>
      <c r="EA8" s="85" t="str">
        <v>Nemelig</v>
      </c>
      <c r="EB8" s="85">
        <v>0</v>
      </c>
      <c r="EC8" s="89">
        <v>140</v>
      </c>
      <c r="ED8" s="146">
        <f t="shared" ref="ED8" si="77">IF(EG8&lt;&gt;EG7,3,ED7)</f>
        <v>3</v>
      </c>
      <c r="EE8" s="75" t="str">
        <v>Nemelig</v>
      </c>
      <c r="EF8" s="75">
        <v>0</v>
      </c>
      <c r="EG8" s="103">
        <v>140</v>
      </c>
      <c r="EH8" s="145">
        <f t="shared" ref="EH8" si="78">IF(EK8&lt;&gt;EK7,3,EH7)</f>
        <v>3</v>
      </c>
      <c r="EI8" s="85" t="str">
        <v>Nemelig</v>
      </c>
      <c r="EJ8" s="85">
        <v>0</v>
      </c>
      <c r="EK8" s="89">
        <v>140</v>
      </c>
      <c r="EL8" s="146">
        <f t="shared" ref="EL8" si="79">IF(EO8&lt;&gt;EO7,3,EL7)</f>
        <v>3</v>
      </c>
      <c r="EM8" s="75" t="str">
        <v>Nemelig</v>
      </c>
      <c r="EN8" s="75">
        <v>0</v>
      </c>
      <c r="EO8" s="103">
        <v>140</v>
      </c>
      <c r="EP8" s="145">
        <f t="shared" ref="EP8" si="80">IF(ES8&lt;&gt;ES7,3,EP7)</f>
        <v>3</v>
      </c>
      <c r="EQ8" s="85" t="str">
        <v>Nemelig</v>
      </c>
      <c r="ER8" s="85">
        <v>0</v>
      </c>
      <c r="ES8" s="89">
        <v>140</v>
      </c>
      <c r="ET8" s="146">
        <f t="shared" ref="ET8" si="81">IF(EW8&lt;&gt;EW7,3,ET7)</f>
        <v>3</v>
      </c>
      <c r="EU8" s="75" t="str">
        <v>Nemelig</v>
      </c>
      <c r="EV8" s="75">
        <v>0</v>
      </c>
      <c r="EW8" s="103">
        <v>140</v>
      </c>
      <c r="EX8" s="145">
        <f t="shared" ref="EX8" si="82">IF(FA8&lt;&gt;FA7,3,EX7)</f>
        <v>3</v>
      </c>
      <c r="EY8" s="85" t="str">
        <v>Nemelig</v>
      </c>
      <c r="EZ8" s="85">
        <v>0</v>
      </c>
      <c r="FA8" s="89">
        <v>140</v>
      </c>
      <c r="FB8" s="146">
        <f t="shared" ref="FB8" si="83">IF(FE8&lt;&gt;FE7,3,FB7)</f>
        <v>3</v>
      </c>
      <c r="FC8" s="75" t="str">
        <v>Nemelig</v>
      </c>
      <c r="FD8" s="75">
        <v>0</v>
      </c>
      <c r="FE8" s="103">
        <v>140</v>
      </c>
      <c r="FF8" s="145">
        <f t="shared" ref="FF8" si="84">IF(FI8&lt;&gt;FI7,3,FF7)</f>
        <v>3</v>
      </c>
      <c r="FG8" s="85" t="str">
        <v>Nemelig</v>
      </c>
      <c r="FH8" s="85">
        <v>0</v>
      </c>
      <c r="FI8" s="89">
        <v>140</v>
      </c>
      <c r="FJ8" s="146">
        <f t="shared" ref="FJ8" si="85">IF(FM8&lt;&gt;FM7,3,FJ7)</f>
        <v>3</v>
      </c>
      <c r="FK8" s="75" t="str">
        <v>Nemelig</v>
      </c>
      <c r="FL8" s="75">
        <v>0</v>
      </c>
      <c r="FM8" s="103">
        <v>140</v>
      </c>
      <c r="FN8" s="145">
        <f t="shared" ref="FN8" si="86">IF(FQ8&lt;&gt;FQ7,3,FN7)</f>
        <v>3</v>
      </c>
      <c r="FO8" s="85" t="str">
        <v>Nemelig</v>
      </c>
      <c r="FP8" s="85">
        <v>0</v>
      </c>
      <c r="FQ8" s="89">
        <v>140</v>
      </c>
      <c r="FR8" s="146">
        <f t="shared" ref="FR8" si="87">IF(FU8&lt;&gt;FU7,3,FR7)</f>
        <v>3</v>
      </c>
      <c r="FS8" s="75" t="str">
        <v>Nemelig</v>
      </c>
      <c r="FT8" s="75">
        <v>0</v>
      </c>
      <c r="FU8" s="103">
        <v>140</v>
      </c>
      <c r="FV8" s="145">
        <f>IF(FY8&lt;&gt;FY7,3,FV7)</f>
        <v>3</v>
      </c>
      <c r="FW8" s="85" t="str">
        <v>Nemelig</v>
      </c>
      <c r="FX8" s="85">
        <v>0</v>
      </c>
      <c r="FY8" s="89">
        <v>140</v>
      </c>
      <c r="FZ8" s="146">
        <f>IF(GC8&lt;&gt;GC7,3,FZ7)</f>
        <v>3</v>
      </c>
      <c r="GA8" s="75" t="str">
        <v>Nemelig</v>
      </c>
      <c r="GB8" s="75">
        <v>0</v>
      </c>
      <c r="GC8" s="103">
        <v>140</v>
      </c>
      <c r="GD8" s="145">
        <f>IF(GG8&lt;&gt;GG7,3,GD7)</f>
        <v>3</v>
      </c>
      <c r="GE8" s="85" t="str">
        <v>Nemelig</v>
      </c>
      <c r="GF8" s="85">
        <v>0</v>
      </c>
      <c r="GG8" s="89">
        <v>140</v>
      </c>
      <c r="GH8" s="146">
        <f>IF(GK8&lt;&gt;GK7,3,GH7)</f>
        <v>3</v>
      </c>
      <c r="GI8" s="75" t="str">
        <v>Nemelig</v>
      </c>
      <c r="GJ8" s="75">
        <v>0</v>
      </c>
      <c r="GK8" s="103">
        <v>140</v>
      </c>
      <c r="GL8" s="145">
        <f t="shared" ref="GL8" si="88">IF(GO8&lt;&gt;GO7,3,GL7)</f>
        <v>3</v>
      </c>
      <c r="GM8" s="85" t="str">
        <v>Nemelig</v>
      </c>
      <c r="GN8" s="85">
        <v>0</v>
      </c>
      <c r="GO8" s="89">
        <v>140</v>
      </c>
      <c r="GP8" s="146">
        <f>IF(GS8&lt;&gt;GS7,3,GP7)</f>
        <v>3</v>
      </c>
      <c r="GQ8" s="75" t="str">
        <v>Nemelig</v>
      </c>
      <c r="GR8" s="75">
        <v>0</v>
      </c>
      <c r="GS8" s="103">
        <v>140</v>
      </c>
      <c r="GT8" s="145">
        <f t="shared" ref="GT8" si="89">IF(GW8&lt;&gt;GW7,3,GT7)</f>
        <v>3</v>
      </c>
      <c r="GU8" s="85" t="str">
        <v>Nemelig</v>
      </c>
      <c r="GV8" s="85">
        <v>0</v>
      </c>
      <c r="GW8" s="89">
        <v>140</v>
      </c>
      <c r="GX8" s="146">
        <f t="shared" ref="GX8" si="90">IF(HA8&lt;&gt;HA7,3,GX7)</f>
        <v>3</v>
      </c>
      <c r="GY8" s="75" t="str">
        <v>Nemelig</v>
      </c>
      <c r="GZ8" s="75">
        <v>0</v>
      </c>
      <c r="HA8" s="78">
        <v>140</v>
      </c>
      <c r="HB8" s="145">
        <f t="shared" ref="HB8" si="91">IF(HE8&lt;&gt;HE7,3,HB7)</f>
        <v>3</v>
      </c>
      <c r="HC8" s="85" t="str">
        <v>Nemelig</v>
      </c>
      <c r="HD8" s="85">
        <v>0</v>
      </c>
      <c r="HE8" s="89">
        <v>140</v>
      </c>
      <c r="HF8" s="46"/>
    </row>
    <row r="9" spans="1:215" s="43" customFormat="1" x14ac:dyDescent="0.3">
      <c r="A9" s="3"/>
      <c r="B9" s="145">
        <f>IF(E9&lt;&gt;E8,4,B8)</f>
        <v>1</v>
      </c>
      <c r="C9" s="85" t="str">
        <v>Hede</v>
      </c>
      <c r="D9" s="196">
        <v>15</v>
      </c>
      <c r="E9" s="89">
        <v>15</v>
      </c>
      <c r="F9" s="146">
        <f>IF(I9&lt;&gt;I8,4,F8)</f>
        <v>2</v>
      </c>
      <c r="G9" s="75" t="str">
        <v>Galway</v>
      </c>
      <c r="H9" s="75">
        <v>0</v>
      </c>
      <c r="I9" s="103">
        <v>15</v>
      </c>
      <c r="J9" s="145">
        <f t="shared" ref="J9" si="92">IF(M9&lt;&gt;M8,4,J8)</f>
        <v>4</v>
      </c>
      <c r="K9" s="85" t="str">
        <v>Cork</v>
      </c>
      <c r="L9" s="85">
        <v>0</v>
      </c>
      <c r="M9" s="89">
        <v>15</v>
      </c>
      <c r="N9" s="147">
        <f t="shared" ref="N9" si="93">IF(Q9&lt;&gt;Q8,4,N8)</f>
        <v>3</v>
      </c>
      <c r="O9" s="75" t="str">
        <v>2toNone</v>
      </c>
      <c r="P9" s="75">
        <v>0</v>
      </c>
      <c r="Q9" s="103">
        <v>30</v>
      </c>
      <c r="R9" s="145">
        <f t="shared" ref="R9" si="94">IF(U9&lt;&gt;U8,4,R8)</f>
        <v>4</v>
      </c>
      <c r="S9" s="85" t="str">
        <v>Tynde</v>
      </c>
      <c r="T9" s="85">
        <v>30</v>
      </c>
      <c r="U9" s="89">
        <v>30</v>
      </c>
      <c r="V9" s="146">
        <f t="shared" ref="V9" si="95">IF(Y9&lt;&gt;Y8,4,V8)</f>
        <v>2</v>
      </c>
      <c r="W9" s="75" t="str">
        <v>Nemelig</v>
      </c>
      <c r="X9" s="75">
        <v>0</v>
      </c>
      <c r="Y9" s="103">
        <v>60</v>
      </c>
      <c r="Z9" s="145">
        <f t="shared" ref="Z9" si="96">IF(AC9&lt;&gt;AC8,4,Z8)</f>
        <v>2</v>
      </c>
      <c r="AA9" s="85" t="str">
        <v>SPVK</v>
      </c>
      <c r="AB9" s="85">
        <v>0</v>
      </c>
      <c r="AC9" s="89">
        <v>60</v>
      </c>
      <c r="AD9" s="146">
        <f t="shared" ref="AD9" si="97">IF(AG9&lt;&gt;AG8,4,AD8)</f>
        <v>3</v>
      </c>
      <c r="AE9" s="75" t="str">
        <v>Anderup</v>
      </c>
      <c r="AF9" s="75">
        <v>0</v>
      </c>
      <c r="AG9" s="103">
        <v>60</v>
      </c>
      <c r="AH9" s="145">
        <f t="shared" ref="AH9" si="98">IF(AK9&lt;&gt;AK8,4,AH8)</f>
        <v>3</v>
      </c>
      <c r="AI9" s="85" t="str">
        <v>Anderup</v>
      </c>
      <c r="AJ9" s="85">
        <v>0</v>
      </c>
      <c r="AK9" s="89">
        <v>60</v>
      </c>
      <c r="AL9" s="146">
        <f t="shared" ref="AL9" si="99">IF(AO9&lt;&gt;AO8,4,AL8)</f>
        <v>4</v>
      </c>
      <c r="AM9" s="75" t="str">
        <v>Flinca</v>
      </c>
      <c r="AN9" s="75">
        <v>0</v>
      </c>
      <c r="AO9" s="103">
        <v>60</v>
      </c>
      <c r="AP9" s="145">
        <f t="shared" ref="AP9" si="100">IF(AS9&lt;&gt;AS8,4,AP8)</f>
        <v>4</v>
      </c>
      <c r="AQ9" s="85" t="str">
        <v>Flinca</v>
      </c>
      <c r="AR9" s="85">
        <v>0</v>
      </c>
      <c r="AS9" s="89">
        <v>60</v>
      </c>
      <c r="AT9" s="146">
        <f t="shared" ref="AT9" si="101">IF(AW9&lt;&gt;AW8,4,AT8)</f>
        <v>4</v>
      </c>
      <c r="AU9" s="75" t="str">
        <v>Flinca</v>
      </c>
      <c r="AV9" s="75">
        <v>0</v>
      </c>
      <c r="AW9" s="103">
        <v>60</v>
      </c>
      <c r="AX9" s="145">
        <f t="shared" ref="AX9" si="102">IF(BA9&lt;&gt;BA8,4,AX8)</f>
        <v>4</v>
      </c>
      <c r="AY9" s="85" t="str">
        <v>Flinca</v>
      </c>
      <c r="AZ9" s="85">
        <v>0</v>
      </c>
      <c r="BA9" s="89">
        <v>60</v>
      </c>
      <c r="BB9" s="146">
        <f t="shared" ref="BB9" si="103">IF(BE9&lt;&gt;BE8,4,BB8)</f>
        <v>4</v>
      </c>
      <c r="BC9" s="75" t="str">
        <v>Flinca</v>
      </c>
      <c r="BD9" s="75">
        <v>0</v>
      </c>
      <c r="BE9" s="103">
        <v>60</v>
      </c>
      <c r="BF9" s="145">
        <f t="shared" ref="BF9" si="104">IF(BI9&lt;&gt;BI8,4,BF8)</f>
        <v>4</v>
      </c>
      <c r="BG9" s="85" t="str">
        <v>Flinca</v>
      </c>
      <c r="BH9" s="85">
        <v>0</v>
      </c>
      <c r="BI9" s="89">
        <v>60</v>
      </c>
      <c r="BJ9" s="146">
        <f t="shared" ref="BJ9" si="105">IF(BM9&lt;&gt;BM8,4,BJ8)</f>
        <v>4</v>
      </c>
      <c r="BK9" s="75" t="str">
        <v>Anderup</v>
      </c>
      <c r="BL9" s="75">
        <v>20</v>
      </c>
      <c r="BM9" s="103">
        <v>80</v>
      </c>
      <c r="BN9" s="145">
        <f t="shared" ref="BN9" si="106">IF(BQ9&lt;&gt;BQ8,4,BN8)</f>
        <v>4</v>
      </c>
      <c r="BO9" s="85" t="str">
        <v>Anderup</v>
      </c>
      <c r="BP9" s="85">
        <v>0</v>
      </c>
      <c r="BQ9" s="89">
        <v>80</v>
      </c>
      <c r="BR9" s="146">
        <f t="shared" ref="BR9" si="107">IF(BU9&lt;&gt;BU8,4,BR8)</f>
        <v>4</v>
      </c>
      <c r="BS9" s="75" t="str">
        <v>Anderup</v>
      </c>
      <c r="BT9" s="75">
        <v>0</v>
      </c>
      <c r="BU9" s="103">
        <v>80</v>
      </c>
      <c r="BV9" s="145">
        <f t="shared" ref="BV9" si="108">IF(BY9&lt;&gt;BY8,4,BV8)</f>
        <v>4</v>
      </c>
      <c r="BW9" s="85" t="str">
        <v>Anderup</v>
      </c>
      <c r="BX9" s="85">
        <v>0</v>
      </c>
      <c r="BY9" s="89">
        <v>80</v>
      </c>
      <c r="BZ9" s="146">
        <f t="shared" ref="BZ9" si="109">IF(CC9&lt;&gt;CC8,4,BZ8)</f>
        <v>4</v>
      </c>
      <c r="CA9" s="75" t="str">
        <v>Anderup</v>
      </c>
      <c r="CB9" s="75">
        <v>0</v>
      </c>
      <c r="CC9" s="103">
        <v>80</v>
      </c>
      <c r="CD9" s="145">
        <f t="shared" ref="CD9" si="110">IF(CG9&lt;&gt;CG8,4,CD8)</f>
        <v>4</v>
      </c>
      <c r="CE9" s="85" t="str">
        <v>Anderup</v>
      </c>
      <c r="CF9" s="85">
        <v>0</v>
      </c>
      <c r="CG9" s="89">
        <v>80</v>
      </c>
      <c r="CH9" s="146">
        <f t="shared" ref="CH9" si="111">IF(CK9&lt;&gt;CK8,4,CH8)</f>
        <v>4</v>
      </c>
      <c r="CI9" s="75" t="str">
        <v>Cottee</v>
      </c>
      <c r="CJ9" s="75">
        <v>60</v>
      </c>
      <c r="CK9" s="103">
        <v>90</v>
      </c>
      <c r="CL9" s="145">
        <f t="shared" ref="CL9" si="112">IF(CO9&lt;&gt;CO8,4,CL8)</f>
        <v>4</v>
      </c>
      <c r="CM9" s="85" t="str">
        <v>Cottee</v>
      </c>
      <c r="CN9" s="85">
        <v>0</v>
      </c>
      <c r="CO9" s="89">
        <v>90</v>
      </c>
      <c r="CP9" s="146">
        <f t="shared" ref="CP9" si="113">IF(CS9&lt;&gt;CS8,4,CP8)</f>
        <v>4</v>
      </c>
      <c r="CQ9" s="75" t="str">
        <v>Cottee</v>
      </c>
      <c r="CR9" s="75">
        <v>0</v>
      </c>
      <c r="CS9" s="103">
        <v>90</v>
      </c>
      <c r="CT9" s="145">
        <f t="shared" ref="CT9" si="114">IF(CW9&lt;&gt;CW8,4,CT8)</f>
        <v>4</v>
      </c>
      <c r="CU9" s="85" t="str">
        <v>Cottee</v>
      </c>
      <c r="CV9" s="85">
        <v>0</v>
      </c>
      <c r="CW9" s="89">
        <v>90</v>
      </c>
      <c r="CX9" s="146">
        <f t="shared" ref="CX9" si="115">IF(DA9&lt;&gt;DA8,4,CX8)</f>
        <v>4</v>
      </c>
      <c r="CY9" s="75" t="str">
        <v>Cottee</v>
      </c>
      <c r="CZ9" s="75">
        <v>0</v>
      </c>
      <c r="DA9" s="103">
        <v>90</v>
      </c>
      <c r="DB9" s="145">
        <f t="shared" ref="DB9" si="116">IF(DE9&lt;&gt;DE8,4,DB8)</f>
        <v>4</v>
      </c>
      <c r="DC9" s="85" t="str">
        <v>Cottee</v>
      </c>
      <c r="DD9" s="85">
        <v>0</v>
      </c>
      <c r="DE9" s="89">
        <v>90</v>
      </c>
      <c r="DF9" s="146">
        <f t="shared" ref="DF9" si="117">IF(DI9&lt;&gt;DI8,4,DF8)</f>
        <v>4</v>
      </c>
      <c r="DG9" s="75" t="str">
        <v>Cottee</v>
      </c>
      <c r="DH9" s="75">
        <v>0</v>
      </c>
      <c r="DI9" s="103">
        <v>90</v>
      </c>
      <c r="DJ9" s="145">
        <f t="shared" ref="DJ9" si="118">IF(DM9&lt;&gt;DM8,4,DJ8)</f>
        <v>4</v>
      </c>
      <c r="DK9" s="85" t="str">
        <v>Cottee</v>
      </c>
      <c r="DL9" s="85">
        <v>0</v>
      </c>
      <c r="DM9" s="89">
        <v>90</v>
      </c>
      <c r="DN9" s="146">
        <f t="shared" ref="DN9" si="119">IF(DQ9&lt;&gt;DQ8,4,DN8)</f>
        <v>4</v>
      </c>
      <c r="DO9" s="75" t="str">
        <v>Kailua</v>
      </c>
      <c r="DP9" s="75">
        <v>120</v>
      </c>
      <c r="DQ9" s="103">
        <v>130</v>
      </c>
      <c r="DR9" s="145">
        <f t="shared" ref="DR9" si="120">IF(DU9&lt;&gt;DU8,4,DR8)</f>
        <v>4</v>
      </c>
      <c r="DS9" s="85" t="str">
        <v>Kailua</v>
      </c>
      <c r="DT9" s="85">
        <v>0</v>
      </c>
      <c r="DU9" s="89">
        <v>130</v>
      </c>
      <c r="DV9" s="146">
        <f t="shared" ref="DV9" si="121">IF(DY9&lt;&gt;DY8,4,DV8)</f>
        <v>4</v>
      </c>
      <c r="DW9" s="75" t="str">
        <v>Kailua</v>
      </c>
      <c r="DX9" s="75">
        <v>0</v>
      </c>
      <c r="DY9" s="103">
        <v>130</v>
      </c>
      <c r="DZ9" s="145">
        <f t="shared" ref="DZ9" si="122">IF(EC9&lt;&gt;EC8,4,DZ8)</f>
        <v>4</v>
      </c>
      <c r="EA9" s="85" t="str">
        <v>Kailua</v>
      </c>
      <c r="EB9" s="85">
        <v>0</v>
      </c>
      <c r="EC9" s="89">
        <v>130</v>
      </c>
      <c r="ED9" s="146">
        <f t="shared" ref="ED9" si="123">IF(EG9&lt;&gt;EG8,4,ED8)</f>
        <v>4</v>
      </c>
      <c r="EE9" s="75" t="str">
        <v>Kailua</v>
      </c>
      <c r="EF9" s="75">
        <v>0</v>
      </c>
      <c r="EG9" s="103">
        <v>130</v>
      </c>
      <c r="EH9" s="145">
        <f t="shared" ref="EH9" si="124">IF(EK9&lt;&gt;EK8,4,EH8)</f>
        <v>4</v>
      </c>
      <c r="EI9" s="85" t="str">
        <v>Kailua</v>
      </c>
      <c r="EJ9" s="85">
        <v>0</v>
      </c>
      <c r="EK9" s="89">
        <v>130</v>
      </c>
      <c r="EL9" s="146">
        <f t="shared" ref="EL9" si="125">IF(EO9&lt;&gt;EO8,4,EL8)</f>
        <v>4</v>
      </c>
      <c r="EM9" s="75" t="str">
        <v>Kailua</v>
      </c>
      <c r="EN9" s="75">
        <v>0</v>
      </c>
      <c r="EO9" s="103">
        <v>130</v>
      </c>
      <c r="EP9" s="145">
        <f t="shared" ref="EP9" si="126">IF(ES9&lt;&gt;ES8,4,EP8)</f>
        <v>4</v>
      </c>
      <c r="EQ9" s="85" t="str">
        <v>Kailua</v>
      </c>
      <c r="ER9" s="85">
        <v>0</v>
      </c>
      <c r="ES9" s="89">
        <v>130</v>
      </c>
      <c r="ET9" s="146">
        <f t="shared" ref="ET9" si="127">IF(EW9&lt;&gt;EW8,4,ET8)</f>
        <v>4</v>
      </c>
      <c r="EU9" s="75" t="str">
        <v>Kailua</v>
      </c>
      <c r="EV9" s="75">
        <v>0</v>
      </c>
      <c r="EW9" s="103">
        <v>130</v>
      </c>
      <c r="EX9" s="145">
        <f t="shared" ref="EX9" si="128">IF(FA9&lt;&gt;FA8,4,EX8)</f>
        <v>4</v>
      </c>
      <c r="EY9" s="85" t="str">
        <v>Kailua</v>
      </c>
      <c r="EZ9" s="85">
        <v>0</v>
      </c>
      <c r="FA9" s="89">
        <v>130</v>
      </c>
      <c r="FB9" s="146">
        <f t="shared" ref="FB9" si="129">IF(FE9&lt;&gt;FE8,4,FB8)</f>
        <v>4</v>
      </c>
      <c r="FC9" s="75" t="str">
        <v>Kailua</v>
      </c>
      <c r="FD9" s="75">
        <v>0</v>
      </c>
      <c r="FE9" s="103">
        <v>130</v>
      </c>
      <c r="FF9" s="145">
        <f t="shared" ref="FF9" si="130">IF(FI9&lt;&gt;FI8,4,FF8)</f>
        <v>4</v>
      </c>
      <c r="FG9" s="85" t="str">
        <v>Kailua</v>
      </c>
      <c r="FH9" s="85">
        <v>0</v>
      </c>
      <c r="FI9" s="89">
        <v>130</v>
      </c>
      <c r="FJ9" s="146">
        <f t="shared" ref="FJ9" si="131">IF(FM9&lt;&gt;FM8,4,FJ8)</f>
        <v>4</v>
      </c>
      <c r="FK9" s="75" t="str">
        <v>Kailua</v>
      </c>
      <c r="FL9" s="75">
        <v>0</v>
      </c>
      <c r="FM9" s="103">
        <v>130</v>
      </c>
      <c r="FN9" s="145">
        <f t="shared" ref="FN9" si="132">IF(FQ9&lt;&gt;FQ8,4,FN8)</f>
        <v>4</v>
      </c>
      <c r="FO9" s="85" t="str">
        <v>Kailua</v>
      </c>
      <c r="FP9" s="85">
        <v>0</v>
      </c>
      <c r="FQ9" s="89">
        <v>130</v>
      </c>
      <c r="FR9" s="146">
        <f t="shared" ref="FR9" si="133">IF(FU9&lt;&gt;FU8,4,FR8)</f>
        <v>4</v>
      </c>
      <c r="FS9" s="75" t="str">
        <v>Kailua</v>
      </c>
      <c r="FT9" s="75">
        <v>0</v>
      </c>
      <c r="FU9" s="103">
        <v>130</v>
      </c>
      <c r="FV9" s="145">
        <f>IF(FY9&lt;&gt;FY8,4,FV8)</f>
        <v>4</v>
      </c>
      <c r="FW9" s="85" t="str">
        <v>Kailua</v>
      </c>
      <c r="FX9" s="85">
        <v>0</v>
      </c>
      <c r="FY9" s="89">
        <v>130</v>
      </c>
      <c r="FZ9" s="146">
        <f>IF(GC9&lt;&gt;GC8,4,FZ8)</f>
        <v>4</v>
      </c>
      <c r="GA9" s="75" t="str">
        <v>Kailua</v>
      </c>
      <c r="GB9" s="75">
        <v>0</v>
      </c>
      <c r="GC9" s="103">
        <v>130</v>
      </c>
      <c r="GD9" s="145">
        <f>IF(GG9&lt;&gt;GG8,4,GD8)</f>
        <v>4</v>
      </c>
      <c r="GE9" s="85" t="str">
        <v>Kailua</v>
      </c>
      <c r="GF9" s="85">
        <v>0</v>
      </c>
      <c r="GG9" s="89">
        <v>130</v>
      </c>
      <c r="GH9" s="146">
        <f>IF(GK9&lt;&gt;GK8,4,GH8)</f>
        <v>4</v>
      </c>
      <c r="GI9" s="75" t="str">
        <v>Kailua</v>
      </c>
      <c r="GJ9" s="75">
        <v>0</v>
      </c>
      <c r="GK9" s="103">
        <v>130</v>
      </c>
      <c r="GL9" s="145">
        <f t="shared" ref="GL9" si="134">IF(GO9&lt;&gt;GO8,4,GL8)</f>
        <v>4</v>
      </c>
      <c r="GM9" s="85" t="str">
        <v>Kailua</v>
      </c>
      <c r="GN9" s="85">
        <v>0</v>
      </c>
      <c r="GO9" s="89">
        <v>130</v>
      </c>
      <c r="GP9" s="146">
        <f>IF(GS9&lt;&gt;GS8,4,GP8)</f>
        <v>4</v>
      </c>
      <c r="GQ9" s="75" t="str">
        <v>Kailua</v>
      </c>
      <c r="GR9" s="75">
        <v>0</v>
      </c>
      <c r="GS9" s="103">
        <v>130</v>
      </c>
      <c r="GT9" s="145">
        <f t="shared" ref="GT9" si="135">IF(GW9&lt;&gt;GW8,4,GT8)</f>
        <v>4</v>
      </c>
      <c r="GU9" s="85" t="str">
        <v>Kailua</v>
      </c>
      <c r="GV9" s="85">
        <v>0</v>
      </c>
      <c r="GW9" s="89">
        <v>130</v>
      </c>
      <c r="GX9" s="146">
        <f t="shared" ref="GX9" si="136">IF(HA9&lt;&gt;HA8,4,GX8)</f>
        <v>4</v>
      </c>
      <c r="GY9" s="75" t="str">
        <v>Kailua</v>
      </c>
      <c r="GZ9" s="75">
        <v>0</v>
      </c>
      <c r="HA9" s="78">
        <v>130</v>
      </c>
      <c r="HB9" s="145">
        <f t="shared" ref="HB9" si="137">IF(HE9&lt;&gt;HE8,4,HB8)</f>
        <v>4</v>
      </c>
      <c r="HC9" s="85" t="str">
        <v>Kailua</v>
      </c>
      <c r="HD9" s="85">
        <v>0</v>
      </c>
      <c r="HE9" s="89">
        <v>130</v>
      </c>
      <c r="HF9" s="46"/>
    </row>
    <row r="10" spans="1:215" s="43" customFormat="1" x14ac:dyDescent="0.3">
      <c r="A10" s="3"/>
      <c r="B10" s="145">
        <f>IF(E10&lt;&gt;E9,5,B9)</f>
        <v>5</v>
      </c>
      <c r="C10" s="85" t="str">
        <v>Arsenal</v>
      </c>
      <c r="D10" s="196">
        <v>0</v>
      </c>
      <c r="E10" s="89">
        <v>0</v>
      </c>
      <c r="F10" s="146">
        <f>IF(I10&lt;&gt;I9,5,F9)</f>
        <v>2</v>
      </c>
      <c r="G10" s="75" t="str">
        <v>Hede</v>
      </c>
      <c r="H10" s="75">
        <v>0</v>
      </c>
      <c r="I10" s="103">
        <v>15</v>
      </c>
      <c r="J10" s="145">
        <f t="shared" ref="J10" si="138">IF(M10&lt;&gt;M9,5,J9)</f>
        <v>4</v>
      </c>
      <c r="K10" s="85" t="str">
        <v>Stoke</v>
      </c>
      <c r="L10" s="85">
        <v>0</v>
      </c>
      <c r="M10" s="89">
        <v>15</v>
      </c>
      <c r="N10" s="147">
        <f t="shared" ref="N10" si="139">IF(Q10&lt;&gt;Q9,5,N9)</f>
        <v>5</v>
      </c>
      <c r="O10" s="75" t="str">
        <v>Cork</v>
      </c>
      <c r="P10" s="75">
        <v>0</v>
      </c>
      <c r="Q10" s="103">
        <v>15</v>
      </c>
      <c r="R10" s="145">
        <f t="shared" ref="R10" si="140">IF(U10&lt;&gt;U9,5,R9)</f>
        <v>4</v>
      </c>
      <c r="S10" s="85" t="str">
        <v>2toNone</v>
      </c>
      <c r="T10" s="85">
        <v>0</v>
      </c>
      <c r="U10" s="89">
        <v>30</v>
      </c>
      <c r="V10" s="146">
        <f t="shared" ref="V10" si="141">IF(Y10&lt;&gt;Y9,5,V9)</f>
        <v>5</v>
      </c>
      <c r="W10" s="75" t="str">
        <v>Tynde</v>
      </c>
      <c r="X10" s="75">
        <v>0</v>
      </c>
      <c r="Y10" s="103">
        <v>30</v>
      </c>
      <c r="Z10" s="145">
        <f t="shared" ref="Z10" si="142">IF(AC10&lt;&gt;AC9,5,Z9)</f>
        <v>2</v>
      </c>
      <c r="AA10" s="85" t="str">
        <v>Nemelig</v>
      </c>
      <c r="AB10" s="85">
        <v>0</v>
      </c>
      <c r="AC10" s="89">
        <v>60</v>
      </c>
      <c r="AD10" s="146">
        <f t="shared" ref="AD10" si="143">IF(AG10&lt;&gt;AG9,5,AD9)</f>
        <v>3</v>
      </c>
      <c r="AE10" s="75" t="str">
        <v>SPVK</v>
      </c>
      <c r="AF10" s="75">
        <v>0</v>
      </c>
      <c r="AG10" s="103">
        <v>60</v>
      </c>
      <c r="AH10" s="145">
        <f t="shared" ref="AH10" si="144">IF(AK10&lt;&gt;AK9,5,AH9)</f>
        <v>3</v>
      </c>
      <c r="AI10" s="85" t="str">
        <v>SPVK</v>
      </c>
      <c r="AJ10" s="85">
        <v>0</v>
      </c>
      <c r="AK10" s="89">
        <v>60</v>
      </c>
      <c r="AL10" s="146">
        <f t="shared" ref="AL10" si="145">IF(AO10&lt;&gt;AO9,5,AL9)</f>
        <v>4</v>
      </c>
      <c r="AM10" s="75" t="str">
        <v>Anderup</v>
      </c>
      <c r="AN10" s="75">
        <v>0</v>
      </c>
      <c r="AO10" s="103">
        <v>60</v>
      </c>
      <c r="AP10" s="145">
        <f t="shared" ref="AP10" si="146">IF(AS10&lt;&gt;AS9,5,AP9)</f>
        <v>4</v>
      </c>
      <c r="AQ10" s="85" t="str">
        <v>Anderup</v>
      </c>
      <c r="AR10" s="85">
        <v>0</v>
      </c>
      <c r="AS10" s="89">
        <v>60</v>
      </c>
      <c r="AT10" s="146">
        <f t="shared" ref="AT10" si="147">IF(AW10&lt;&gt;AW9,5,AT9)</f>
        <v>4</v>
      </c>
      <c r="AU10" s="75" t="str">
        <v>Anderup</v>
      </c>
      <c r="AV10" s="75">
        <v>0</v>
      </c>
      <c r="AW10" s="103">
        <v>60</v>
      </c>
      <c r="AX10" s="145">
        <f t="shared" ref="AX10" si="148">IF(BA10&lt;&gt;BA9,5,AX9)</f>
        <v>4</v>
      </c>
      <c r="AY10" s="85" t="str">
        <v>Anderup</v>
      </c>
      <c r="AZ10" s="85">
        <v>0</v>
      </c>
      <c r="BA10" s="89">
        <v>60</v>
      </c>
      <c r="BB10" s="146">
        <f t="shared" ref="BB10" si="149">IF(BE10&lt;&gt;BE9,5,BB9)</f>
        <v>4</v>
      </c>
      <c r="BC10" s="75" t="str">
        <v>Anderup</v>
      </c>
      <c r="BD10" s="75">
        <v>0</v>
      </c>
      <c r="BE10" s="103">
        <v>60</v>
      </c>
      <c r="BF10" s="145">
        <f t="shared" ref="BF10" si="150">IF(BI10&lt;&gt;BI9,5,BF9)</f>
        <v>4</v>
      </c>
      <c r="BG10" s="85" t="str">
        <v>Anderup</v>
      </c>
      <c r="BH10" s="85">
        <v>0</v>
      </c>
      <c r="BI10" s="89">
        <v>60</v>
      </c>
      <c r="BJ10" s="146">
        <f t="shared" ref="BJ10" si="151">IF(BM10&lt;&gt;BM9,5,BJ9)</f>
        <v>5</v>
      </c>
      <c r="BK10" s="75" t="str">
        <v>Flinca</v>
      </c>
      <c r="BL10" s="75">
        <v>0</v>
      </c>
      <c r="BM10" s="103">
        <v>60</v>
      </c>
      <c r="BN10" s="145">
        <f t="shared" ref="BN10" si="152">IF(BQ10&lt;&gt;BQ9,5,BN9)</f>
        <v>5</v>
      </c>
      <c r="BO10" s="85" t="str">
        <v>Derby</v>
      </c>
      <c r="BP10" s="85">
        <v>60</v>
      </c>
      <c r="BQ10" s="89">
        <v>60</v>
      </c>
      <c r="BR10" s="146">
        <f t="shared" ref="BR10" si="153">IF(BU10&lt;&gt;BU9,5,BR9)</f>
        <v>5</v>
      </c>
      <c r="BS10" s="75" t="str">
        <v>Derby</v>
      </c>
      <c r="BT10" s="75">
        <v>0</v>
      </c>
      <c r="BU10" s="103">
        <v>60</v>
      </c>
      <c r="BV10" s="145">
        <f t="shared" ref="BV10" si="154">IF(BY10&lt;&gt;BY9,5,BV9)</f>
        <v>5</v>
      </c>
      <c r="BW10" s="85" t="str">
        <v>Derby</v>
      </c>
      <c r="BX10" s="85">
        <v>0</v>
      </c>
      <c r="BY10" s="89">
        <v>60</v>
      </c>
      <c r="BZ10" s="146">
        <f t="shared" ref="BZ10" si="155">IF(CC10&lt;&gt;CC9,5,BZ9)</f>
        <v>5</v>
      </c>
      <c r="CA10" s="75" t="str">
        <v>Derby</v>
      </c>
      <c r="CB10" s="75">
        <v>0</v>
      </c>
      <c r="CC10" s="103">
        <v>60</v>
      </c>
      <c r="CD10" s="145">
        <f t="shared" ref="CD10" si="156">IF(CG10&lt;&gt;CG9,5,CD9)</f>
        <v>5</v>
      </c>
      <c r="CE10" s="85" t="str">
        <v>Derby</v>
      </c>
      <c r="CF10" s="85">
        <v>0</v>
      </c>
      <c r="CG10" s="89">
        <v>60</v>
      </c>
      <c r="CH10" s="146">
        <f t="shared" ref="CH10" si="157">IF(CK10&lt;&gt;CK9,5,CH9)</f>
        <v>5</v>
      </c>
      <c r="CI10" s="75" t="str">
        <v>Anderup</v>
      </c>
      <c r="CJ10" s="75">
        <v>0</v>
      </c>
      <c r="CK10" s="103">
        <v>80</v>
      </c>
      <c r="CL10" s="145">
        <f t="shared" ref="CL10" si="158">IF(CO10&lt;&gt;CO9,5,CL9)</f>
        <v>5</v>
      </c>
      <c r="CM10" s="85" t="str">
        <v>Anderup</v>
      </c>
      <c r="CN10" s="85">
        <v>0</v>
      </c>
      <c r="CO10" s="89">
        <v>80</v>
      </c>
      <c r="CP10" s="146">
        <f t="shared" ref="CP10" si="159">IF(CS10&lt;&gt;CS9,5,CP9)</f>
        <v>5</v>
      </c>
      <c r="CQ10" s="75" t="str">
        <v>Anderup</v>
      </c>
      <c r="CR10" s="75">
        <v>0</v>
      </c>
      <c r="CS10" s="103">
        <v>80</v>
      </c>
      <c r="CT10" s="145">
        <f t="shared" ref="CT10" si="160">IF(CW10&lt;&gt;CW9,5,CT9)</f>
        <v>4</v>
      </c>
      <c r="CU10" s="85" t="str">
        <v>Schøn</v>
      </c>
      <c r="CV10" s="85">
        <v>60</v>
      </c>
      <c r="CW10" s="89">
        <v>90</v>
      </c>
      <c r="CX10" s="146">
        <f t="shared" ref="CX10" si="161">IF(DA10&lt;&gt;DA9,5,CX9)</f>
        <v>4</v>
      </c>
      <c r="CY10" s="75" t="str">
        <v>Schøn</v>
      </c>
      <c r="CZ10" s="75">
        <v>0</v>
      </c>
      <c r="DA10" s="103">
        <v>90</v>
      </c>
      <c r="DB10" s="145">
        <f t="shared" ref="DB10" si="162">IF(DE10&lt;&gt;DE9,5,DB9)</f>
        <v>4</v>
      </c>
      <c r="DC10" s="85" t="str">
        <v>Schøn</v>
      </c>
      <c r="DD10" s="85">
        <v>0</v>
      </c>
      <c r="DE10" s="89">
        <v>90</v>
      </c>
      <c r="DF10" s="146">
        <f t="shared" ref="DF10" si="163">IF(DI10&lt;&gt;DI9,5,DF9)</f>
        <v>4</v>
      </c>
      <c r="DG10" s="75" t="str">
        <v>Schøn</v>
      </c>
      <c r="DH10" s="75">
        <v>0</v>
      </c>
      <c r="DI10" s="103">
        <v>90</v>
      </c>
      <c r="DJ10" s="145">
        <f t="shared" ref="DJ10" si="164">IF(DM10&lt;&gt;DM9,5,DJ9)</f>
        <v>4</v>
      </c>
      <c r="DK10" s="85" t="str">
        <v>Schøn</v>
      </c>
      <c r="DL10" s="85">
        <v>0</v>
      </c>
      <c r="DM10" s="89">
        <v>90</v>
      </c>
      <c r="DN10" s="146">
        <f t="shared" ref="DN10" si="165">IF(DQ10&lt;&gt;DQ9,5,DN9)</f>
        <v>5</v>
      </c>
      <c r="DO10" s="75" t="str">
        <v>Cottee</v>
      </c>
      <c r="DP10" s="75">
        <v>0</v>
      </c>
      <c r="DQ10" s="103">
        <v>90</v>
      </c>
      <c r="DR10" s="145">
        <f t="shared" ref="DR10" si="166">IF(DU10&lt;&gt;DU9,5,DR9)</f>
        <v>5</v>
      </c>
      <c r="DS10" s="85" t="str">
        <v>Culopip</v>
      </c>
      <c r="DT10" s="85">
        <v>60</v>
      </c>
      <c r="DU10" s="89">
        <v>120</v>
      </c>
      <c r="DV10" s="146">
        <f t="shared" ref="DV10" si="167">IF(DY10&lt;&gt;DY9,5,DV9)</f>
        <v>4</v>
      </c>
      <c r="DW10" s="75" t="str">
        <v>Randers</v>
      </c>
      <c r="DX10" s="75">
        <v>60</v>
      </c>
      <c r="DY10" s="103">
        <v>130</v>
      </c>
      <c r="DZ10" s="145">
        <f t="shared" ref="DZ10" si="168">IF(EC10&lt;&gt;EC9,5,DZ9)</f>
        <v>4</v>
      </c>
      <c r="EA10" s="85" t="str">
        <v>Randers</v>
      </c>
      <c r="EB10" s="85">
        <v>0</v>
      </c>
      <c r="EC10" s="89">
        <v>130</v>
      </c>
      <c r="ED10" s="146">
        <f t="shared" ref="ED10" si="169">IF(EG10&lt;&gt;EG9,5,ED9)</f>
        <v>4</v>
      </c>
      <c r="EE10" s="75" t="str">
        <v>Randers</v>
      </c>
      <c r="EF10" s="75">
        <v>0</v>
      </c>
      <c r="EG10" s="103">
        <v>130</v>
      </c>
      <c r="EH10" s="145">
        <f t="shared" ref="EH10" si="170">IF(EK10&lt;&gt;EK9,5,EH9)</f>
        <v>4</v>
      </c>
      <c r="EI10" s="85" t="str">
        <v>Randers</v>
      </c>
      <c r="EJ10" s="85">
        <v>0</v>
      </c>
      <c r="EK10" s="89">
        <v>130</v>
      </c>
      <c r="EL10" s="146">
        <f t="shared" ref="EL10" si="171">IF(EO10&lt;&gt;EO9,5,EL9)</f>
        <v>4</v>
      </c>
      <c r="EM10" s="75" t="str">
        <v>Randers</v>
      </c>
      <c r="EN10" s="75">
        <v>0</v>
      </c>
      <c r="EO10" s="103">
        <v>130</v>
      </c>
      <c r="EP10" s="145">
        <f t="shared" ref="EP10" si="172">IF(ES10&lt;&gt;ES9,5,EP9)</f>
        <v>4</v>
      </c>
      <c r="EQ10" s="85" t="str">
        <v>Randers</v>
      </c>
      <c r="ER10" s="85">
        <v>0</v>
      </c>
      <c r="ES10" s="89">
        <v>130</v>
      </c>
      <c r="ET10" s="146">
        <f t="shared" ref="ET10" si="173">IF(EW10&lt;&gt;EW9,5,ET9)</f>
        <v>4</v>
      </c>
      <c r="EU10" s="75" t="str">
        <v>Randers</v>
      </c>
      <c r="EV10" s="75">
        <v>0</v>
      </c>
      <c r="EW10" s="103">
        <v>130</v>
      </c>
      <c r="EX10" s="145">
        <f t="shared" ref="EX10" si="174">IF(FA10&lt;&gt;FA9,5,EX9)</f>
        <v>4</v>
      </c>
      <c r="EY10" s="85" t="str">
        <v>Randers</v>
      </c>
      <c r="EZ10" s="85">
        <v>0</v>
      </c>
      <c r="FA10" s="89">
        <v>130</v>
      </c>
      <c r="FB10" s="146">
        <f t="shared" ref="FB10" si="175">IF(FE10&lt;&gt;FE9,5,FB9)</f>
        <v>4</v>
      </c>
      <c r="FC10" s="75" t="str">
        <v>Randers</v>
      </c>
      <c r="FD10" s="75">
        <v>0</v>
      </c>
      <c r="FE10" s="103">
        <v>130</v>
      </c>
      <c r="FF10" s="145">
        <f t="shared" ref="FF10" si="176">IF(FI10&lt;&gt;FI9,5,FF9)</f>
        <v>4</v>
      </c>
      <c r="FG10" s="85" t="str">
        <v>Randers</v>
      </c>
      <c r="FH10" s="85">
        <v>0</v>
      </c>
      <c r="FI10" s="89">
        <v>130</v>
      </c>
      <c r="FJ10" s="146">
        <f t="shared" ref="FJ10" si="177">IF(FM10&lt;&gt;FM9,5,FJ9)</f>
        <v>4</v>
      </c>
      <c r="FK10" s="75" t="str">
        <v>Randers</v>
      </c>
      <c r="FL10" s="75">
        <v>0</v>
      </c>
      <c r="FM10" s="103">
        <v>130</v>
      </c>
      <c r="FN10" s="145">
        <f t="shared" ref="FN10" si="178">IF(FQ10&lt;&gt;FQ9,5,FN9)</f>
        <v>4</v>
      </c>
      <c r="FO10" s="85" t="str">
        <v>Randers</v>
      </c>
      <c r="FP10" s="85">
        <v>0</v>
      </c>
      <c r="FQ10" s="89">
        <v>130</v>
      </c>
      <c r="FR10" s="146">
        <f t="shared" ref="FR10" si="179">IF(FU10&lt;&gt;FU9,5,FR9)</f>
        <v>4</v>
      </c>
      <c r="FS10" s="75" t="str">
        <v>Randers</v>
      </c>
      <c r="FT10" s="75">
        <v>0</v>
      </c>
      <c r="FU10" s="103">
        <v>130</v>
      </c>
      <c r="FV10" s="145">
        <f>IF(FY10&lt;&gt;FY9,5,FV9)</f>
        <v>4</v>
      </c>
      <c r="FW10" s="85" t="str">
        <v>Randers</v>
      </c>
      <c r="FX10" s="85">
        <v>0</v>
      </c>
      <c r="FY10" s="89">
        <v>130</v>
      </c>
      <c r="FZ10" s="146">
        <f>IF(GC10&lt;&gt;GC9,5,FZ9)</f>
        <v>4</v>
      </c>
      <c r="GA10" s="75" t="str">
        <v>Randers</v>
      </c>
      <c r="GB10" s="75">
        <v>0</v>
      </c>
      <c r="GC10" s="103">
        <v>130</v>
      </c>
      <c r="GD10" s="145">
        <f>IF(GG10&lt;&gt;GG9,5,GD9)</f>
        <v>4</v>
      </c>
      <c r="GE10" s="85" t="str">
        <v>Randers</v>
      </c>
      <c r="GF10" s="85">
        <v>0</v>
      </c>
      <c r="GG10" s="89">
        <v>130</v>
      </c>
      <c r="GH10" s="146">
        <f>IF(GK10&lt;&gt;GK9,5,GH9)</f>
        <v>4</v>
      </c>
      <c r="GI10" s="75" t="str">
        <v>Randers</v>
      </c>
      <c r="GJ10" s="75">
        <v>0</v>
      </c>
      <c r="GK10" s="103">
        <v>130</v>
      </c>
      <c r="GL10" s="145">
        <f t="shared" ref="GL10" si="180">IF(GO10&lt;&gt;GO9,5,GL9)</f>
        <v>4</v>
      </c>
      <c r="GM10" s="85" t="str">
        <v>Randers</v>
      </c>
      <c r="GN10" s="85">
        <v>0</v>
      </c>
      <c r="GO10" s="89">
        <v>130</v>
      </c>
      <c r="GP10" s="146">
        <f>IF(GS10&lt;&gt;GS9,5,GP9)</f>
        <v>4</v>
      </c>
      <c r="GQ10" s="75" t="str">
        <v>Randers</v>
      </c>
      <c r="GR10" s="75">
        <v>0</v>
      </c>
      <c r="GS10" s="103">
        <v>130</v>
      </c>
      <c r="GT10" s="145">
        <f t="shared" ref="GT10" si="181">IF(GW10&lt;&gt;GW9,5,GT9)</f>
        <v>4</v>
      </c>
      <c r="GU10" s="85" t="str">
        <v>Randers</v>
      </c>
      <c r="GV10" s="85">
        <v>0</v>
      </c>
      <c r="GW10" s="89">
        <v>130</v>
      </c>
      <c r="GX10" s="146">
        <f t="shared" ref="GX10" si="182">IF(HA10&lt;&gt;HA9,5,GX9)</f>
        <v>4</v>
      </c>
      <c r="GY10" s="75" t="str">
        <v>Randers</v>
      </c>
      <c r="GZ10" s="75">
        <v>0</v>
      </c>
      <c r="HA10" s="78">
        <v>130</v>
      </c>
      <c r="HB10" s="145">
        <f t="shared" ref="HB10" si="183">IF(HE10&lt;&gt;HE9,5,HB9)</f>
        <v>4</v>
      </c>
      <c r="HC10" s="85" t="str">
        <v>Randers</v>
      </c>
      <c r="HD10" s="85">
        <v>0</v>
      </c>
      <c r="HE10" s="89">
        <v>130</v>
      </c>
      <c r="HF10" s="46"/>
    </row>
    <row r="11" spans="1:215" s="43" customFormat="1" x14ac:dyDescent="0.3">
      <c r="A11" s="3"/>
      <c r="B11" s="145">
        <f>IF(E11&lt;&gt;E10,6,B10)</f>
        <v>5</v>
      </c>
      <c r="C11" s="85" t="str">
        <v>Chelsea</v>
      </c>
      <c r="D11" s="196">
        <v>0</v>
      </c>
      <c r="E11" s="89">
        <v>0</v>
      </c>
      <c r="F11" s="146">
        <f>IF(I11&lt;&gt;I10,6,F10)</f>
        <v>6</v>
      </c>
      <c r="G11" s="75" t="str">
        <v>Arsenal</v>
      </c>
      <c r="H11" s="75">
        <v>0</v>
      </c>
      <c r="I11" s="103">
        <v>0</v>
      </c>
      <c r="J11" s="145">
        <f t="shared" ref="J11" si="184">IF(M11&lt;&gt;M10,6,J10)</f>
        <v>4</v>
      </c>
      <c r="K11" s="85" t="str">
        <v>Galway</v>
      </c>
      <c r="L11" s="85">
        <v>0</v>
      </c>
      <c r="M11" s="89">
        <v>15</v>
      </c>
      <c r="N11" s="147">
        <f t="shared" ref="N11" si="185">IF(Q11&lt;&gt;Q10,6,N10)</f>
        <v>5</v>
      </c>
      <c r="O11" s="75" t="str">
        <v>Stoke</v>
      </c>
      <c r="P11" s="75">
        <v>0</v>
      </c>
      <c r="Q11" s="103">
        <v>15</v>
      </c>
      <c r="R11" s="145">
        <f t="shared" ref="R11" si="186">IF(U11&lt;&gt;U10,6,R10)</f>
        <v>6</v>
      </c>
      <c r="S11" s="85" t="str">
        <v>Cork</v>
      </c>
      <c r="T11" s="85">
        <v>0</v>
      </c>
      <c r="U11" s="89">
        <v>15</v>
      </c>
      <c r="V11" s="146">
        <f t="shared" ref="V11" si="187">IF(Y11&lt;&gt;Y10,6,V10)</f>
        <v>6</v>
      </c>
      <c r="W11" s="75" t="str">
        <v>Cork</v>
      </c>
      <c r="X11" s="75">
        <v>0</v>
      </c>
      <c r="Y11" s="103">
        <v>15</v>
      </c>
      <c r="Z11" s="145">
        <f t="shared" ref="Z11" si="188">IF(AC11&lt;&gt;AC10,6,Z10)</f>
        <v>6</v>
      </c>
      <c r="AA11" s="85" t="str">
        <v>Tynde</v>
      </c>
      <c r="AB11" s="85">
        <v>0</v>
      </c>
      <c r="AC11" s="89">
        <v>30</v>
      </c>
      <c r="AD11" s="146">
        <f t="shared" ref="AD11" si="189">IF(AG11&lt;&gt;AG10,6,AD10)</f>
        <v>6</v>
      </c>
      <c r="AE11" s="75" t="str">
        <v>Tynde</v>
      </c>
      <c r="AF11" s="75">
        <v>0</v>
      </c>
      <c r="AG11" s="103">
        <v>30</v>
      </c>
      <c r="AH11" s="145">
        <f t="shared" ref="AH11" si="190">IF(AK11&lt;&gt;AK10,6,AH10)</f>
        <v>6</v>
      </c>
      <c r="AI11" s="85" t="str">
        <v>Tynde</v>
      </c>
      <c r="AJ11" s="85">
        <v>0</v>
      </c>
      <c r="AK11" s="89">
        <v>30</v>
      </c>
      <c r="AL11" s="146">
        <f t="shared" ref="AL11" si="191">IF(AO11&lt;&gt;AO10,6,AL10)</f>
        <v>6</v>
      </c>
      <c r="AM11" s="75" t="str">
        <v>Tynde</v>
      </c>
      <c r="AN11" s="75">
        <v>0</v>
      </c>
      <c r="AO11" s="103">
        <v>30</v>
      </c>
      <c r="AP11" s="145">
        <f t="shared" ref="AP11" si="192">IF(AS11&lt;&gt;AS10,6,AP10)</f>
        <v>6</v>
      </c>
      <c r="AQ11" s="85" t="str">
        <v>Tynde</v>
      </c>
      <c r="AR11" s="85">
        <v>0</v>
      </c>
      <c r="AS11" s="89">
        <v>30</v>
      </c>
      <c r="AT11" s="146">
        <f t="shared" ref="AT11" si="193">IF(AW11&lt;&gt;AW10,6,AT10)</f>
        <v>4</v>
      </c>
      <c r="AU11" s="75" t="str">
        <v>ÅZÆTZØW</v>
      </c>
      <c r="AV11" s="75">
        <v>60</v>
      </c>
      <c r="AW11" s="103">
        <v>60</v>
      </c>
      <c r="AX11" s="145">
        <f t="shared" ref="AX11" si="194">IF(BA11&lt;&gt;BA10,6,AX10)</f>
        <v>4</v>
      </c>
      <c r="AY11" s="85" t="str">
        <v>ÅZÆTZØW</v>
      </c>
      <c r="AZ11" s="85">
        <v>0</v>
      </c>
      <c r="BA11" s="89">
        <v>60</v>
      </c>
      <c r="BB11" s="146">
        <f t="shared" ref="BB11" si="195">IF(BE11&lt;&gt;BE10,6,BB10)</f>
        <v>4</v>
      </c>
      <c r="BC11" s="75" t="str">
        <v>Randers</v>
      </c>
      <c r="BD11" s="75">
        <v>60</v>
      </c>
      <c r="BE11" s="103">
        <v>60</v>
      </c>
      <c r="BF11" s="145">
        <f t="shared" ref="BF11" si="196">IF(BI11&lt;&gt;BI10,6,BF10)</f>
        <v>4</v>
      </c>
      <c r="BG11" s="85" t="str">
        <v>Randers</v>
      </c>
      <c r="BH11" s="85">
        <v>0</v>
      </c>
      <c r="BI11" s="89">
        <v>60</v>
      </c>
      <c r="BJ11" s="146">
        <f t="shared" ref="BJ11" si="197">IF(BM11&lt;&gt;BM10,6,BJ10)</f>
        <v>5</v>
      </c>
      <c r="BK11" s="75" t="str">
        <v>Randers</v>
      </c>
      <c r="BL11" s="75">
        <v>0</v>
      </c>
      <c r="BM11" s="103">
        <v>60</v>
      </c>
      <c r="BN11" s="145">
        <f t="shared" ref="BN11" si="198">IF(BQ11&lt;&gt;BQ10,6,BN10)</f>
        <v>5</v>
      </c>
      <c r="BO11" s="85" t="str">
        <v>Flinca</v>
      </c>
      <c r="BP11" s="85">
        <v>0</v>
      </c>
      <c r="BQ11" s="89">
        <v>60</v>
      </c>
      <c r="BR11" s="146">
        <f t="shared" ref="BR11" si="199">IF(BU11&lt;&gt;BU10,6,BR10)</f>
        <v>5</v>
      </c>
      <c r="BS11" s="75" t="str">
        <v>Flinca</v>
      </c>
      <c r="BT11" s="75">
        <v>0</v>
      </c>
      <c r="BU11" s="103">
        <v>60</v>
      </c>
      <c r="BV11" s="145">
        <f t="shared" ref="BV11" si="200">IF(BY11&lt;&gt;BY10,6,BV10)</f>
        <v>5</v>
      </c>
      <c r="BW11" s="85" t="str">
        <v>Flinca</v>
      </c>
      <c r="BX11" s="85">
        <v>0</v>
      </c>
      <c r="BY11" s="89">
        <v>60</v>
      </c>
      <c r="BZ11" s="146">
        <f t="shared" ref="BZ11" si="201">IF(CC11&lt;&gt;CC10,6,BZ10)</f>
        <v>5</v>
      </c>
      <c r="CA11" s="75" t="str">
        <v>Flinca</v>
      </c>
      <c r="CB11" s="75">
        <v>0</v>
      </c>
      <c r="CC11" s="103">
        <v>60</v>
      </c>
      <c r="CD11" s="145">
        <f t="shared" ref="CD11" si="202">IF(CG11&lt;&gt;CG10,6,CD10)</f>
        <v>5</v>
      </c>
      <c r="CE11" s="85" t="str">
        <v>Flinca</v>
      </c>
      <c r="CF11" s="85">
        <v>0</v>
      </c>
      <c r="CG11" s="89">
        <v>60</v>
      </c>
      <c r="CH11" s="146">
        <f t="shared" ref="CH11" si="203">IF(CK11&lt;&gt;CK10,6,CH10)</f>
        <v>6</v>
      </c>
      <c r="CI11" s="75" t="str">
        <v>Derby</v>
      </c>
      <c r="CJ11" s="75">
        <v>0</v>
      </c>
      <c r="CK11" s="103">
        <v>60</v>
      </c>
      <c r="CL11" s="145">
        <f t="shared" ref="CL11" si="204">IF(CO11&lt;&gt;CO10,6,CL10)</f>
        <v>6</v>
      </c>
      <c r="CM11" s="85" t="str">
        <v>Randers</v>
      </c>
      <c r="CN11" s="85">
        <v>10</v>
      </c>
      <c r="CO11" s="89">
        <v>70</v>
      </c>
      <c r="CP11" s="146">
        <f t="shared" ref="CP11" si="205">IF(CS11&lt;&gt;CS10,6,CP10)</f>
        <v>6</v>
      </c>
      <c r="CQ11" s="75" t="str">
        <v>Randers</v>
      </c>
      <c r="CR11" s="75">
        <v>0</v>
      </c>
      <c r="CS11" s="103">
        <v>70</v>
      </c>
      <c r="CT11" s="145">
        <f t="shared" ref="CT11" si="206">IF(CW11&lt;&gt;CW10,6,CT10)</f>
        <v>6</v>
      </c>
      <c r="CU11" s="85" t="str">
        <v>Anderup</v>
      </c>
      <c r="CV11" s="85">
        <v>0</v>
      </c>
      <c r="CW11" s="89">
        <v>80</v>
      </c>
      <c r="CX11" s="146">
        <f t="shared" ref="CX11" si="207">IF(DA11&lt;&gt;DA10,6,CX10)</f>
        <v>6</v>
      </c>
      <c r="CY11" s="75" t="str">
        <v>Anderup</v>
      </c>
      <c r="CZ11" s="75">
        <v>0</v>
      </c>
      <c r="DA11" s="103">
        <v>80</v>
      </c>
      <c r="DB11" s="145">
        <f t="shared" ref="DB11" si="208">IF(DE11&lt;&gt;DE10,6,DB10)</f>
        <v>6</v>
      </c>
      <c r="DC11" s="85" t="str">
        <v>Anderup</v>
      </c>
      <c r="DD11" s="85">
        <v>0</v>
      </c>
      <c r="DE11" s="89">
        <v>80</v>
      </c>
      <c r="DF11" s="146">
        <f t="shared" ref="DF11" si="209">IF(DI11&lt;&gt;DI10,6,DF10)</f>
        <v>6</v>
      </c>
      <c r="DG11" s="75" t="str">
        <v>Anderup</v>
      </c>
      <c r="DH11" s="75">
        <v>0</v>
      </c>
      <c r="DI11" s="103">
        <v>80</v>
      </c>
      <c r="DJ11" s="145">
        <f t="shared" ref="DJ11" si="210">IF(DM11&lt;&gt;DM10,6,DJ10)</f>
        <v>6</v>
      </c>
      <c r="DK11" s="85" t="str">
        <v>Anderup</v>
      </c>
      <c r="DL11" s="85">
        <v>0</v>
      </c>
      <c r="DM11" s="89">
        <v>80</v>
      </c>
      <c r="DN11" s="146">
        <f t="shared" ref="DN11" si="211">IF(DQ11&lt;&gt;DQ10,6,DN10)</f>
        <v>5</v>
      </c>
      <c r="DO11" s="75" t="str">
        <v>Schøn</v>
      </c>
      <c r="DP11" s="75">
        <v>0</v>
      </c>
      <c r="DQ11" s="103">
        <v>90</v>
      </c>
      <c r="DR11" s="145">
        <f t="shared" ref="DR11" si="212">IF(DU11&lt;&gt;DU10,6,DR10)</f>
        <v>6</v>
      </c>
      <c r="DS11" s="85" t="str">
        <v>Cottee</v>
      </c>
      <c r="DT11" s="85">
        <v>0</v>
      </c>
      <c r="DU11" s="89">
        <v>90</v>
      </c>
      <c r="DV11" s="146">
        <f t="shared" ref="DV11" si="213">IF(DY11&lt;&gt;DY10,6,DV10)</f>
        <v>6</v>
      </c>
      <c r="DW11" s="75" t="str">
        <v>Culopip</v>
      </c>
      <c r="DX11" s="75">
        <v>0</v>
      </c>
      <c r="DY11" s="103">
        <v>120</v>
      </c>
      <c r="DZ11" s="145">
        <f t="shared" ref="DZ11" si="214">IF(EC11&lt;&gt;EC10,6,DZ10)</f>
        <v>6</v>
      </c>
      <c r="EA11" s="85" t="str">
        <v>Culopip</v>
      </c>
      <c r="EB11" s="85">
        <v>0</v>
      </c>
      <c r="EC11" s="89">
        <v>120</v>
      </c>
      <c r="ED11" s="146">
        <f t="shared" ref="ED11" si="215">IF(EG11&lt;&gt;EG10,6,ED10)</f>
        <v>6</v>
      </c>
      <c r="EE11" s="75" t="str">
        <v>Culopip</v>
      </c>
      <c r="EF11" s="75">
        <v>0</v>
      </c>
      <c r="EG11" s="103">
        <v>120</v>
      </c>
      <c r="EH11" s="145">
        <f t="shared" ref="EH11" si="216">IF(EK11&lt;&gt;EK10,6,EH10)</f>
        <v>6</v>
      </c>
      <c r="EI11" s="85" t="str">
        <v>Culopip</v>
      </c>
      <c r="EJ11" s="85">
        <v>0</v>
      </c>
      <c r="EK11" s="89">
        <v>120</v>
      </c>
      <c r="EL11" s="146">
        <f t="shared" ref="EL11" si="217">IF(EO11&lt;&gt;EO10,6,EL10)</f>
        <v>6</v>
      </c>
      <c r="EM11" s="75" t="str">
        <v>Culopip</v>
      </c>
      <c r="EN11" s="75">
        <v>0</v>
      </c>
      <c r="EO11" s="103">
        <v>120</v>
      </c>
      <c r="EP11" s="145">
        <f t="shared" ref="EP11" si="218">IF(ES11&lt;&gt;ES10,6,EP10)</f>
        <v>6</v>
      </c>
      <c r="EQ11" s="85" t="str">
        <v>Culopip</v>
      </c>
      <c r="ER11" s="85">
        <v>0</v>
      </c>
      <c r="ES11" s="89">
        <v>120</v>
      </c>
      <c r="ET11" s="146">
        <f t="shared" ref="ET11" si="219">IF(EW11&lt;&gt;EW10,6,ET10)</f>
        <v>6</v>
      </c>
      <c r="EU11" s="75" t="str">
        <v>Culopip</v>
      </c>
      <c r="EV11" s="75">
        <v>0</v>
      </c>
      <c r="EW11" s="103">
        <v>120</v>
      </c>
      <c r="EX11" s="145">
        <f t="shared" ref="EX11" si="220">IF(FA11&lt;&gt;FA10,6,EX10)</f>
        <v>6</v>
      </c>
      <c r="EY11" s="85" t="str">
        <v>Culopip</v>
      </c>
      <c r="EZ11" s="85">
        <v>0</v>
      </c>
      <c r="FA11" s="89">
        <v>120</v>
      </c>
      <c r="FB11" s="146">
        <f t="shared" ref="FB11" si="221">IF(FE11&lt;&gt;FE10,6,FB10)</f>
        <v>6</v>
      </c>
      <c r="FC11" s="75" t="str">
        <v>Culopip</v>
      </c>
      <c r="FD11" s="75">
        <v>0</v>
      </c>
      <c r="FE11" s="103">
        <v>120</v>
      </c>
      <c r="FF11" s="145">
        <f t="shared" ref="FF11" si="222">IF(FI11&lt;&gt;FI10,6,FF10)</f>
        <v>6</v>
      </c>
      <c r="FG11" s="85" t="str">
        <v>Culopip</v>
      </c>
      <c r="FH11" s="85">
        <v>0</v>
      </c>
      <c r="FI11" s="89">
        <v>120</v>
      </c>
      <c r="FJ11" s="146">
        <f t="shared" ref="FJ11" si="223">IF(FM11&lt;&gt;FM10,6,FJ10)</f>
        <v>6</v>
      </c>
      <c r="FK11" s="75" t="str">
        <v>Culopip</v>
      </c>
      <c r="FL11" s="75">
        <v>0</v>
      </c>
      <c r="FM11" s="103">
        <v>120</v>
      </c>
      <c r="FN11" s="145">
        <f t="shared" ref="FN11" si="224">IF(FQ11&lt;&gt;FQ10,6,FN10)</f>
        <v>6</v>
      </c>
      <c r="FO11" s="85" t="str">
        <v>Culopip</v>
      </c>
      <c r="FP11" s="85">
        <v>0</v>
      </c>
      <c r="FQ11" s="89">
        <v>120</v>
      </c>
      <c r="FR11" s="146">
        <f t="shared" ref="FR11" si="225">IF(FU11&lt;&gt;FU10,6,FR10)</f>
        <v>6</v>
      </c>
      <c r="FS11" s="75" t="str">
        <v>Culopip</v>
      </c>
      <c r="FT11" s="75">
        <v>0</v>
      </c>
      <c r="FU11" s="103">
        <v>120</v>
      </c>
      <c r="FV11" s="145">
        <f>IF(FY11&lt;&gt;FY10,6,FV10)</f>
        <v>6</v>
      </c>
      <c r="FW11" s="85" t="str">
        <v>Culopip</v>
      </c>
      <c r="FX11" s="85">
        <v>0</v>
      </c>
      <c r="FY11" s="89">
        <v>120</v>
      </c>
      <c r="FZ11" s="146">
        <f>IF(GC11&lt;&gt;GC10,6,FZ10)</f>
        <v>6</v>
      </c>
      <c r="GA11" s="75" t="str">
        <v>Culopip</v>
      </c>
      <c r="GB11" s="75">
        <v>0</v>
      </c>
      <c r="GC11" s="103">
        <v>120</v>
      </c>
      <c r="GD11" s="145">
        <f>IF(GG11&lt;&gt;GG10,6,GD10)</f>
        <v>6</v>
      </c>
      <c r="GE11" s="85" t="str">
        <v>Culopip</v>
      </c>
      <c r="GF11" s="85">
        <v>0</v>
      </c>
      <c r="GG11" s="89">
        <v>120</v>
      </c>
      <c r="GH11" s="146">
        <f>IF(GK11&lt;&gt;GK10,6,GH10)</f>
        <v>6</v>
      </c>
      <c r="GI11" s="75" t="str">
        <v>Culopip</v>
      </c>
      <c r="GJ11" s="75">
        <v>0</v>
      </c>
      <c r="GK11" s="103">
        <v>120</v>
      </c>
      <c r="GL11" s="145">
        <f t="shared" ref="GL11" si="226">IF(GO11&lt;&gt;GO10,6,GL10)</f>
        <v>6</v>
      </c>
      <c r="GM11" s="85" t="str">
        <v>Culopip</v>
      </c>
      <c r="GN11" s="85">
        <v>0</v>
      </c>
      <c r="GO11" s="89">
        <v>120</v>
      </c>
      <c r="GP11" s="146">
        <f>IF(GS11&lt;&gt;GS10,6,GP10)</f>
        <v>6</v>
      </c>
      <c r="GQ11" s="75" t="str">
        <v>Culopip</v>
      </c>
      <c r="GR11" s="75">
        <v>0</v>
      </c>
      <c r="GS11" s="103">
        <v>120</v>
      </c>
      <c r="GT11" s="145">
        <f t="shared" ref="GT11" si="227">IF(GW11&lt;&gt;GW10,6,GT10)</f>
        <v>6</v>
      </c>
      <c r="GU11" s="85" t="str">
        <v>Culopip</v>
      </c>
      <c r="GV11" s="85">
        <v>0</v>
      </c>
      <c r="GW11" s="89">
        <v>120</v>
      </c>
      <c r="GX11" s="146">
        <f t="shared" ref="GX11" si="228">IF(HA11&lt;&gt;HA10,6,GX10)</f>
        <v>6</v>
      </c>
      <c r="GY11" s="75" t="str">
        <v>Culopip</v>
      </c>
      <c r="GZ11" s="75">
        <v>0</v>
      </c>
      <c r="HA11" s="78">
        <v>120</v>
      </c>
      <c r="HB11" s="145">
        <f t="shared" ref="HB11" si="229">IF(HE11&lt;&gt;HE10,6,HB10)</f>
        <v>6</v>
      </c>
      <c r="HC11" s="85" t="str">
        <v>Culopip</v>
      </c>
      <c r="HD11" s="85">
        <v>0</v>
      </c>
      <c r="HE11" s="89">
        <v>120</v>
      </c>
      <c r="HF11" s="46"/>
    </row>
    <row r="12" spans="1:215" s="43" customFormat="1" x14ac:dyDescent="0.3">
      <c r="A12" s="3"/>
      <c r="B12" s="145">
        <f>IF(E12&lt;&gt;E11,7,B11)</f>
        <v>5</v>
      </c>
      <c r="C12" s="85" t="str">
        <v>Degnen</v>
      </c>
      <c r="D12" s="196">
        <v>0</v>
      </c>
      <c r="E12" s="89">
        <v>0</v>
      </c>
      <c r="F12" s="146">
        <f>IF(I12&lt;&gt;I11,7,F11)</f>
        <v>6</v>
      </c>
      <c r="G12" s="75" t="str">
        <v>Chelsea</v>
      </c>
      <c r="H12" s="75">
        <v>0</v>
      </c>
      <c r="I12" s="103">
        <v>0</v>
      </c>
      <c r="J12" s="145">
        <f t="shared" ref="J12" si="230">IF(M12&lt;&gt;M11,7,J11)</f>
        <v>4</v>
      </c>
      <c r="K12" s="85" t="str">
        <v>Hede</v>
      </c>
      <c r="L12" s="85">
        <v>0</v>
      </c>
      <c r="M12" s="89">
        <v>15</v>
      </c>
      <c r="N12" s="147">
        <f t="shared" ref="N12" si="231">IF(Q12&lt;&gt;Q11,7,N11)</f>
        <v>5</v>
      </c>
      <c r="O12" s="75" t="str">
        <v>Galway</v>
      </c>
      <c r="P12" s="75">
        <v>0</v>
      </c>
      <c r="Q12" s="103">
        <v>15</v>
      </c>
      <c r="R12" s="145">
        <f t="shared" ref="R12" si="232">IF(U12&lt;&gt;U11,7,R11)</f>
        <v>6</v>
      </c>
      <c r="S12" s="85" t="str">
        <v>Stoke</v>
      </c>
      <c r="T12" s="85">
        <v>0</v>
      </c>
      <c r="U12" s="89">
        <v>15</v>
      </c>
      <c r="V12" s="146">
        <f t="shared" ref="V12" si="233">IF(Y12&lt;&gt;Y11,7,V11)</f>
        <v>6</v>
      </c>
      <c r="W12" s="75" t="str">
        <v>Stoke</v>
      </c>
      <c r="X12" s="75">
        <v>0</v>
      </c>
      <c r="Y12" s="103">
        <v>15</v>
      </c>
      <c r="Z12" s="145">
        <f t="shared" ref="Z12" si="234">IF(AC12&lt;&gt;AC11,7,Z11)</f>
        <v>7</v>
      </c>
      <c r="AA12" s="85" t="str">
        <v>Cork</v>
      </c>
      <c r="AB12" s="85">
        <v>0</v>
      </c>
      <c r="AC12" s="89">
        <v>15</v>
      </c>
      <c r="AD12" s="146">
        <f t="shared" ref="AD12" si="235">IF(AG12&lt;&gt;AG11,7,AD11)</f>
        <v>7</v>
      </c>
      <c r="AE12" s="75" t="str">
        <v>Cork</v>
      </c>
      <c r="AF12" s="75">
        <v>0</v>
      </c>
      <c r="AG12" s="103">
        <v>15</v>
      </c>
      <c r="AH12" s="145">
        <f t="shared" ref="AH12" si="236">IF(AK12&lt;&gt;AK11,7,AH11)</f>
        <v>7</v>
      </c>
      <c r="AI12" s="85" t="str">
        <v>Cork</v>
      </c>
      <c r="AJ12" s="85">
        <v>0</v>
      </c>
      <c r="AK12" s="89">
        <v>15</v>
      </c>
      <c r="AL12" s="146">
        <f t="shared" ref="AL12" si="237">IF(AO12&lt;&gt;AO11,7,AL11)</f>
        <v>7</v>
      </c>
      <c r="AM12" s="75" t="str">
        <v>Cork</v>
      </c>
      <c r="AN12" s="75">
        <v>0</v>
      </c>
      <c r="AO12" s="103">
        <v>15</v>
      </c>
      <c r="AP12" s="145">
        <f t="shared" ref="AP12" si="238">IF(AS12&lt;&gt;AS11,7,AP11)</f>
        <v>7</v>
      </c>
      <c r="AQ12" s="85" t="str">
        <v>Cork</v>
      </c>
      <c r="AR12" s="85">
        <v>0</v>
      </c>
      <c r="AS12" s="89">
        <v>15</v>
      </c>
      <c r="AT12" s="146">
        <f t="shared" ref="AT12" si="239">IF(AW12&lt;&gt;AW11,7,AT11)</f>
        <v>7</v>
      </c>
      <c r="AU12" s="75" t="str">
        <v>Tynde</v>
      </c>
      <c r="AV12" s="75">
        <v>0</v>
      </c>
      <c r="AW12" s="103">
        <v>30</v>
      </c>
      <c r="AX12" s="145">
        <f t="shared" ref="AX12" si="240">IF(BA12&lt;&gt;BA11,7,AX11)</f>
        <v>7</v>
      </c>
      <c r="AY12" s="85" t="str">
        <v>Cork</v>
      </c>
      <c r="AZ12" s="85">
        <v>30</v>
      </c>
      <c r="BA12" s="89">
        <v>45</v>
      </c>
      <c r="BB12" s="146">
        <f t="shared" ref="BB12" si="241">IF(BE12&lt;&gt;BE11,7,BB11)</f>
        <v>4</v>
      </c>
      <c r="BC12" s="75" t="str">
        <v>ÅZÆTZØW</v>
      </c>
      <c r="BD12" s="75">
        <v>0</v>
      </c>
      <c r="BE12" s="103">
        <v>60</v>
      </c>
      <c r="BF12" s="145">
        <f t="shared" ref="BF12" si="242">IF(BI12&lt;&gt;BI11,7,BF11)</f>
        <v>4</v>
      </c>
      <c r="BG12" s="85" t="str">
        <v>ÅZÆTZØW</v>
      </c>
      <c r="BH12" s="85">
        <v>0</v>
      </c>
      <c r="BI12" s="89">
        <v>60</v>
      </c>
      <c r="BJ12" s="146">
        <f t="shared" ref="BJ12" si="243">IF(BM12&lt;&gt;BM11,7,BJ11)</f>
        <v>5</v>
      </c>
      <c r="BK12" s="75" t="str">
        <v>ÅZÆTZØW</v>
      </c>
      <c r="BL12" s="75">
        <v>0</v>
      </c>
      <c r="BM12" s="103">
        <v>60</v>
      </c>
      <c r="BN12" s="145">
        <f t="shared" ref="BN12" si="244">IF(BQ12&lt;&gt;BQ11,7,BN11)</f>
        <v>5</v>
      </c>
      <c r="BO12" s="85" t="str">
        <v>Randers</v>
      </c>
      <c r="BP12" s="85">
        <v>0</v>
      </c>
      <c r="BQ12" s="89">
        <v>60</v>
      </c>
      <c r="BR12" s="146">
        <f t="shared" ref="BR12" si="245">IF(BU12&lt;&gt;BU11,7,BR11)</f>
        <v>5</v>
      </c>
      <c r="BS12" s="75" t="str">
        <v>Culopip</v>
      </c>
      <c r="BT12" s="75">
        <v>60</v>
      </c>
      <c r="BU12" s="103">
        <v>60</v>
      </c>
      <c r="BV12" s="145">
        <f t="shared" ref="BV12" si="246">IF(BY12&lt;&gt;BY11,7,BV11)</f>
        <v>5</v>
      </c>
      <c r="BW12" s="85" t="str">
        <v>Culopip</v>
      </c>
      <c r="BX12" s="85">
        <v>0</v>
      </c>
      <c r="BY12" s="89">
        <v>60</v>
      </c>
      <c r="BZ12" s="146">
        <f t="shared" ref="BZ12" si="247">IF(CC12&lt;&gt;CC11,7,BZ11)</f>
        <v>5</v>
      </c>
      <c r="CA12" s="75" t="str">
        <v>United</v>
      </c>
      <c r="CB12" s="75">
        <v>60</v>
      </c>
      <c r="CC12" s="103">
        <v>60</v>
      </c>
      <c r="CD12" s="145">
        <f t="shared" ref="CD12" si="248">IF(CG12&lt;&gt;CG11,7,CD11)</f>
        <v>5</v>
      </c>
      <c r="CE12" s="85" t="str">
        <v>United</v>
      </c>
      <c r="CF12" s="85">
        <v>0</v>
      </c>
      <c r="CG12" s="89">
        <v>60</v>
      </c>
      <c r="CH12" s="146">
        <f t="shared" ref="CH12" si="249">IF(CK12&lt;&gt;CK11,7,CH11)</f>
        <v>6</v>
      </c>
      <c r="CI12" s="75" t="str">
        <v>Flinca</v>
      </c>
      <c r="CJ12" s="75">
        <v>0</v>
      </c>
      <c r="CK12" s="103">
        <v>60</v>
      </c>
      <c r="CL12" s="145">
        <f t="shared" ref="CL12" si="250">IF(CO12&lt;&gt;CO11,7,CL11)</f>
        <v>7</v>
      </c>
      <c r="CM12" s="85" t="str">
        <v>Derby</v>
      </c>
      <c r="CN12" s="85">
        <v>0</v>
      </c>
      <c r="CO12" s="89">
        <v>60</v>
      </c>
      <c r="CP12" s="146">
        <f t="shared" ref="CP12" si="251">IF(CS12&lt;&gt;CS11,7,CP11)</f>
        <v>7</v>
      </c>
      <c r="CQ12" s="75" t="str">
        <v>Derby</v>
      </c>
      <c r="CR12" s="75">
        <v>0</v>
      </c>
      <c r="CS12" s="103">
        <v>60</v>
      </c>
      <c r="CT12" s="145">
        <f t="shared" ref="CT12" si="252">IF(CW12&lt;&gt;CW11,7,CT11)</f>
        <v>7</v>
      </c>
      <c r="CU12" s="85" t="str">
        <v>Randers</v>
      </c>
      <c r="CV12" s="85">
        <v>0</v>
      </c>
      <c r="CW12" s="89">
        <v>70</v>
      </c>
      <c r="CX12" s="146">
        <f t="shared" ref="CX12" si="253">IF(DA12&lt;&gt;DA11,7,CX11)</f>
        <v>7</v>
      </c>
      <c r="CY12" s="75" t="str">
        <v>Hede</v>
      </c>
      <c r="CZ12" s="75">
        <v>60</v>
      </c>
      <c r="DA12" s="103">
        <v>75</v>
      </c>
      <c r="DB12" s="145">
        <f t="shared" ref="DB12" si="254">IF(DE12&lt;&gt;DE11,7,DB11)</f>
        <v>7</v>
      </c>
      <c r="DC12" s="85" t="str">
        <v>Hede</v>
      </c>
      <c r="DD12" s="85">
        <v>0</v>
      </c>
      <c r="DE12" s="89">
        <v>75</v>
      </c>
      <c r="DF12" s="146">
        <f t="shared" ref="DF12" si="255">IF(DI12&lt;&gt;DI11,7,DF11)</f>
        <v>7</v>
      </c>
      <c r="DG12" s="75" t="str">
        <v>Hede</v>
      </c>
      <c r="DH12" s="75">
        <v>0</v>
      </c>
      <c r="DI12" s="103">
        <v>75</v>
      </c>
      <c r="DJ12" s="145">
        <f t="shared" ref="DJ12" si="256">IF(DM12&lt;&gt;DM11,7,DJ11)</f>
        <v>7</v>
      </c>
      <c r="DK12" s="85" t="str">
        <v>Hede</v>
      </c>
      <c r="DL12" s="85">
        <v>0</v>
      </c>
      <c r="DM12" s="89">
        <v>75</v>
      </c>
      <c r="DN12" s="146">
        <f t="shared" ref="DN12" si="257">IF(DQ12&lt;&gt;DQ11,7,DN11)</f>
        <v>7</v>
      </c>
      <c r="DO12" s="75" t="str">
        <v>Anderup</v>
      </c>
      <c r="DP12" s="75">
        <v>0</v>
      </c>
      <c r="DQ12" s="103">
        <v>80</v>
      </c>
      <c r="DR12" s="145">
        <f t="shared" ref="DR12" si="258">IF(DU12&lt;&gt;DU11,7,DR11)</f>
        <v>6</v>
      </c>
      <c r="DS12" s="85" t="str">
        <v>Schøn</v>
      </c>
      <c r="DT12" s="85">
        <v>0</v>
      </c>
      <c r="DU12" s="89">
        <v>90</v>
      </c>
      <c r="DV12" s="146">
        <f t="shared" ref="DV12" si="259">IF(DY12&lt;&gt;DY11,7,DV11)</f>
        <v>7</v>
      </c>
      <c r="DW12" s="75" t="str">
        <v>Cottee</v>
      </c>
      <c r="DX12" s="75">
        <v>0</v>
      </c>
      <c r="DY12" s="103">
        <v>90</v>
      </c>
      <c r="DZ12" s="145">
        <f t="shared" ref="DZ12" si="260">IF(EC12&lt;&gt;EC11,7,DZ11)</f>
        <v>7</v>
      </c>
      <c r="EA12" s="85" t="str">
        <v>Cottee</v>
      </c>
      <c r="EB12" s="85">
        <v>0</v>
      </c>
      <c r="EC12" s="89">
        <v>90</v>
      </c>
      <c r="ED12" s="146">
        <f t="shared" ref="ED12" si="261">IF(EG12&lt;&gt;EG11,7,ED11)</f>
        <v>7</v>
      </c>
      <c r="EE12" s="75" t="str">
        <v>Cottee</v>
      </c>
      <c r="EF12" s="75">
        <v>0</v>
      </c>
      <c r="EG12" s="103">
        <v>90</v>
      </c>
      <c r="EH12" s="145">
        <f t="shared" ref="EH12" si="262">IF(EK12&lt;&gt;EK11,7,EH11)</f>
        <v>7</v>
      </c>
      <c r="EI12" s="85" t="str">
        <v>Cottee</v>
      </c>
      <c r="EJ12" s="85">
        <v>0</v>
      </c>
      <c r="EK12" s="89">
        <v>90</v>
      </c>
      <c r="EL12" s="146">
        <f t="shared" ref="EL12" si="263">IF(EO12&lt;&gt;EO11,7,EL11)</f>
        <v>7</v>
      </c>
      <c r="EM12" s="75" t="str">
        <v>Cottee</v>
      </c>
      <c r="EN12" s="75">
        <v>0</v>
      </c>
      <c r="EO12" s="103">
        <v>90</v>
      </c>
      <c r="EP12" s="145">
        <f t="shared" ref="EP12" si="264">IF(ES12&lt;&gt;ES11,7,EP11)</f>
        <v>7</v>
      </c>
      <c r="EQ12" s="85" t="str">
        <v>Cottee</v>
      </c>
      <c r="ER12" s="85">
        <v>0</v>
      </c>
      <c r="ES12" s="89">
        <v>90</v>
      </c>
      <c r="ET12" s="146">
        <f t="shared" ref="ET12" si="265">IF(EW12&lt;&gt;EW11,7,ET11)</f>
        <v>7</v>
      </c>
      <c r="EU12" s="75" t="str">
        <v>Cottee</v>
      </c>
      <c r="EV12" s="75">
        <v>0</v>
      </c>
      <c r="EW12" s="103">
        <v>90</v>
      </c>
      <c r="EX12" s="145">
        <f t="shared" ref="EX12" si="266">IF(FA12&lt;&gt;FA11,7,EX11)</f>
        <v>7</v>
      </c>
      <c r="EY12" s="85" t="str">
        <v>Cottee</v>
      </c>
      <c r="EZ12" s="85">
        <v>0</v>
      </c>
      <c r="FA12" s="89">
        <v>90</v>
      </c>
      <c r="FB12" s="146">
        <f t="shared" ref="FB12" si="267">IF(FE12&lt;&gt;FE11,7,FB11)</f>
        <v>7</v>
      </c>
      <c r="FC12" s="75" t="str">
        <v>Cottee</v>
      </c>
      <c r="FD12" s="75">
        <v>0</v>
      </c>
      <c r="FE12" s="103">
        <v>90</v>
      </c>
      <c r="FF12" s="145">
        <f t="shared" ref="FF12" si="268">IF(FI12&lt;&gt;FI11,7,FF11)</f>
        <v>7</v>
      </c>
      <c r="FG12" s="85" t="str">
        <v>Cottee</v>
      </c>
      <c r="FH12" s="85">
        <v>0</v>
      </c>
      <c r="FI12" s="89">
        <v>90</v>
      </c>
      <c r="FJ12" s="146">
        <f t="shared" ref="FJ12" si="269">IF(FM12&lt;&gt;FM11,7,FJ11)</f>
        <v>7</v>
      </c>
      <c r="FK12" s="75" t="str">
        <v>Cottee</v>
      </c>
      <c r="FL12" s="75">
        <v>0</v>
      </c>
      <c r="FM12" s="103">
        <v>90</v>
      </c>
      <c r="FN12" s="145">
        <f t="shared" ref="FN12" si="270">IF(FQ12&lt;&gt;FQ11,7,FN11)</f>
        <v>7</v>
      </c>
      <c r="FO12" s="85" t="str">
        <v>Cottee</v>
      </c>
      <c r="FP12" s="85">
        <v>0</v>
      </c>
      <c r="FQ12" s="89">
        <v>90</v>
      </c>
      <c r="FR12" s="146">
        <f t="shared" ref="FR12" si="271">IF(FU12&lt;&gt;FU11,7,FR11)</f>
        <v>7</v>
      </c>
      <c r="FS12" s="75" t="str">
        <v>Cottee</v>
      </c>
      <c r="FT12" s="75">
        <v>0</v>
      </c>
      <c r="FU12" s="103">
        <v>90</v>
      </c>
      <c r="FV12" s="145">
        <f>IF(FY12&lt;&gt;FY11,7,FV11)</f>
        <v>7</v>
      </c>
      <c r="FW12" s="85" t="str">
        <v>Cottee</v>
      </c>
      <c r="FX12" s="85">
        <v>0</v>
      </c>
      <c r="FY12" s="89">
        <v>90</v>
      </c>
      <c r="FZ12" s="146">
        <f>IF(GC12&lt;&gt;GC11,7,FZ11)</f>
        <v>7</v>
      </c>
      <c r="GA12" s="75" t="str">
        <v>Cottee</v>
      </c>
      <c r="GB12" s="75">
        <v>0</v>
      </c>
      <c r="GC12" s="103">
        <v>90</v>
      </c>
      <c r="GD12" s="145">
        <f>IF(GG12&lt;&gt;GG11,7,GD11)</f>
        <v>7</v>
      </c>
      <c r="GE12" s="85" t="str">
        <v>Cottee</v>
      </c>
      <c r="GF12" s="85">
        <v>0</v>
      </c>
      <c r="GG12" s="89">
        <v>90</v>
      </c>
      <c r="GH12" s="146">
        <f>IF(GK12&lt;&gt;GK11,7,GH11)</f>
        <v>7</v>
      </c>
      <c r="GI12" s="75" t="str">
        <v>Cottee</v>
      </c>
      <c r="GJ12" s="75">
        <v>0</v>
      </c>
      <c r="GK12" s="103">
        <v>90</v>
      </c>
      <c r="GL12" s="145">
        <f t="shared" ref="GL12" si="272">IF(GO12&lt;&gt;GO11,7,GL11)</f>
        <v>7</v>
      </c>
      <c r="GM12" s="85" t="str">
        <v>Cottee</v>
      </c>
      <c r="GN12" s="85">
        <v>0</v>
      </c>
      <c r="GO12" s="89">
        <v>90</v>
      </c>
      <c r="GP12" s="146">
        <f>IF(GS12&lt;&gt;GS11,7,GP11)</f>
        <v>7</v>
      </c>
      <c r="GQ12" s="75" t="str">
        <v>Cottee</v>
      </c>
      <c r="GR12" s="75">
        <v>0</v>
      </c>
      <c r="GS12" s="103">
        <v>90</v>
      </c>
      <c r="GT12" s="145">
        <f t="shared" ref="GT12" si="273">IF(GW12&lt;&gt;GW11,7,GT11)</f>
        <v>7</v>
      </c>
      <c r="GU12" s="85" t="str">
        <v>Cottee</v>
      </c>
      <c r="GV12" s="85">
        <v>0</v>
      </c>
      <c r="GW12" s="89">
        <v>90</v>
      </c>
      <c r="GX12" s="146">
        <f t="shared" ref="GX12" si="274">IF(HA12&lt;&gt;HA11,7,GX11)</f>
        <v>7</v>
      </c>
      <c r="GY12" s="75" t="str">
        <v>Cottee</v>
      </c>
      <c r="GZ12" s="75">
        <v>0</v>
      </c>
      <c r="HA12" s="78">
        <v>90</v>
      </c>
      <c r="HB12" s="145">
        <f t="shared" ref="HB12" si="275">IF(HE12&lt;&gt;HE11,7,HB11)</f>
        <v>7</v>
      </c>
      <c r="HC12" s="85" t="str">
        <v>Cottee</v>
      </c>
      <c r="HD12" s="85">
        <v>0</v>
      </c>
      <c r="HE12" s="89">
        <v>90</v>
      </c>
      <c r="HF12" s="46"/>
    </row>
    <row r="13" spans="1:215" s="43" customFormat="1" x14ac:dyDescent="0.3">
      <c r="A13" s="3"/>
      <c r="B13" s="145">
        <f>IF(E13&lt;&gt;E12,8,B12)</f>
        <v>5</v>
      </c>
      <c r="C13" s="85" t="str">
        <v>Derby</v>
      </c>
      <c r="D13" s="196">
        <v>0</v>
      </c>
      <c r="E13" s="89">
        <v>0</v>
      </c>
      <c r="F13" s="146">
        <f>IF(I13&lt;&gt;I12,8,F12)</f>
        <v>6</v>
      </c>
      <c r="G13" s="75" t="str">
        <v>Degnen</v>
      </c>
      <c r="H13" s="75">
        <v>0</v>
      </c>
      <c r="I13" s="103">
        <v>0</v>
      </c>
      <c r="J13" s="145">
        <f t="shared" ref="J13" si="276">IF(M13&lt;&gt;M12,8,J12)</f>
        <v>8</v>
      </c>
      <c r="K13" s="85" t="str">
        <v>Arsenal</v>
      </c>
      <c r="L13" s="85">
        <v>0</v>
      </c>
      <c r="M13" s="89">
        <v>0</v>
      </c>
      <c r="N13" s="147">
        <f t="shared" ref="N13" si="277">IF(Q13&lt;&gt;Q12,8,N12)</f>
        <v>5</v>
      </c>
      <c r="O13" s="75" t="str">
        <v>Hede</v>
      </c>
      <c r="P13" s="75">
        <v>0</v>
      </c>
      <c r="Q13" s="103">
        <v>15</v>
      </c>
      <c r="R13" s="145">
        <f t="shared" ref="R13" si="278">IF(U13&lt;&gt;U12,8,R12)</f>
        <v>6</v>
      </c>
      <c r="S13" s="85" t="str">
        <v>Galway</v>
      </c>
      <c r="T13" s="85">
        <v>0</v>
      </c>
      <c r="U13" s="89">
        <v>15</v>
      </c>
      <c r="V13" s="146">
        <f t="shared" ref="V13" si="279">IF(Y13&lt;&gt;Y12,8,V12)</f>
        <v>6</v>
      </c>
      <c r="W13" s="75" t="str">
        <v>Galway</v>
      </c>
      <c r="X13" s="75">
        <v>0</v>
      </c>
      <c r="Y13" s="103">
        <v>15</v>
      </c>
      <c r="Z13" s="145">
        <f t="shared" ref="Z13" si="280">IF(AC13&lt;&gt;AC12,8,Z12)</f>
        <v>7</v>
      </c>
      <c r="AA13" s="85" t="str">
        <v>Stoke</v>
      </c>
      <c r="AB13" s="85">
        <v>0</v>
      </c>
      <c r="AC13" s="89">
        <v>15</v>
      </c>
      <c r="AD13" s="146">
        <f t="shared" ref="AD13" si="281">IF(AG13&lt;&gt;AG12,8,AD12)</f>
        <v>7</v>
      </c>
      <c r="AE13" s="75" t="str">
        <v>Stoke</v>
      </c>
      <c r="AF13" s="75">
        <v>0</v>
      </c>
      <c r="AG13" s="103">
        <v>15</v>
      </c>
      <c r="AH13" s="145">
        <f t="shared" ref="AH13" si="282">IF(AK13&lt;&gt;AK12,8,AH12)</f>
        <v>7</v>
      </c>
      <c r="AI13" s="85" t="str">
        <v>Stoke</v>
      </c>
      <c r="AJ13" s="85">
        <v>0</v>
      </c>
      <c r="AK13" s="89">
        <v>15</v>
      </c>
      <c r="AL13" s="146">
        <f t="shared" ref="AL13" si="283">IF(AO13&lt;&gt;AO12,8,AL12)</f>
        <v>7</v>
      </c>
      <c r="AM13" s="75" t="str">
        <v>Stoke</v>
      </c>
      <c r="AN13" s="75">
        <v>0</v>
      </c>
      <c r="AO13" s="103">
        <v>15</v>
      </c>
      <c r="AP13" s="145">
        <f t="shared" ref="AP13" si="284">IF(AS13&lt;&gt;AS12,8,AP12)</f>
        <v>7</v>
      </c>
      <c r="AQ13" s="85" t="str">
        <v>Stoke</v>
      </c>
      <c r="AR13" s="85">
        <v>0</v>
      </c>
      <c r="AS13" s="89">
        <v>15</v>
      </c>
      <c r="AT13" s="146">
        <f t="shared" ref="AT13" si="285">IF(AW13&lt;&gt;AW12,8,AT12)</f>
        <v>8</v>
      </c>
      <c r="AU13" s="75" t="str">
        <v>Cork</v>
      </c>
      <c r="AV13" s="75">
        <v>0</v>
      </c>
      <c r="AW13" s="103">
        <v>15</v>
      </c>
      <c r="AX13" s="145">
        <f t="shared" ref="AX13" si="286">IF(BA13&lt;&gt;BA12,8,AX12)</f>
        <v>7</v>
      </c>
      <c r="AY13" s="85" t="str">
        <v>Galway</v>
      </c>
      <c r="AZ13" s="85">
        <v>30</v>
      </c>
      <c r="BA13" s="89">
        <v>45</v>
      </c>
      <c r="BB13" s="146">
        <f t="shared" ref="BB13" si="287">IF(BE13&lt;&gt;BE12,8,BB12)</f>
        <v>8</v>
      </c>
      <c r="BC13" s="75" t="str">
        <v>Cork</v>
      </c>
      <c r="BD13" s="75">
        <v>0</v>
      </c>
      <c r="BE13" s="103">
        <v>45</v>
      </c>
      <c r="BF13" s="145">
        <f t="shared" ref="BF13" si="288">IF(BI13&lt;&gt;BI12,8,BF12)</f>
        <v>8</v>
      </c>
      <c r="BG13" s="85" t="str">
        <v>Cork</v>
      </c>
      <c r="BH13" s="85">
        <v>0</v>
      </c>
      <c r="BI13" s="89">
        <v>45</v>
      </c>
      <c r="BJ13" s="146">
        <f t="shared" ref="BJ13" si="289">IF(BM13&lt;&gt;BM12,8,BJ12)</f>
        <v>8</v>
      </c>
      <c r="BK13" s="75" t="str">
        <v>Cork</v>
      </c>
      <c r="BL13" s="75">
        <v>0</v>
      </c>
      <c r="BM13" s="103">
        <v>45</v>
      </c>
      <c r="BN13" s="145">
        <f t="shared" ref="BN13" si="290">IF(BQ13&lt;&gt;BQ12,8,BN12)</f>
        <v>5</v>
      </c>
      <c r="BO13" s="85" t="str">
        <v>ÅZÆTZØW</v>
      </c>
      <c r="BP13" s="85">
        <v>0</v>
      </c>
      <c r="BQ13" s="89">
        <v>60</v>
      </c>
      <c r="BR13" s="146">
        <f t="shared" ref="BR13" si="291">IF(BU13&lt;&gt;BU12,8,BR12)</f>
        <v>5</v>
      </c>
      <c r="BS13" s="75" t="str">
        <v>Randers</v>
      </c>
      <c r="BT13" s="75">
        <v>0</v>
      </c>
      <c r="BU13" s="103">
        <v>60</v>
      </c>
      <c r="BV13" s="145">
        <f t="shared" ref="BV13" si="292">IF(BY13&lt;&gt;BY12,8,BV12)</f>
        <v>5</v>
      </c>
      <c r="BW13" s="85" t="str">
        <v>Randers</v>
      </c>
      <c r="BX13" s="85">
        <v>0</v>
      </c>
      <c r="BY13" s="89">
        <v>60</v>
      </c>
      <c r="BZ13" s="146">
        <f t="shared" ref="BZ13" si="293">IF(CC13&lt;&gt;CC12,8,BZ12)</f>
        <v>5</v>
      </c>
      <c r="CA13" s="75" t="str">
        <v>Culopip</v>
      </c>
      <c r="CB13" s="75">
        <v>0</v>
      </c>
      <c r="CC13" s="103">
        <v>60</v>
      </c>
      <c r="CD13" s="145">
        <f t="shared" ref="CD13" si="294">IF(CG13&lt;&gt;CG12,8,CD12)</f>
        <v>5</v>
      </c>
      <c r="CE13" s="85" t="str">
        <v>Culopip</v>
      </c>
      <c r="CF13" s="85">
        <v>0</v>
      </c>
      <c r="CG13" s="89">
        <v>60</v>
      </c>
      <c r="CH13" s="146">
        <f t="shared" ref="CH13" si="295">IF(CK13&lt;&gt;CK12,8,CH12)</f>
        <v>6</v>
      </c>
      <c r="CI13" s="75" t="str">
        <v>United</v>
      </c>
      <c r="CJ13" s="75">
        <v>0</v>
      </c>
      <c r="CK13" s="103">
        <v>60</v>
      </c>
      <c r="CL13" s="145">
        <f t="shared" ref="CL13" si="296">IF(CO13&lt;&gt;CO12,8,CL12)</f>
        <v>7</v>
      </c>
      <c r="CM13" s="85" t="str">
        <v>Flinca</v>
      </c>
      <c r="CN13" s="85">
        <v>0</v>
      </c>
      <c r="CO13" s="89">
        <v>60</v>
      </c>
      <c r="CP13" s="146">
        <f t="shared" ref="CP13" si="297">IF(CS13&lt;&gt;CS12,8,CP12)</f>
        <v>7</v>
      </c>
      <c r="CQ13" s="75" t="str">
        <v>Flinca</v>
      </c>
      <c r="CR13" s="75">
        <v>0</v>
      </c>
      <c r="CS13" s="103">
        <v>60</v>
      </c>
      <c r="CT13" s="145">
        <f t="shared" ref="CT13" si="298">IF(CW13&lt;&gt;CW12,8,CT12)</f>
        <v>8</v>
      </c>
      <c r="CU13" s="85" t="str">
        <v>Derby</v>
      </c>
      <c r="CV13" s="85">
        <v>0</v>
      </c>
      <c r="CW13" s="89">
        <v>60</v>
      </c>
      <c r="CX13" s="146">
        <f t="shared" ref="CX13" si="299">IF(DA13&lt;&gt;DA12,8,CX12)</f>
        <v>8</v>
      </c>
      <c r="CY13" s="75" t="str">
        <v>Randers</v>
      </c>
      <c r="CZ13" s="75">
        <v>0</v>
      </c>
      <c r="DA13" s="103">
        <v>70</v>
      </c>
      <c r="DB13" s="145">
        <f t="shared" ref="DB13" si="300">IF(DE13&lt;&gt;DE12,8,DB12)</f>
        <v>8</v>
      </c>
      <c r="DC13" s="85" t="str">
        <v>Randers</v>
      </c>
      <c r="DD13" s="85">
        <v>0</v>
      </c>
      <c r="DE13" s="89">
        <v>70</v>
      </c>
      <c r="DF13" s="146">
        <f t="shared" ref="DF13" si="301">IF(DI13&lt;&gt;DI12,8,DF12)</f>
        <v>8</v>
      </c>
      <c r="DG13" s="75" t="str">
        <v>Randers</v>
      </c>
      <c r="DH13" s="75">
        <v>0</v>
      </c>
      <c r="DI13" s="103">
        <v>70</v>
      </c>
      <c r="DJ13" s="145">
        <f t="shared" ref="DJ13" si="302">IF(DM13&lt;&gt;DM12,8,DJ12)</f>
        <v>8</v>
      </c>
      <c r="DK13" s="85" t="str">
        <v>Randers</v>
      </c>
      <c r="DL13" s="85">
        <v>0</v>
      </c>
      <c r="DM13" s="89">
        <v>70</v>
      </c>
      <c r="DN13" s="146">
        <f t="shared" ref="DN13" si="303">IF(DQ13&lt;&gt;DQ12,8,DN12)</f>
        <v>8</v>
      </c>
      <c r="DO13" s="75" t="str">
        <v>Hede</v>
      </c>
      <c r="DP13" s="75">
        <v>0</v>
      </c>
      <c r="DQ13" s="103">
        <v>75</v>
      </c>
      <c r="DR13" s="145">
        <f t="shared" ref="DR13" si="304">IF(DU13&lt;&gt;DU12,8,DR12)</f>
        <v>8</v>
      </c>
      <c r="DS13" s="85" t="str">
        <v>Anderup</v>
      </c>
      <c r="DT13" s="85">
        <v>0</v>
      </c>
      <c r="DU13" s="89">
        <v>80</v>
      </c>
      <c r="DV13" s="146">
        <f t="shared" ref="DV13" si="305">IF(DY13&lt;&gt;DY12,8,DV12)</f>
        <v>7</v>
      </c>
      <c r="DW13" s="75" t="str">
        <v>Schøn</v>
      </c>
      <c r="DX13" s="75">
        <v>0</v>
      </c>
      <c r="DY13" s="103">
        <v>90</v>
      </c>
      <c r="DZ13" s="145">
        <f t="shared" ref="DZ13" si="306">IF(EC13&lt;&gt;EC12,8,DZ12)</f>
        <v>7</v>
      </c>
      <c r="EA13" s="85" t="str">
        <v>Schøn</v>
      </c>
      <c r="EB13" s="85">
        <v>0</v>
      </c>
      <c r="EC13" s="89">
        <v>90</v>
      </c>
      <c r="ED13" s="146">
        <f t="shared" ref="ED13" si="307">IF(EG13&lt;&gt;EG12,8,ED12)</f>
        <v>7</v>
      </c>
      <c r="EE13" s="75" t="str">
        <v>Schøn</v>
      </c>
      <c r="EF13" s="75">
        <v>0</v>
      </c>
      <c r="EG13" s="103">
        <v>90</v>
      </c>
      <c r="EH13" s="145">
        <f t="shared" ref="EH13" si="308">IF(EK13&lt;&gt;EK12,8,EH12)</f>
        <v>7</v>
      </c>
      <c r="EI13" s="85" t="str">
        <v>Schøn</v>
      </c>
      <c r="EJ13" s="85">
        <v>0</v>
      </c>
      <c r="EK13" s="89">
        <v>90</v>
      </c>
      <c r="EL13" s="146">
        <f t="shared" ref="EL13" si="309">IF(EO13&lt;&gt;EO12,8,EL12)</f>
        <v>7</v>
      </c>
      <c r="EM13" s="75" t="str">
        <v>Schøn</v>
      </c>
      <c r="EN13" s="75">
        <v>0</v>
      </c>
      <c r="EO13" s="103">
        <v>90</v>
      </c>
      <c r="EP13" s="145">
        <f t="shared" ref="EP13" si="310">IF(ES13&lt;&gt;ES12,8,EP12)</f>
        <v>7</v>
      </c>
      <c r="EQ13" s="85" t="str">
        <v>Schøn</v>
      </c>
      <c r="ER13" s="85">
        <v>0</v>
      </c>
      <c r="ES13" s="89">
        <v>90</v>
      </c>
      <c r="ET13" s="146">
        <f t="shared" ref="ET13" si="311">IF(EW13&lt;&gt;EW12,8,ET12)</f>
        <v>7</v>
      </c>
      <c r="EU13" s="75" t="str">
        <v>Schøn</v>
      </c>
      <c r="EV13" s="75">
        <v>0</v>
      </c>
      <c r="EW13" s="103">
        <v>90</v>
      </c>
      <c r="EX13" s="145">
        <f t="shared" ref="EX13" si="312">IF(FA13&lt;&gt;FA12,8,EX12)</f>
        <v>7</v>
      </c>
      <c r="EY13" s="85" t="str">
        <v>Schøn</v>
      </c>
      <c r="EZ13" s="85">
        <v>0</v>
      </c>
      <c r="FA13" s="89">
        <v>90</v>
      </c>
      <c r="FB13" s="146">
        <f t="shared" ref="FB13" si="313">IF(FE13&lt;&gt;FE12,8,FB12)</f>
        <v>7</v>
      </c>
      <c r="FC13" s="75" t="str">
        <v>Schøn</v>
      </c>
      <c r="FD13" s="75">
        <v>0</v>
      </c>
      <c r="FE13" s="103">
        <v>90</v>
      </c>
      <c r="FF13" s="145">
        <f t="shared" ref="FF13" si="314">IF(FI13&lt;&gt;FI12,8,FF12)</f>
        <v>7</v>
      </c>
      <c r="FG13" s="85" t="str">
        <v>Schøn</v>
      </c>
      <c r="FH13" s="85">
        <v>0</v>
      </c>
      <c r="FI13" s="89">
        <v>90</v>
      </c>
      <c r="FJ13" s="146">
        <f t="shared" ref="FJ13" si="315">IF(FM13&lt;&gt;FM12,8,FJ12)</f>
        <v>7</v>
      </c>
      <c r="FK13" s="75" t="str">
        <v>Schøn</v>
      </c>
      <c r="FL13" s="75">
        <v>0</v>
      </c>
      <c r="FM13" s="103">
        <v>90</v>
      </c>
      <c r="FN13" s="145">
        <f t="shared" ref="FN13" si="316">IF(FQ13&lt;&gt;FQ12,8,FN12)</f>
        <v>7</v>
      </c>
      <c r="FO13" s="85" t="str">
        <v>Schøn</v>
      </c>
      <c r="FP13" s="85">
        <v>0</v>
      </c>
      <c r="FQ13" s="89">
        <v>90</v>
      </c>
      <c r="FR13" s="146">
        <f t="shared" ref="FR13" si="317">IF(FU13&lt;&gt;FU12,8,FR12)</f>
        <v>7</v>
      </c>
      <c r="FS13" s="75" t="str">
        <v>Schøn</v>
      </c>
      <c r="FT13" s="75">
        <v>0</v>
      </c>
      <c r="FU13" s="103">
        <v>90</v>
      </c>
      <c r="FV13" s="145">
        <f>IF(FY13&lt;&gt;FY12,8,FV12)</f>
        <v>7</v>
      </c>
      <c r="FW13" s="85" t="str">
        <v>Schøn</v>
      </c>
      <c r="FX13" s="85">
        <v>0</v>
      </c>
      <c r="FY13" s="89">
        <v>90</v>
      </c>
      <c r="FZ13" s="146">
        <f>IF(GC13&lt;&gt;GC12,8,FZ12)</f>
        <v>7</v>
      </c>
      <c r="GA13" s="75" t="str">
        <v>Schøn</v>
      </c>
      <c r="GB13" s="75">
        <v>0</v>
      </c>
      <c r="GC13" s="103">
        <v>90</v>
      </c>
      <c r="GD13" s="145">
        <f>IF(GG13&lt;&gt;GG12,8,GD12)</f>
        <v>7</v>
      </c>
      <c r="GE13" s="85" t="str">
        <v>Schøn</v>
      </c>
      <c r="GF13" s="85">
        <v>0</v>
      </c>
      <c r="GG13" s="89">
        <v>90</v>
      </c>
      <c r="GH13" s="146">
        <f>IF(GK13&lt;&gt;GK12,8,GH12)</f>
        <v>7</v>
      </c>
      <c r="GI13" s="75" t="str">
        <v>Schøn</v>
      </c>
      <c r="GJ13" s="75">
        <v>0</v>
      </c>
      <c r="GK13" s="103">
        <v>90</v>
      </c>
      <c r="GL13" s="145">
        <f t="shared" ref="GL13" si="318">IF(GO13&lt;&gt;GO12,8,GL12)</f>
        <v>7</v>
      </c>
      <c r="GM13" s="85" t="str">
        <v>Schøn</v>
      </c>
      <c r="GN13" s="85">
        <v>0</v>
      </c>
      <c r="GO13" s="89">
        <v>90</v>
      </c>
      <c r="GP13" s="146">
        <f>IF(GS13&lt;&gt;GS12,8,GP12)</f>
        <v>7</v>
      </c>
      <c r="GQ13" s="75" t="str">
        <v>Schøn</v>
      </c>
      <c r="GR13" s="75">
        <v>0</v>
      </c>
      <c r="GS13" s="103">
        <v>90</v>
      </c>
      <c r="GT13" s="145">
        <f t="shared" ref="GT13" si="319">IF(GW13&lt;&gt;GW12,8,GT12)</f>
        <v>7</v>
      </c>
      <c r="GU13" s="85" t="str">
        <v>Schøn</v>
      </c>
      <c r="GV13" s="85">
        <v>0</v>
      </c>
      <c r="GW13" s="89">
        <v>90</v>
      </c>
      <c r="GX13" s="146">
        <f t="shared" ref="GX13" si="320">IF(HA13&lt;&gt;HA12,8,GX12)</f>
        <v>7</v>
      </c>
      <c r="GY13" s="75" t="str">
        <v>Schøn</v>
      </c>
      <c r="GZ13" s="75">
        <v>0</v>
      </c>
      <c r="HA13" s="78">
        <v>90</v>
      </c>
      <c r="HB13" s="145">
        <f t="shared" ref="HB13" si="321">IF(HE13&lt;&gt;HE12,8,HB12)</f>
        <v>7</v>
      </c>
      <c r="HC13" s="85" t="str">
        <v>Schøn</v>
      </c>
      <c r="HD13" s="85">
        <v>0</v>
      </c>
      <c r="HE13" s="89">
        <v>90</v>
      </c>
      <c r="HF13" s="46"/>
    </row>
    <row r="14" spans="1:215" s="43" customFormat="1" x14ac:dyDescent="0.3">
      <c r="A14" s="3"/>
      <c r="B14" s="145">
        <f>IF(E14&lt;&gt;E13,9,B13)</f>
        <v>5</v>
      </c>
      <c r="C14" s="85" t="str">
        <v>Far</v>
      </c>
      <c r="D14" s="196">
        <v>0</v>
      </c>
      <c r="E14" s="89">
        <v>0</v>
      </c>
      <c r="F14" s="146">
        <f>IF(I14&lt;&gt;I13,9,F13)</f>
        <v>6</v>
      </c>
      <c r="G14" s="75" t="str">
        <v>Derby</v>
      </c>
      <c r="H14" s="75">
        <v>0</v>
      </c>
      <c r="I14" s="103">
        <v>0</v>
      </c>
      <c r="J14" s="145">
        <f t="shared" ref="J14" si="322">IF(M14&lt;&gt;M13,9,J13)</f>
        <v>8</v>
      </c>
      <c r="K14" s="85" t="str">
        <v>Chelsea</v>
      </c>
      <c r="L14" s="85">
        <v>0</v>
      </c>
      <c r="M14" s="89">
        <v>0</v>
      </c>
      <c r="N14" s="147">
        <f t="shared" ref="N14" si="323">IF(Q14&lt;&gt;Q13,9,N13)</f>
        <v>9</v>
      </c>
      <c r="O14" s="75" t="str">
        <v>Arsenal</v>
      </c>
      <c r="P14" s="75">
        <v>0</v>
      </c>
      <c r="Q14" s="103">
        <v>0</v>
      </c>
      <c r="R14" s="145">
        <f t="shared" ref="R14" si="324">IF(U14&lt;&gt;U13,9,R13)</f>
        <v>6</v>
      </c>
      <c r="S14" s="85" t="str">
        <v>Hede</v>
      </c>
      <c r="T14" s="85">
        <v>0</v>
      </c>
      <c r="U14" s="89">
        <v>15</v>
      </c>
      <c r="V14" s="146">
        <f t="shared" ref="V14" si="325">IF(Y14&lt;&gt;Y13,9,V13)</f>
        <v>6</v>
      </c>
      <c r="W14" s="75" t="str">
        <v>Hede</v>
      </c>
      <c r="X14" s="75">
        <v>0</v>
      </c>
      <c r="Y14" s="103">
        <v>15</v>
      </c>
      <c r="Z14" s="145">
        <f t="shared" ref="Z14" si="326">IF(AC14&lt;&gt;AC13,9,Z13)</f>
        <v>7</v>
      </c>
      <c r="AA14" s="85" t="str">
        <v>Galway</v>
      </c>
      <c r="AB14" s="85">
        <v>0</v>
      </c>
      <c r="AC14" s="89">
        <v>15</v>
      </c>
      <c r="AD14" s="146">
        <f t="shared" ref="AD14" si="327">IF(AG14&lt;&gt;AG13,9,AD13)</f>
        <v>7</v>
      </c>
      <c r="AE14" s="75" t="str">
        <v>Galway</v>
      </c>
      <c r="AF14" s="75">
        <v>0</v>
      </c>
      <c r="AG14" s="103">
        <v>15</v>
      </c>
      <c r="AH14" s="145">
        <f t="shared" ref="AH14" si="328">IF(AK14&lt;&gt;AK13,9,AH13)</f>
        <v>7</v>
      </c>
      <c r="AI14" s="85" t="str">
        <v>Galway</v>
      </c>
      <c r="AJ14" s="85">
        <v>0</v>
      </c>
      <c r="AK14" s="89">
        <v>15</v>
      </c>
      <c r="AL14" s="146">
        <f t="shared" ref="AL14" si="329">IF(AO14&lt;&gt;AO13,9,AL13)</f>
        <v>7</v>
      </c>
      <c r="AM14" s="75" t="str">
        <v>Galway</v>
      </c>
      <c r="AN14" s="75">
        <v>0</v>
      </c>
      <c r="AO14" s="103">
        <v>15</v>
      </c>
      <c r="AP14" s="145">
        <f t="shared" ref="AP14" si="330">IF(AS14&lt;&gt;AS13,9,AP13)</f>
        <v>7</v>
      </c>
      <c r="AQ14" s="85" t="str">
        <v>IanRush</v>
      </c>
      <c r="AR14" s="85">
        <v>15</v>
      </c>
      <c r="AS14" s="89">
        <v>15</v>
      </c>
      <c r="AT14" s="146">
        <f t="shared" ref="AT14" si="331">IF(AW14&lt;&gt;AW13,9,AT13)</f>
        <v>8</v>
      </c>
      <c r="AU14" s="75" t="str">
        <v>Stoke</v>
      </c>
      <c r="AV14" s="75">
        <v>0</v>
      </c>
      <c r="AW14" s="103">
        <v>15</v>
      </c>
      <c r="AX14" s="145">
        <f t="shared" ref="AX14" si="332">IF(BA14&lt;&gt;BA13,9,AX13)</f>
        <v>9</v>
      </c>
      <c r="AY14" s="85" t="str">
        <v>Tynde</v>
      </c>
      <c r="AZ14" s="85">
        <v>0</v>
      </c>
      <c r="BA14" s="89">
        <v>30</v>
      </c>
      <c r="BB14" s="146">
        <f t="shared" ref="BB14" si="333">IF(BE14&lt;&gt;BE13,9,BB13)</f>
        <v>8</v>
      </c>
      <c r="BC14" s="75" t="str">
        <v>Galway</v>
      </c>
      <c r="BD14" s="75">
        <v>0</v>
      </c>
      <c r="BE14" s="103">
        <v>45</v>
      </c>
      <c r="BF14" s="145">
        <f t="shared" ref="BF14" si="334">IF(BI14&lt;&gt;BI13,9,BF13)</f>
        <v>8</v>
      </c>
      <c r="BG14" s="85" t="str">
        <v>Galway</v>
      </c>
      <c r="BH14" s="85">
        <v>0</v>
      </c>
      <c r="BI14" s="89">
        <v>45</v>
      </c>
      <c r="BJ14" s="146">
        <f t="shared" ref="BJ14" si="335">IF(BM14&lt;&gt;BM13,9,BJ13)</f>
        <v>8</v>
      </c>
      <c r="BK14" s="75" t="str">
        <v>Galway</v>
      </c>
      <c r="BL14" s="75">
        <v>0</v>
      </c>
      <c r="BM14" s="103">
        <v>45</v>
      </c>
      <c r="BN14" s="145">
        <f t="shared" ref="BN14" si="336">IF(BQ14&lt;&gt;BQ13,9,BN13)</f>
        <v>9</v>
      </c>
      <c r="BO14" s="85" t="str">
        <v>Cork</v>
      </c>
      <c r="BP14" s="85">
        <v>0</v>
      </c>
      <c r="BQ14" s="89">
        <v>45</v>
      </c>
      <c r="BR14" s="146">
        <f t="shared" ref="BR14" si="337">IF(BU14&lt;&gt;BU13,9,BR13)</f>
        <v>5</v>
      </c>
      <c r="BS14" s="75" t="str">
        <v>ÅZÆTZØW</v>
      </c>
      <c r="BT14" s="75">
        <v>0</v>
      </c>
      <c r="BU14" s="103">
        <v>60</v>
      </c>
      <c r="BV14" s="145">
        <f t="shared" ref="BV14" si="338">IF(BY14&lt;&gt;BY13,9,BV13)</f>
        <v>5</v>
      </c>
      <c r="BW14" s="85" t="str">
        <v>ÅZÆTZØW</v>
      </c>
      <c r="BX14" s="85">
        <v>0</v>
      </c>
      <c r="BY14" s="89">
        <v>60</v>
      </c>
      <c r="BZ14" s="146">
        <f t="shared" ref="BZ14" si="339">IF(CC14&lt;&gt;CC13,9,BZ13)</f>
        <v>5</v>
      </c>
      <c r="CA14" s="75" t="str">
        <v>Randers</v>
      </c>
      <c r="CB14" s="75">
        <v>0</v>
      </c>
      <c r="CC14" s="103">
        <v>60</v>
      </c>
      <c r="CD14" s="145">
        <f t="shared" ref="CD14" si="340">IF(CG14&lt;&gt;CG13,9,CD13)</f>
        <v>5</v>
      </c>
      <c r="CE14" s="85" t="str">
        <v>Randers</v>
      </c>
      <c r="CF14" s="85">
        <v>0</v>
      </c>
      <c r="CG14" s="89">
        <v>60</v>
      </c>
      <c r="CH14" s="146">
        <f t="shared" ref="CH14" si="341">IF(CK14&lt;&gt;CK13,9,CH13)</f>
        <v>6</v>
      </c>
      <c r="CI14" s="75" t="str">
        <v>Culopip</v>
      </c>
      <c r="CJ14" s="75">
        <v>0</v>
      </c>
      <c r="CK14" s="103">
        <v>60</v>
      </c>
      <c r="CL14" s="145">
        <f t="shared" ref="CL14" si="342">IF(CO14&lt;&gt;CO13,9,CL13)</f>
        <v>7</v>
      </c>
      <c r="CM14" s="85" t="str">
        <v>United</v>
      </c>
      <c r="CN14" s="85">
        <v>0</v>
      </c>
      <c r="CO14" s="89">
        <v>60</v>
      </c>
      <c r="CP14" s="146">
        <f t="shared" ref="CP14" si="343">IF(CS14&lt;&gt;CS13,9,CP13)</f>
        <v>7</v>
      </c>
      <c r="CQ14" s="75" t="str">
        <v>United</v>
      </c>
      <c r="CR14" s="75">
        <v>0</v>
      </c>
      <c r="CS14" s="103">
        <v>60</v>
      </c>
      <c r="CT14" s="145">
        <f t="shared" ref="CT14" si="344">IF(CW14&lt;&gt;CW13,9,CT13)</f>
        <v>8</v>
      </c>
      <c r="CU14" s="85" t="str">
        <v>Flinca</v>
      </c>
      <c r="CV14" s="85">
        <v>0</v>
      </c>
      <c r="CW14" s="89">
        <v>60</v>
      </c>
      <c r="CX14" s="146">
        <f t="shared" ref="CX14" si="345">IF(DA14&lt;&gt;DA13,9,CX13)</f>
        <v>9</v>
      </c>
      <c r="CY14" s="75" t="str">
        <v>Derby</v>
      </c>
      <c r="CZ14" s="75">
        <v>0</v>
      </c>
      <c r="DA14" s="103">
        <v>60</v>
      </c>
      <c r="DB14" s="145">
        <f t="shared" ref="DB14" si="346">IF(DE14&lt;&gt;DE13,9,DB13)</f>
        <v>9</v>
      </c>
      <c r="DC14" s="85" t="str">
        <v>Derby</v>
      </c>
      <c r="DD14" s="85">
        <v>0</v>
      </c>
      <c r="DE14" s="89">
        <v>60</v>
      </c>
      <c r="DF14" s="146">
        <f t="shared" ref="DF14" si="347">IF(DI14&lt;&gt;DI13,9,DF13)</f>
        <v>9</v>
      </c>
      <c r="DG14" s="75" t="str">
        <v>Derby</v>
      </c>
      <c r="DH14" s="75">
        <v>0</v>
      </c>
      <c r="DI14" s="103">
        <v>60</v>
      </c>
      <c r="DJ14" s="145">
        <f t="shared" ref="DJ14" si="348">IF(DM14&lt;&gt;DM13,9,DJ13)</f>
        <v>9</v>
      </c>
      <c r="DK14" s="85" t="str">
        <v>Derby</v>
      </c>
      <c r="DL14" s="85">
        <v>0</v>
      </c>
      <c r="DM14" s="89">
        <v>60</v>
      </c>
      <c r="DN14" s="146">
        <f t="shared" ref="DN14" si="349">IF(DQ14&lt;&gt;DQ13,9,DN13)</f>
        <v>9</v>
      </c>
      <c r="DO14" s="75" t="str">
        <v>Randers</v>
      </c>
      <c r="DP14" s="75">
        <v>0</v>
      </c>
      <c r="DQ14" s="103">
        <v>70</v>
      </c>
      <c r="DR14" s="145">
        <f t="shared" ref="DR14" si="350">IF(DU14&lt;&gt;DU13,9,DR13)</f>
        <v>9</v>
      </c>
      <c r="DS14" s="85" t="str">
        <v>Hede</v>
      </c>
      <c r="DT14" s="85">
        <v>0</v>
      </c>
      <c r="DU14" s="89">
        <v>75</v>
      </c>
      <c r="DV14" s="146">
        <f t="shared" ref="DV14" si="351">IF(DY14&lt;&gt;DY13,9,DV13)</f>
        <v>9</v>
      </c>
      <c r="DW14" s="75" t="str">
        <v>Anderup</v>
      </c>
      <c r="DX14" s="75">
        <v>0</v>
      </c>
      <c r="DY14" s="103">
        <v>80</v>
      </c>
      <c r="DZ14" s="145">
        <f t="shared" ref="DZ14" si="352">IF(EC14&lt;&gt;EC13,9,DZ13)</f>
        <v>9</v>
      </c>
      <c r="EA14" s="85" t="str">
        <v>Anderup</v>
      </c>
      <c r="EB14" s="85">
        <v>0</v>
      </c>
      <c r="EC14" s="89">
        <v>80</v>
      </c>
      <c r="ED14" s="146">
        <f t="shared" ref="ED14" si="353">IF(EG14&lt;&gt;EG13,9,ED13)</f>
        <v>9</v>
      </c>
      <c r="EE14" s="75" t="str">
        <v>Anderup</v>
      </c>
      <c r="EF14" s="75">
        <v>0</v>
      </c>
      <c r="EG14" s="103">
        <v>80</v>
      </c>
      <c r="EH14" s="145">
        <f t="shared" ref="EH14" si="354">IF(EK14&lt;&gt;EK13,9,EH13)</f>
        <v>9</v>
      </c>
      <c r="EI14" s="85" t="str">
        <v>Anderup</v>
      </c>
      <c r="EJ14" s="85">
        <v>0</v>
      </c>
      <c r="EK14" s="89">
        <v>80</v>
      </c>
      <c r="EL14" s="146">
        <f t="shared" ref="EL14" si="355">IF(EO14&lt;&gt;EO13,9,EL13)</f>
        <v>9</v>
      </c>
      <c r="EM14" s="75" t="str">
        <v>Anderup</v>
      </c>
      <c r="EN14" s="75">
        <v>0</v>
      </c>
      <c r="EO14" s="103">
        <v>80</v>
      </c>
      <c r="EP14" s="145">
        <f t="shared" ref="EP14" si="356">IF(ES14&lt;&gt;ES13,9,EP13)</f>
        <v>9</v>
      </c>
      <c r="EQ14" s="85" t="str">
        <v>Anderup</v>
      </c>
      <c r="ER14" s="85">
        <v>0</v>
      </c>
      <c r="ES14" s="89">
        <v>80</v>
      </c>
      <c r="ET14" s="146">
        <f t="shared" ref="ET14" si="357">IF(EW14&lt;&gt;EW13,9,ET13)</f>
        <v>9</v>
      </c>
      <c r="EU14" s="75" t="str">
        <v>Anderup</v>
      </c>
      <c r="EV14" s="75">
        <v>0</v>
      </c>
      <c r="EW14" s="103">
        <v>80</v>
      </c>
      <c r="EX14" s="145">
        <f t="shared" ref="EX14" si="358">IF(FA14&lt;&gt;FA13,9,EX13)</f>
        <v>9</v>
      </c>
      <c r="EY14" s="85" t="str">
        <v>Anderup</v>
      </c>
      <c r="EZ14" s="85">
        <v>0</v>
      </c>
      <c r="FA14" s="89">
        <v>80</v>
      </c>
      <c r="FB14" s="146">
        <f t="shared" ref="FB14" si="359">IF(FE14&lt;&gt;FE13,9,FB13)</f>
        <v>9</v>
      </c>
      <c r="FC14" s="75" t="str">
        <v>Anderup</v>
      </c>
      <c r="FD14" s="75">
        <v>0</v>
      </c>
      <c r="FE14" s="103">
        <v>80</v>
      </c>
      <c r="FF14" s="145">
        <f t="shared" ref="FF14" si="360">IF(FI14&lt;&gt;FI13,9,FF13)</f>
        <v>9</v>
      </c>
      <c r="FG14" s="85" t="str">
        <v>Anderup</v>
      </c>
      <c r="FH14" s="85">
        <v>0</v>
      </c>
      <c r="FI14" s="89">
        <v>80</v>
      </c>
      <c r="FJ14" s="146">
        <f t="shared" ref="FJ14" si="361">IF(FM14&lt;&gt;FM13,9,FJ13)</f>
        <v>9</v>
      </c>
      <c r="FK14" s="75" t="str">
        <v>Anderup</v>
      </c>
      <c r="FL14" s="75">
        <v>0</v>
      </c>
      <c r="FM14" s="103">
        <v>80</v>
      </c>
      <c r="FN14" s="145">
        <f t="shared" ref="FN14" si="362">IF(FQ14&lt;&gt;FQ13,9,FN13)</f>
        <v>9</v>
      </c>
      <c r="FO14" s="85" t="str">
        <v>Anderup</v>
      </c>
      <c r="FP14" s="85">
        <v>0</v>
      </c>
      <c r="FQ14" s="89">
        <v>80</v>
      </c>
      <c r="FR14" s="146">
        <f t="shared" ref="FR14" si="363">IF(FU14&lt;&gt;FU13,9,FR13)</f>
        <v>9</v>
      </c>
      <c r="FS14" s="75" t="str">
        <v>Anderup</v>
      </c>
      <c r="FT14" s="75">
        <v>0</v>
      </c>
      <c r="FU14" s="103">
        <v>80</v>
      </c>
      <c r="FV14" s="145">
        <f>IF(FY14&lt;&gt;FY13,9,FV13)</f>
        <v>9</v>
      </c>
      <c r="FW14" s="85" t="str">
        <v>Anderup</v>
      </c>
      <c r="FX14" s="85">
        <v>0</v>
      </c>
      <c r="FY14" s="89">
        <v>80</v>
      </c>
      <c r="FZ14" s="146">
        <f>IF(GC14&lt;&gt;GC13,9,FZ13)</f>
        <v>9</v>
      </c>
      <c r="GA14" s="75" t="str">
        <v>Anderup</v>
      </c>
      <c r="GB14" s="75">
        <v>0</v>
      </c>
      <c r="GC14" s="103">
        <v>80</v>
      </c>
      <c r="GD14" s="145">
        <f>IF(GG14&lt;&gt;GG13,9,GD13)</f>
        <v>9</v>
      </c>
      <c r="GE14" s="85" t="str">
        <v>Anderup</v>
      </c>
      <c r="GF14" s="85">
        <v>0</v>
      </c>
      <c r="GG14" s="89">
        <v>80</v>
      </c>
      <c r="GH14" s="146">
        <f>IF(GK14&lt;&gt;GK13,9,GH13)</f>
        <v>9</v>
      </c>
      <c r="GI14" s="75" t="str">
        <v>Anderup</v>
      </c>
      <c r="GJ14" s="75">
        <v>0</v>
      </c>
      <c r="GK14" s="103">
        <v>80</v>
      </c>
      <c r="GL14" s="145">
        <f t="shared" ref="GL14" si="364">IF(GO14&lt;&gt;GO13,9,GL13)</f>
        <v>9</v>
      </c>
      <c r="GM14" s="85" t="str">
        <v>Anderup</v>
      </c>
      <c r="GN14" s="85">
        <v>0</v>
      </c>
      <c r="GO14" s="89">
        <v>80</v>
      </c>
      <c r="GP14" s="146">
        <f>IF(GS14&lt;&gt;GS13,9,GP13)</f>
        <v>9</v>
      </c>
      <c r="GQ14" s="75" t="str">
        <v>Anderup</v>
      </c>
      <c r="GR14" s="75">
        <v>0</v>
      </c>
      <c r="GS14" s="103">
        <v>80</v>
      </c>
      <c r="GT14" s="145">
        <f t="shared" ref="GT14" si="365">IF(GW14&lt;&gt;GW13,9,GT13)</f>
        <v>9</v>
      </c>
      <c r="GU14" s="85" t="str">
        <v>Anderup</v>
      </c>
      <c r="GV14" s="85">
        <v>0</v>
      </c>
      <c r="GW14" s="89">
        <v>80</v>
      </c>
      <c r="GX14" s="146">
        <f t="shared" ref="GX14" si="366">IF(HA14&lt;&gt;HA13,9,GX13)</f>
        <v>9</v>
      </c>
      <c r="GY14" s="75" t="str">
        <v>Anderup</v>
      </c>
      <c r="GZ14" s="75">
        <v>0</v>
      </c>
      <c r="HA14" s="78">
        <v>80</v>
      </c>
      <c r="HB14" s="145">
        <f t="shared" ref="HB14" si="367">IF(HE14&lt;&gt;HE13,9,HB13)</f>
        <v>9</v>
      </c>
      <c r="HC14" s="85" t="str">
        <v>Anderup</v>
      </c>
      <c r="HD14" s="85">
        <v>0</v>
      </c>
      <c r="HE14" s="89">
        <v>80</v>
      </c>
      <c r="HF14" s="46"/>
    </row>
    <row r="15" spans="1:215" s="43" customFormat="1" x14ac:dyDescent="0.3">
      <c r="A15" s="3"/>
      <c r="B15" s="145">
        <f>IF(E15&lt;&gt;E14,10,B14)</f>
        <v>5</v>
      </c>
      <c r="C15" s="85" t="str">
        <v>Flinca</v>
      </c>
      <c r="D15" s="196">
        <v>0</v>
      </c>
      <c r="E15" s="89">
        <v>0</v>
      </c>
      <c r="F15" s="146">
        <f>IF(I15&lt;&gt;I14,10,F14)</f>
        <v>6</v>
      </c>
      <c r="G15" s="75" t="str">
        <v>Far</v>
      </c>
      <c r="H15" s="75">
        <v>0</v>
      </c>
      <c r="I15" s="103">
        <v>0</v>
      </c>
      <c r="J15" s="145">
        <f t="shared" ref="J15" si="368">IF(M15&lt;&gt;M14,10,J14)</f>
        <v>8</v>
      </c>
      <c r="K15" s="85" t="str">
        <v>Degnen</v>
      </c>
      <c r="L15" s="85">
        <v>0</v>
      </c>
      <c r="M15" s="89">
        <v>0</v>
      </c>
      <c r="N15" s="147">
        <f t="shared" ref="N15" si="369">IF(Q15&lt;&gt;Q14,10,N14)</f>
        <v>9</v>
      </c>
      <c r="O15" s="75" t="str">
        <v>Chelsea</v>
      </c>
      <c r="P15" s="75">
        <v>0</v>
      </c>
      <c r="Q15" s="103">
        <v>0</v>
      </c>
      <c r="R15" s="145">
        <f t="shared" ref="R15" si="370">IF(U15&lt;&gt;U14,10,R14)</f>
        <v>10</v>
      </c>
      <c r="S15" s="85" t="str">
        <v>Arsenal</v>
      </c>
      <c r="T15" s="85">
        <v>0</v>
      </c>
      <c r="U15" s="89">
        <v>0</v>
      </c>
      <c r="V15" s="146">
        <f t="shared" ref="V15" si="371">IF(Y15&lt;&gt;Y14,10,V14)</f>
        <v>10</v>
      </c>
      <c r="W15" s="75" t="str">
        <v>Arsenal</v>
      </c>
      <c r="X15" s="75">
        <v>0</v>
      </c>
      <c r="Y15" s="103">
        <v>0</v>
      </c>
      <c r="Z15" s="145">
        <f t="shared" ref="Z15" si="372">IF(AC15&lt;&gt;AC14,10,Z14)</f>
        <v>7</v>
      </c>
      <c r="AA15" s="85" t="str">
        <v>Hede</v>
      </c>
      <c r="AB15" s="85">
        <v>0</v>
      </c>
      <c r="AC15" s="89">
        <v>15</v>
      </c>
      <c r="AD15" s="146">
        <f t="shared" ref="AD15" si="373">IF(AG15&lt;&gt;AG14,10,AD14)</f>
        <v>7</v>
      </c>
      <c r="AE15" s="75" t="str">
        <v>Hede</v>
      </c>
      <c r="AF15" s="75">
        <v>0</v>
      </c>
      <c r="AG15" s="103">
        <v>15</v>
      </c>
      <c r="AH15" s="145">
        <f t="shared" ref="AH15" si="374">IF(AK15&lt;&gt;AK14,10,AH14)</f>
        <v>7</v>
      </c>
      <c r="AI15" s="85" t="str">
        <v>Hede</v>
      </c>
      <c r="AJ15" s="85">
        <v>0</v>
      </c>
      <c r="AK15" s="89">
        <v>15</v>
      </c>
      <c r="AL15" s="146">
        <f t="shared" ref="AL15" si="375">IF(AO15&lt;&gt;AO14,10,AL14)</f>
        <v>7</v>
      </c>
      <c r="AM15" s="75" t="str">
        <v>Hede</v>
      </c>
      <c r="AN15" s="75">
        <v>0</v>
      </c>
      <c r="AO15" s="103">
        <v>15</v>
      </c>
      <c r="AP15" s="145">
        <f t="shared" ref="AP15" si="376">IF(AS15&lt;&gt;AS14,10,AP14)</f>
        <v>7</v>
      </c>
      <c r="AQ15" s="85" t="str">
        <v>Galway</v>
      </c>
      <c r="AR15" s="85">
        <v>0</v>
      </c>
      <c r="AS15" s="89">
        <v>15</v>
      </c>
      <c r="AT15" s="146">
        <f t="shared" ref="AT15" si="377">IF(AW15&lt;&gt;AW14,10,AT14)</f>
        <v>8</v>
      </c>
      <c r="AU15" s="75" t="str">
        <v>IanRush</v>
      </c>
      <c r="AV15" s="75">
        <v>0</v>
      </c>
      <c r="AW15" s="103">
        <v>15</v>
      </c>
      <c r="AX15" s="145">
        <f t="shared" ref="AX15" si="378">IF(BA15&lt;&gt;BA14,10,AX14)</f>
        <v>10</v>
      </c>
      <c r="AY15" s="85" t="str">
        <v>Stoke</v>
      </c>
      <c r="AZ15" s="85">
        <v>0</v>
      </c>
      <c r="BA15" s="89">
        <v>15</v>
      </c>
      <c r="BB15" s="146">
        <f t="shared" ref="BB15" si="379">IF(BE15&lt;&gt;BE14,10,BB14)</f>
        <v>10</v>
      </c>
      <c r="BC15" s="75" t="str">
        <v>Tynde</v>
      </c>
      <c r="BD15" s="75">
        <v>0</v>
      </c>
      <c r="BE15" s="103">
        <v>30</v>
      </c>
      <c r="BF15" s="145">
        <f t="shared" ref="BF15" si="380">IF(BI15&lt;&gt;BI14,10,BF14)</f>
        <v>10</v>
      </c>
      <c r="BG15" s="85" t="str">
        <v>Idskov</v>
      </c>
      <c r="BH15" s="85">
        <v>30</v>
      </c>
      <c r="BI15" s="89">
        <v>30</v>
      </c>
      <c r="BJ15" s="146">
        <f t="shared" ref="BJ15" si="381">IF(BM15&lt;&gt;BM14,10,BJ14)</f>
        <v>10</v>
      </c>
      <c r="BK15" s="75" t="str">
        <v>Idskov</v>
      </c>
      <c r="BL15" s="75">
        <v>0</v>
      </c>
      <c r="BM15" s="103">
        <v>30</v>
      </c>
      <c r="BN15" s="145">
        <f t="shared" ref="BN15" si="382">IF(BQ15&lt;&gt;BQ14,10,BN14)</f>
        <v>9</v>
      </c>
      <c r="BO15" s="85" t="str">
        <v>Galway</v>
      </c>
      <c r="BP15" s="85">
        <v>0</v>
      </c>
      <c r="BQ15" s="89">
        <v>45</v>
      </c>
      <c r="BR15" s="146">
        <f t="shared" ref="BR15" si="383">IF(BU15&lt;&gt;BU14,10,BR14)</f>
        <v>10</v>
      </c>
      <c r="BS15" s="75" t="str">
        <v>Cork</v>
      </c>
      <c r="BT15" s="75">
        <v>0</v>
      </c>
      <c r="BU15" s="103">
        <v>45</v>
      </c>
      <c r="BV15" s="145">
        <f t="shared" ref="BV15" si="384">IF(BY15&lt;&gt;BY14,10,BV14)</f>
        <v>10</v>
      </c>
      <c r="BW15" s="85" t="str">
        <v>Cork</v>
      </c>
      <c r="BX15" s="85">
        <v>0</v>
      </c>
      <c r="BY15" s="89">
        <v>45</v>
      </c>
      <c r="BZ15" s="146">
        <f t="shared" ref="BZ15" si="385">IF(CC15&lt;&gt;CC14,10,BZ14)</f>
        <v>5</v>
      </c>
      <c r="CA15" s="75" t="str">
        <v>ÅZÆTZØW</v>
      </c>
      <c r="CB15" s="75">
        <v>0</v>
      </c>
      <c r="CC15" s="103">
        <v>60</v>
      </c>
      <c r="CD15" s="145">
        <f t="shared" ref="CD15" si="386">IF(CG15&lt;&gt;CG14,10,CD14)</f>
        <v>5</v>
      </c>
      <c r="CE15" s="85" t="str">
        <v>ÅZÆTZØW</v>
      </c>
      <c r="CF15" s="85">
        <v>0</v>
      </c>
      <c r="CG15" s="89">
        <v>60</v>
      </c>
      <c r="CH15" s="146">
        <f t="shared" ref="CH15" si="387">IF(CK15&lt;&gt;CK14,10,CH14)</f>
        <v>6</v>
      </c>
      <c r="CI15" s="75" t="str">
        <v>Randers</v>
      </c>
      <c r="CJ15" s="75">
        <v>0</v>
      </c>
      <c r="CK15" s="103">
        <v>60</v>
      </c>
      <c r="CL15" s="145">
        <f t="shared" ref="CL15" si="388">IF(CO15&lt;&gt;CO14,10,CL14)</f>
        <v>7</v>
      </c>
      <c r="CM15" s="85" t="str">
        <v>Culopip</v>
      </c>
      <c r="CN15" s="85">
        <v>0</v>
      </c>
      <c r="CO15" s="89">
        <v>60</v>
      </c>
      <c r="CP15" s="146">
        <f t="shared" ref="CP15" si="389">IF(CS15&lt;&gt;CS14,10,CP14)</f>
        <v>7</v>
      </c>
      <c r="CQ15" s="75" t="str">
        <v>Culopip</v>
      </c>
      <c r="CR15" s="75">
        <v>0</v>
      </c>
      <c r="CS15" s="103">
        <v>60</v>
      </c>
      <c r="CT15" s="145">
        <f t="shared" ref="CT15" si="390">IF(CW15&lt;&gt;CW14,10,CT14)</f>
        <v>8</v>
      </c>
      <c r="CU15" s="85" t="str">
        <v>United</v>
      </c>
      <c r="CV15" s="85">
        <v>0</v>
      </c>
      <c r="CW15" s="89">
        <v>60</v>
      </c>
      <c r="CX15" s="146">
        <f t="shared" ref="CX15" si="391">IF(DA15&lt;&gt;DA14,10,CX14)</f>
        <v>9</v>
      </c>
      <c r="CY15" s="75" t="str">
        <v>Flinca</v>
      </c>
      <c r="CZ15" s="75">
        <v>0</v>
      </c>
      <c r="DA15" s="103">
        <v>60</v>
      </c>
      <c r="DB15" s="145">
        <f t="shared" ref="DB15" si="392">IF(DE15&lt;&gt;DE14,10,DB14)</f>
        <v>9</v>
      </c>
      <c r="DC15" s="85" t="str">
        <v>Flinca</v>
      </c>
      <c r="DD15" s="85">
        <v>0</v>
      </c>
      <c r="DE15" s="89">
        <v>60</v>
      </c>
      <c r="DF15" s="146">
        <f t="shared" ref="DF15" si="393">IF(DI15&lt;&gt;DI14,10,DF14)</f>
        <v>9</v>
      </c>
      <c r="DG15" s="75" t="str">
        <v>Flinca</v>
      </c>
      <c r="DH15" s="75">
        <v>0</v>
      </c>
      <c r="DI15" s="103">
        <v>60</v>
      </c>
      <c r="DJ15" s="145">
        <f t="shared" ref="DJ15" si="394">IF(DM15&lt;&gt;DM14,10,DJ14)</f>
        <v>9</v>
      </c>
      <c r="DK15" s="85" t="str">
        <v>Flinca</v>
      </c>
      <c r="DL15" s="85">
        <v>0</v>
      </c>
      <c r="DM15" s="89">
        <v>60</v>
      </c>
      <c r="DN15" s="146">
        <f t="shared" ref="DN15" si="395">IF(DQ15&lt;&gt;DQ14,10,DN14)</f>
        <v>10</v>
      </c>
      <c r="DO15" s="75" t="str">
        <v>Derby</v>
      </c>
      <c r="DP15" s="75">
        <v>0</v>
      </c>
      <c r="DQ15" s="103">
        <v>60</v>
      </c>
      <c r="DR15" s="145">
        <f t="shared" ref="DR15" si="396">IF(DU15&lt;&gt;DU14,10,DR14)</f>
        <v>10</v>
      </c>
      <c r="DS15" s="85" t="str">
        <v>Randers</v>
      </c>
      <c r="DT15" s="85">
        <v>0</v>
      </c>
      <c r="DU15" s="89">
        <v>70</v>
      </c>
      <c r="DV15" s="146">
        <f t="shared" ref="DV15" si="397">IF(DY15&lt;&gt;DY14,10,DV14)</f>
        <v>10</v>
      </c>
      <c r="DW15" s="75" t="str">
        <v>Hede</v>
      </c>
      <c r="DX15" s="75">
        <v>0</v>
      </c>
      <c r="DY15" s="103">
        <v>75</v>
      </c>
      <c r="DZ15" s="145">
        <f t="shared" ref="DZ15" si="398">IF(EC15&lt;&gt;EC14,10,DZ14)</f>
        <v>10</v>
      </c>
      <c r="EA15" s="85" t="str">
        <v>Hede</v>
      </c>
      <c r="EB15" s="85">
        <v>0</v>
      </c>
      <c r="EC15" s="89">
        <v>75</v>
      </c>
      <c r="ED15" s="146">
        <f t="shared" ref="ED15" si="399">IF(EG15&lt;&gt;EG14,10,ED14)</f>
        <v>10</v>
      </c>
      <c r="EE15" s="75" t="str">
        <v>Hede</v>
      </c>
      <c r="EF15" s="75">
        <v>0</v>
      </c>
      <c r="EG15" s="103">
        <v>75</v>
      </c>
      <c r="EH15" s="145">
        <f t="shared" ref="EH15" si="400">IF(EK15&lt;&gt;EK14,10,EH14)</f>
        <v>10</v>
      </c>
      <c r="EI15" s="85" t="str">
        <v>Hede</v>
      </c>
      <c r="EJ15" s="85">
        <v>0</v>
      </c>
      <c r="EK15" s="89">
        <v>75</v>
      </c>
      <c r="EL15" s="146">
        <f t="shared" ref="EL15" si="401">IF(EO15&lt;&gt;EO14,10,EL14)</f>
        <v>10</v>
      </c>
      <c r="EM15" s="75" t="str">
        <v>Hede</v>
      </c>
      <c r="EN15" s="75">
        <v>0</v>
      </c>
      <c r="EO15" s="103">
        <v>75</v>
      </c>
      <c r="EP15" s="145">
        <f t="shared" ref="EP15" si="402">IF(ES15&lt;&gt;ES14,10,EP14)</f>
        <v>10</v>
      </c>
      <c r="EQ15" s="85" t="str">
        <v>Hede</v>
      </c>
      <c r="ER15" s="85">
        <v>0</v>
      </c>
      <c r="ES15" s="89">
        <v>75</v>
      </c>
      <c r="ET15" s="146">
        <f t="shared" ref="ET15" si="403">IF(EW15&lt;&gt;EW14,10,ET14)</f>
        <v>10</v>
      </c>
      <c r="EU15" s="75" t="str">
        <v>Hede</v>
      </c>
      <c r="EV15" s="75">
        <v>0</v>
      </c>
      <c r="EW15" s="103">
        <v>75</v>
      </c>
      <c r="EX15" s="145">
        <f t="shared" ref="EX15" si="404">IF(FA15&lt;&gt;FA14,10,EX14)</f>
        <v>10</v>
      </c>
      <c r="EY15" s="85" t="str">
        <v>Hede</v>
      </c>
      <c r="EZ15" s="85">
        <v>0</v>
      </c>
      <c r="FA15" s="89">
        <v>75</v>
      </c>
      <c r="FB15" s="146">
        <f t="shared" ref="FB15" si="405">IF(FE15&lt;&gt;FE14,10,FB14)</f>
        <v>10</v>
      </c>
      <c r="FC15" s="75" t="str">
        <v>Hede</v>
      </c>
      <c r="FD15" s="75">
        <v>0</v>
      </c>
      <c r="FE15" s="103">
        <v>75</v>
      </c>
      <c r="FF15" s="145">
        <f t="shared" ref="FF15" si="406">IF(FI15&lt;&gt;FI14,10,FF14)</f>
        <v>10</v>
      </c>
      <c r="FG15" s="85" t="str">
        <v>Hede</v>
      </c>
      <c r="FH15" s="85">
        <v>0</v>
      </c>
      <c r="FI15" s="89">
        <v>75</v>
      </c>
      <c r="FJ15" s="146">
        <f t="shared" ref="FJ15" si="407">IF(FM15&lt;&gt;FM14,10,FJ14)</f>
        <v>10</v>
      </c>
      <c r="FK15" s="75" t="str">
        <v>Hede</v>
      </c>
      <c r="FL15" s="75">
        <v>0</v>
      </c>
      <c r="FM15" s="103">
        <v>75</v>
      </c>
      <c r="FN15" s="145">
        <f t="shared" ref="FN15" si="408">IF(FQ15&lt;&gt;FQ14,10,FN14)</f>
        <v>10</v>
      </c>
      <c r="FO15" s="85" t="str">
        <v>Hede</v>
      </c>
      <c r="FP15" s="85">
        <v>0</v>
      </c>
      <c r="FQ15" s="89">
        <v>75</v>
      </c>
      <c r="FR15" s="146">
        <f t="shared" ref="FR15" si="409">IF(FU15&lt;&gt;FU14,10,FR14)</f>
        <v>10</v>
      </c>
      <c r="FS15" s="75" t="str">
        <v>Hede</v>
      </c>
      <c r="FT15" s="75">
        <v>0</v>
      </c>
      <c r="FU15" s="103">
        <v>75</v>
      </c>
      <c r="FV15" s="145">
        <f>IF(FY15&lt;&gt;FY14,10,FV14)</f>
        <v>10</v>
      </c>
      <c r="FW15" s="85" t="str">
        <v>Hede</v>
      </c>
      <c r="FX15" s="85">
        <v>0</v>
      </c>
      <c r="FY15" s="89">
        <v>75</v>
      </c>
      <c r="FZ15" s="146">
        <f>IF(GC15&lt;&gt;GC14,10,FZ14)</f>
        <v>10</v>
      </c>
      <c r="GA15" s="75" t="str">
        <v>Hede</v>
      </c>
      <c r="GB15" s="75">
        <v>0</v>
      </c>
      <c r="GC15" s="103">
        <v>75</v>
      </c>
      <c r="GD15" s="145">
        <f>IF(GG15&lt;&gt;GG14,10,GD14)</f>
        <v>10</v>
      </c>
      <c r="GE15" s="85" t="str">
        <v>Hede</v>
      </c>
      <c r="GF15" s="85">
        <v>0</v>
      </c>
      <c r="GG15" s="89">
        <v>75</v>
      </c>
      <c r="GH15" s="146">
        <f>IF(GK15&lt;&gt;GK14,10,GH14)</f>
        <v>10</v>
      </c>
      <c r="GI15" s="75" t="str">
        <v>Hede</v>
      </c>
      <c r="GJ15" s="75">
        <v>0</v>
      </c>
      <c r="GK15" s="103">
        <v>75</v>
      </c>
      <c r="GL15" s="145">
        <f t="shared" ref="GL15" si="410">IF(GO15&lt;&gt;GO14,10,GL14)</f>
        <v>10</v>
      </c>
      <c r="GM15" s="85" t="str">
        <v>Hede</v>
      </c>
      <c r="GN15" s="85">
        <v>0</v>
      </c>
      <c r="GO15" s="89">
        <v>75</v>
      </c>
      <c r="GP15" s="146">
        <f>IF(GS15&lt;&gt;GS14,10,GP14)</f>
        <v>10</v>
      </c>
      <c r="GQ15" s="75" t="str">
        <v>Hede</v>
      </c>
      <c r="GR15" s="75">
        <v>0</v>
      </c>
      <c r="GS15" s="103">
        <v>75</v>
      </c>
      <c r="GT15" s="145">
        <f t="shared" ref="GT15" si="411">IF(GW15&lt;&gt;GW14,10,GT14)</f>
        <v>10</v>
      </c>
      <c r="GU15" s="85" t="str">
        <v>Hede</v>
      </c>
      <c r="GV15" s="85">
        <v>0</v>
      </c>
      <c r="GW15" s="89">
        <v>75</v>
      </c>
      <c r="GX15" s="146">
        <f t="shared" ref="GX15" si="412">IF(HA15&lt;&gt;HA14,10,GX14)</f>
        <v>10</v>
      </c>
      <c r="GY15" s="75" t="str">
        <v>Hede</v>
      </c>
      <c r="GZ15" s="75">
        <v>0</v>
      </c>
      <c r="HA15" s="78">
        <v>75</v>
      </c>
      <c r="HB15" s="145">
        <f t="shared" ref="HB15" si="413">IF(HE15&lt;&gt;HE14,10,HB14)</f>
        <v>10</v>
      </c>
      <c r="HC15" s="85" t="str">
        <v>Hede</v>
      </c>
      <c r="HD15" s="85">
        <v>0</v>
      </c>
      <c r="HE15" s="89">
        <v>75</v>
      </c>
      <c r="HF15" s="46"/>
    </row>
    <row r="16" spans="1:215" s="43" customFormat="1" x14ac:dyDescent="0.3">
      <c r="A16" s="3"/>
      <c r="B16" s="145">
        <f>IF(E16&lt;&gt;E15,11,B15)</f>
        <v>5</v>
      </c>
      <c r="C16" s="85" t="str">
        <v>Fox</v>
      </c>
      <c r="D16" s="196">
        <v>0</v>
      </c>
      <c r="E16" s="89">
        <v>0</v>
      </c>
      <c r="F16" s="146">
        <f>IF(I16&lt;&gt;I15,11,F15)</f>
        <v>6</v>
      </c>
      <c r="G16" s="75" t="str">
        <v>Flinca</v>
      </c>
      <c r="H16" s="75">
        <v>0</v>
      </c>
      <c r="I16" s="103">
        <v>0</v>
      </c>
      <c r="J16" s="145">
        <f t="shared" ref="J16" si="414">IF(M16&lt;&gt;M15,11,J15)</f>
        <v>8</v>
      </c>
      <c r="K16" s="85" t="str">
        <v>Derby</v>
      </c>
      <c r="L16" s="85">
        <v>0</v>
      </c>
      <c r="M16" s="89">
        <v>0</v>
      </c>
      <c r="N16" s="147">
        <f t="shared" ref="N16" si="415">IF(Q16&lt;&gt;Q15,11,N15)</f>
        <v>9</v>
      </c>
      <c r="O16" s="75" t="str">
        <v>Degnen</v>
      </c>
      <c r="P16" s="75">
        <v>0</v>
      </c>
      <c r="Q16" s="103">
        <v>0</v>
      </c>
      <c r="R16" s="145">
        <f t="shared" ref="R16" si="416">IF(U16&lt;&gt;U15,11,R15)</f>
        <v>10</v>
      </c>
      <c r="S16" s="85" t="str">
        <v>Chelsea</v>
      </c>
      <c r="T16" s="85">
        <v>0</v>
      </c>
      <c r="U16" s="89">
        <v>0</v>
      </c>
      <c r="V16" s="146">
        <f t="shared" ref="V16" si="417">IF(Y16&lt;&gt;Y15,11,V15)</f>
        <v>10</v>
      </c>
      <c r="W16" s="75" t="str">
        <v>Chelsea</v>
      </c>
      <c r="X16" s="75">
        <v>0</v>
      </c>
      <c r="Y16" s="103">
        <v>0</v>
      </c>
      <c r="Z16" s="145">
        <f t="shared" ref="Z16" si="418">IF(AC16&lt;&gt;AC15,11,Z15)</f>
        <v>11</v>
      </c>
      <c r="AA16" s="85" t="str">
        <v>Arsenal</v>
      </c>
      <c r="AB16" s="85">
        <v>0</v>
      </c>
      <c r="AC16" s="89">
        <v>0</v>
      </c>
      <c r="AD16" s="146">
        <f t="shared" ref="AD16" si="419">IF(AG16&lt;&gt;AG15,11,AD15)</f>
        <v>11</v>
      </c>
      <c r="AE16" s="75" t="str">
        <v>Arsenal</v>
      </c>
      <c r="AF16" s="75">
        <v>0</v>
      </c>
      <c r="AG16" s="103">
        <v>0</v>
      </c>
      <c r="AH16" s="145">
        <f t="shared" ref="AH16" si="420">IF(AK16&lt;&gt;AK15,11,AH15)</f>
        <v>11</v>
      </c>
      <c r="AI16" s="85" t="str">
        <v>Arsenal</v>
      </c>
      <c r="AJ16" s="85">
        <v>0</v>
      </c>
      <c r="AK16" s="89">
        <v>0</v>
      </c>
      <c r="AL16" s="146">
        <f t="shared" ref="AL16" si="421">IF(AO16&lt;&gt;AO15,11,AL15)</f>
        <v>11</v>
      </c>
      <c r="AM16" s="75" t="str">
        <v>Arsenal</v>
      </c>
      <c r="AN16" s="75">
        <v>0</v>
      </c>
      <c r="AO16" s="103">
        <v>0</v>
      </c>
      <c r="AP16" s="145">
        <f t="shared" ref="AP16" si="422">IF(AS16&lt;&gt;AS15,11,AP15)</f>
        <v>7</v>
      </c>
      <c r="AQ16" s="85" t="str">
        <v>Hede</v>
      </c>
      <c r="AR16" s="85">
        <v>0</v>
      </c>
      <c r="AS16" s="89">
        <v>15</v>
      </c>
      <c r="AT16" s="146">
        <f t="shared" ref="AT16" si="423">IF(AW16&lt;&gt;AW15,11,AT15)</f>
        <v>8</v>
      </c>
      <c r="AU16" s="75" t="str">
        <v>Galway</v>
      </c>
      <c r="AV16" s="75">
        <v>0</v>
      </c>
      <c r="AW16" s="103">
        <v>15</v>
      </c>
      <c r="AX16" s="145">
        <f t="shared" ref="AX16" si="424">IF(BA16&lt;&gt;BA15,11,AX15)</f>
        <v>10</v>
      </c>
      <c r="AY16" s="85" t="str">
        <v>IanRush</v>
      </c>
      <c r="AZ16" s="85">
        <v>0</v>
      </c>
      <c r="BA16" s="89">
        <v>15</v>
      </c>
      <c r="BB16" s="146">
        <f t="shared" ref="BB16" si="425">IF(BE16&lt;&gt;BE15,11,BB15)</f>
        <v>11</v>
      </c>
      <c r="BC16" s="75" t="str">
        <v>Stoke</v>
      </c>
      <c r="BD16" s="75">
        <v>0</v>
      </c>
      <c r="BE16" s="103">
        <v>15</v>
      </c>
      <c r="BF16" s="145">
        <f t="shared" ref="BF16" si="426">IF(BI16&lt;&gt;BI15,11,BF15)</f>
        <v>10</v>
      </c>
      <c r="BG16" s="85" t="str">
        <v>Malthe</v>
      </c>
      <c r="BH16" s="85">
        <v>30</v>
      </c>
      <c r="BI16" s="89">
        <v>30</v>
      </c>
      <c r="BJ16" s="146">
        <f t="shared" ref="BJ16" si="427">IF(BM16&lt;&gt;BM15,11,BJ15)</f>
        <v>10</v>
      </c>
      <c r="BK16" s="75" t="str">
        <v>Malthe</v>
      </c>
      <c r="BL16" s="75">
        <v>0</v>
      </c>
      <c r="BM16" s="103">
        <v>30</v>
      </c>
      <c r="BN16" s="145">
        <f t="shared" ref="BN16" si="428">IF(BQ16&lt;&gt;BQ15,11,BN15)</f>
        <v>11</v>
      </c>
      <c r="BO16" s="85" t="str">
        <v>Idskov</v>
      </c>
      <c r="BP16" s="85">
        <v>0</v>
      </c>
      <c r="BQ16" s="89">
        <v>30</v>
      </c>
      <c r="BR16" s="146">
        <f t="shared" ref="BR16" si="429">IF(BU16&lt;&gt;BU15,11,BR15)</f>
        <v>10</v>
      </c>
      <c r="BS16" s="75" t="str">
        <v>Galway</v>
      </c>
      <c r="BT16" s="75">
        <v>0</v>
      </c>
      <c r="BU16" s="103">
        <v>45</v>
      </c>
      <c r="BV16" s="145">
        <f t="shared" ref="BV16" si="430">IF(BY16&lt;&gt;BY15,11,BV15)</f>
        <v>10</v>
      </c>
      <c r="BW16" s="85" t="str">
        <v>Galway</v>
      </c>
      <c r="BX16" s="85">
        <v>0</v>
      </c>
      <c r="BY16" s="89">
        <v>45</v>
      </c>
      <c r="BZ16" s="146">
        <f t="shared" ref="BZ16" si="431">IF(CC16&lt;&gt;CC15,11,BZ15)</f>
        <v>11</v>
      </c>
      <c r="CA16" s="75" t="str">
        <v>Cork</v>
      </c>
      <c r="CB16" s="75">
        <v>0</v>
      </c>
      <c r="CC16" s="103">
        <v>45</v>
      </c>
      <c r="CD16" s="145">
        <f t="shared" ref="CD16" si="432">IF(CG16&lt;&gt;CG15,11,CD15)</f>
        <v>11</v>
      </c>
      <c r="CE16" s="85" t="str">
        <v>Cork</v>
      </c>
      <c r="CF16" s="85">
        <v>0</v>
      </c>
      <c r="CG16" s="89">
        <v>45</v>
      </c>
      <c r="CH16" s="146">
        <f t="shared" ref="CH16" si="433">IF(CK16&lt;&gt;CK15,11,CH15)</f>
        <v>6</v>
      </c>
      <c r="CI16" s="75" t="str">
        <v>ÅZÆTZØW</v>
      </c>
      <c r="CJ16" s="75">
        <v>0</v>
      </c>
      <c r="CK16" s="103">
        <v>60</v>
      </c>
      <c r="CL16" s="145">
        <f t="shared" ref="CL16" si="434">IF(CO16&lt;&gt;CO15,11,CL15)</f>
        <v>7</v>
      </c>
      <c r="CM16" s="85" t="str">
        <v>ÅZÆTZØW</v>
      </c>
      <c r="CN16" s="85">
        <v>0</v>
      </c>
      <c r="CO16" s="89">
        <v>60</v>
      </c>
      <c r="CP16" s="146">
        <f t="shared" ref="CP16" si="435">IF(CS16&lt;&gt;CS15,11,CP15)</f>
        <v>7</v>
      </c>
      <c r="CQ16" s="75" t="str">
        <v>ÅZÆTZØW</v>
      </c>
      <c r="CR16" s="75">
        <v>0</v>
      </c>
      <c r="CS16" s="103">
        <v>60</v>
      </c>
      <c r="CT16" s="145">
        <f t="shared" ref="CT16" si="436">IF(CW16&lt;&gt;CW15,11,CT15)</f>
        <v>8</v>
      </c>
      <c r="CU16" s="85" t="str">
        <v>Culopip</v>
      </c>
      <c r="CV16" s="85">
        <v>0</v>
      </c>
      <c r="CW16" s="89">
        <v>60</v>
      </c>
      <c r="CX16" s="146">
        <f t="shared" ref="CX16" si="437">IF(DA16&lt;&gt;DA15,11,CX15)</f>
        <v>9</v>
      </c>
      <c r="CY16" s="75" t="str">
        <v>United</v>
      </c>
      <c r="CZ16" s="75">
        <v>0</v>
      </c>
      <c r="DA16" s="103">
        <v>60</v>
      </c>
      <c r="DB16" s="145">
        <f t="shared" ref="DB16" si="438">IF(DE16&lt;&gt;DE15,11,DB15)</f>
        <v>9</v>
      </c>
      <c r="DC16" s="85" t="str">
        <v>United</v>
      </c>
      <c r="DD16" s="85">
        <v>0</v>
      </c>
      <c r="DE16" s="89">
        <v>60</v>
      </c>
      <c r="DF16" s="146">
        <f t="shared" ref="DF16" si="439">IF(DI16&lt;&gt;DI15,11,DF15)</f>
        <v>9</v>
      </c>
      <c r="DG16" s="75" t="str">
        <v>United</v>
      </c>
      <c r="DH16" s="75">
        <v>0</v>
      </c>
      <c r="DI16" s="103">
        <v>60</v>
      </c>
      <c r="DJ16" s="145">
        <f t="shared" ref="DJ16" si="440">IF(DM16&lt;&gt;DM15,11,DJ15)</f>
        <v>9</v>
      </c>
      <c r="DK16" s="85" t="str">
        <v>United</v>
      </c>
      <c r="DL16" s="85">
        <v>0</v>
      </c>
      <c r="DM16" s="89">
        <v>60</v>
      </c>
      <c r="DN16" s="146">
        <f t="shared" ref="DN16" si="441">IF(DQ16&lt;&gt;DQ15,11,DN15)</f>
        <v>10</v>
      </c>
      <c r="DO16" s="75" t="str">
        <v>Flinca</v>
      </c>
      <c r="DP16" s="75">
        <v>0</v>
      </c>
      <c r="DQ16" s="103">
        <v>60</v>
      </c>
      <c r="DR16" s="145">
        <f t="shared" ref="DR16" si="442">IF(DU16&lt;&gt;DU15,11,DR15)</f>
        <v>11</v>
      </c>
      <c r="DS16" s="85" t="str">
        <v>Derby</v>
      </c>
      <c r="DT16" s="85">
        <v>0</v>
      </c>
      <c r="DU16" s="89">
        <v>60</v>
      </c>
      <c r="DV16" s="146">
        <f t="shared" ref="DV16" si="443">IF(DY16&lt;&gt;DY15,11,DV15)</f>
        <v>11</v>
      </c>
      <c r="DW16" s="75" t="str">
        <v>Derby</v>
      </c>
      <c r="DX16" s="75">
        <v>0</v>
      </c>
      <c r="DY16" s="103">
        <v>60</v>
      </c>
      <c r="DZ16" s="145">
        <f t="shared" ref="DZ16" si="444">IF(EC16&lt;&gt;EC15,11,DZ15)</f>
        <v>11</v>
      </c>
      <c r="EA16" s="85" t="str">
        <v>Derby</v>
      </c>
      <c r="EB16" s="85">
        <v>0</v>
      </c>
      <c r="EC16" s="89">
        <v>60</v>
      </c>
      <c r="ED16" s="146">
        <f t="shared" ref="ED16" si="445">IF(EG16&lt;&gt;EG15,11,ED15)</f>
        <v>11</v>
      </c>
      <c r="EE16" s="75" t="str">
        <v>Derby</v>
      </c>
      <c r="EF16" s="75">
        <v>0</v>
      </c>
      <c r="EG16" s="103">
        <v>60</v>
      </c>
      <c r="EH16" s="145">
        <f t="shared" ref="EH16" si="446">IF(EK16&lt;&gt;EK15,11,EH15)</f>
        <v>11</v>
      </c>
      <c r="EI16" s="85" t="str">
        <v>Derby</v>
      </c>
      <c r="EJ16" s="85">
        <v>0</v>
      </c>
      <c r="EK16" s="89">
        <v>60</v>
      </c>
      <c r="EL16" s="146">
        <f t="shared" ref="EL16" si="447">IF(EO16&lt;&gt;EO15,11,EL15)</f>
        <v>11</v>
      </c>
      <c r="EM16" s="75" t="str">
        <v>Derby</v>
      </c>
      <c r="EN16" s="75">
        <v>0</v>
      </c>
      <c r="EO16" s="103">
        <v>60</v>
      </c>
      <c r="EP16" s="145">
        <f t="shared" ref="EP16" si="448">IF(ES16&lt;&gt;ES15,11,EP15)</f>
        <v>11</v>
      </c>
      <c r="EQ16" s="85" t="str">
        <v>Derby</v>
      </c>
      <c r="ER16" s="85">
        <v>0</v>
      </c>
      <c r="ES16" s="89">
        <v>60</v>
      </c>
      <c r="ET16" s="146">
        <f t="shared" ref="ET16" si="449">IF(EW16&lt;&gt;EW15,11,ET15)</f>
        <v>11</v>
      </c>
      <c r="EU16" s="75" t="str">
        <v>Derby</v>
      </c>
      <c r="EV16" s="75">
        <v>0</v>
      </c>
      <c r="EW16" s="103">
        <v>60</v>
      </c>
      <c r="EX16" s="145">
        <f t="shared" ref="EX16" si="450">IF(FA16&lt;&gt;FA15,11,EX15)</f>
        <v>11</v>
      </c>
      <c r="EY16" s="85" t="str">
        <v>Derby</v>
      </c>
      <c r="EZ16" s="85">
        <v>0</v>
      </c>
      <c r="FA16" s="89">
        <v>60</v>
      </c>
      <c r="FB16" s="146">
        <f t="shared" ref="FB16" si="451">IF(FE16&lt;&gt;FE15,11,FB15)</f>
        <v>11</v>
      </c>
      <c r="FC16" s="75" t="str">
        <v>Derby</v>
      </c>
      <c r="FD16" s="75">
        <v>0</v>
      </c>
      <c r="FE16" s="103">
        <v>60</v>
      </c>
      <c r="FF16" s="145">
        <f t="shared" ref="FF16" si="452">IF(FI16&lt;&gt;FI15,11,FF15)</f>
        <v>11</v>
      </c>
      <c r="FG16" s="85" t="str">
        <v>Derby</v>
      </c>
      <c r="FH16" s="85">
        <v>0</v>
      </c>
      <c r="FI16" s="89">
        <v>60</v>
      </c>
      <c r="FJ16" s="146">
        <f t="shared" ref="FJ16" si="453">IF(FM16&lt;&gt;FM15,11,FJ15)</f>
        <v>11</v>
      </c>
      <c r="FK16" s="75" t="str">
        <v>Derby</v>
      </c>
      <c r="FL16" s="75">
        <v>0</v>
      </c>
      <c r="FM16" s="103">
        <v>60</v>
      </c>
      <c r="FN16" s="145">
        <f t="shared" ref="FN16" si="454">IF(FQ16&lt;&gt;FQ15,11,FN15)</f>
        <v>11</v>
      </c>
      <c r="FO16" s="85" t="str">
        <v>Derby</v>
      </c>
      <c r="FP16" s="85">
        <v>0</v>
      </c>
      <c r="FQ16" s="89">
        <v>60</v>
      </c>
      <c r="FR16" s="146">
        <f t="shared" ref="FR16" si="455">IF(FU16&lt;&gt;FU15,11,FR15)</f>
        <v>11</v>
      </c>
      <c r="FS16" s="75" t="str">
        <v>Derby</v>
      </c>
      <c r="FT16" s="75">
        <v>0</v>
      </c>
      <c r="FU16" s="103">
        <v>60</v>
      </c>
      <c r="FV16" s="145">
        <f>IF(FY16&lt;&gt;FY15,11,FV15)</f>
        <v>11</v>
      </c>
      <c r="FW16" s="85" t="str">
        <v>Derby</v>
      </c>
      <c r="FX16" s="85">
        <v>0</v>
      </c>
      <c r="FY16" s="89">
        <v>60</v>
      </c>
      <c r="FZ16" s="146">
        <f>IF(GC16&lt;&gt;GC15,11,FZ15)</f>
        <v>11</v>
      </c>
      <c r="GA16" s="75" t="str">
        <v>Derby</v>
      </c>
      <c r="GB16" s="75">
        <v>0</v>
      </c>
      <c r="GC16" s="103">
        <v>60</v>
      </c>
      <c r="GD16" s="145">
        <f>IF(GG16&lt;&gt;GG15,11,GD15)</f>
        <v>11</v>
      </c>
      <c r="GE16" s="85" t="str">
        <v>Derby</v>
      </c>
      <c r="GF16" s="85">
        <v>0</v>
      </c>
      <c r="GG16" s="89">
        <v>60</v>
      </c>
      <c r="GH16" s="146">
        <f>IF(GK16&lt;&gt;GK15,11,GH15)</f>
        <v>11</v>
      </c>
      <c r="GI16" s="75" t="str">
        <v>Derby</v>
      </c>
      <c r="GJ16" s="75">
        <v>0</v>
      </c>
      <c r="GK16" s="103">
        <v>60</v>
      </c>
      <c r="GL16" s="145">
        <f t="shared" ref="GL16" si="456">IF(GO16&lt;&gt;GO15,11,GL15)</f>
        <v>11</v>
      </c>
      <c r="GM16" s="85" t="str">
        <v>Derby</v>
      </c>
      <c r="GN16" s="85">
        <v>0</v>
      </c>
      <c r="GO16" s="89">
        <v>60</v>
      </c>
      <c r="GP16" s="146">
        <f>IF(GS16&lt;&gt;GS15,11,GP15)</f>
        <v>11</v>
      </c>
      <c r="GQ16" s="75" t="str">
        <v>Derby</v>
      </c>
      <c r="GR16" s="75">
        <v>0</v>
      </c>
      <c r="GS16" s="103">
        <v>60</v>
      </c>
      <c r="GT16" s="145">
        <f t="shared" ref="GT16" si="457">IF(GW16&lt;&gt;GW15,11,GT15)</f>
        <v>11</v>
      </c>
      <c r="GU16" s="85" t="str">
        <v>Derby</v>
      </c>
      <c r="GV16" s="85">
        <v>0</v>
      </c>
      <c r="GW16" s="89">
        <v>60</v>
      </c>
      <c r="GX16" s="146">
        <f t="shared" ref="GX16" si="458">IF(HA16&lt;&gt;HA15,11,GX15)</f>
        <v>11</v>
      </c>
      <c r="GY16" s="75" t="str">
        <v>Derby</v>
      </c>
      <c r="GZ16" s="75">
        <v>0</v>
      </c>
      <c r="HA16" s="78">
        <v>60</v>
      </c>
      <c r="HB16" s="145">
        <f t="shared" ref="HB16" si="459">IF(HE16&lt;&gt;HE15,11,HB15)</f>
        <v>11</v>
      </c>
      <c r="HC16" s="85" t="str">
        <v>Derby</v>
      </c>
      <c r="HD16" s="85">
        <v>0</v>
      </c>
      <c r="HE16" s="89">
        <v>60</v>
      </c>
      <c r="HF16" s="46"/>
    </row>
    <row r="17" spans="1:214" s="43" customFormat="1" x14ac:dyDescent="0.3">
      <c r="A17" s="3"/>
      <c r="B17" s="145">
        <f>IF(E17&lt;&gt;E16,12,B16)</f>
        <v>5</v>
      </c>
      <c r="C17" s="85" t="str">
        <v>Frydkær</v>
      </c>
      <c r="D17" s="196">
        <v>0</v>
      </c>
      <c r="E17" s="89">
        <v>0</v>
      </c>
      <c r="F17" s="146">
        <f>IF(I17&lt;&gt;I16,12,F16)</f>
        <v>6</v>
      </c>
      <c r="G17" s="75" t="str">
        <v>Fox</v>
      </c>
      <c r="H17" s="75">
        <v>0</v>
      </c>
      <c r="I17" s="103">
        <v>0</v>
      </c>
      <c r="J17" s="145">
        <f t="shared" ref="J17" si="460">IF(M17&lt;&gt;M16,12,J16)</f>
        <v>8</v>
      </c>
      <c r="K17" s="85" t="str">
        <v>Far</v>
      </c>
      <c r="L17" s="85">
        <v>0</v>
      </c>
      <c r="M17" s="89">
        <v>0</v>
      </c>
      <c r="N17" s="147">
        <f t="shared" ref="N17" si="461">IF(Q17&lt;&gt;Q16,12,N16)</f>
        <v>9</v>
      </c>
      <c r="O17" s="75" t="str">
        <v>Derby</v>
      </c>
      <c r="P17" s="75">
        <v>0</v>
      </c>
      <c r="Q17" s="103">
        <v>0</v>
      </c>
      <c r="R17" s="145">
        <f t="shared" ref="R17" si="462">IF(U17&lt;&gt;U16,12,R16)</f>
        <v>10</v>
      </c>
      <c r="S17" s="85" t="str">
        <v>Degnen</v>
      </c>
      <c r="T17" s="85">
        <v>0</v>
      </c>
      <c r="U17" s="89">
        <v>0</v>
      </c>
      <c r="V17" s="146">
        <f t="shared" ref="V17" si="463">IF(Y17&lt;&gt;Y16,12,V16)</f>
        <v>10</v>
      </c>
      <c r="W17" s="75" t="str">
        <v>Degnen</v>
      </c>
      <c r="X17" s="75">
        <v>0</v>
      </c>
      <c r="Y17" s="103">
        <v>0</v>
      </c>
      <c r="Z17" s="145">
        <f t="shared" ref="Z17" si="464">IF(AC17&lt;&gt;AC16,12,Z16)</f>
        <v>11</v>
      </c>
      <c r="AA17" s="85" t="str">
        <v>Chelsea</v>
      </c>
      <c r="AB17" s="85">
        <v>0</v>
      </c>
      <c r="AC17" s="89">
        <v>0</v>
      </c>
      <c r="AD17" s="146">
        <f t="shared" ref="AD17" si="465">IF(AG17&lt;&gt;AG16,12,AD16)</f>
        <v>11</v>
      </c>
      <c r="AE17" s="75" t="str">
        <v>Chelsea</v>
      </c>
      <c r="AF17" s="75">
        <v>0</v>
      </c>
      <c r="AG17" s="103">
        <v>0</v>
      </c>
      <c r="AH17" s="145">
        <f t="shared" ref="AH17" si="466">IF(AK17&lt;&gt;AK16,12,AH16)</f>
        <v>11</v>
      </c>
      <c r="AI17" s="85" t="str">
        <v>Chelsea</v>
      </c>
      <c r="AJ17" s="85">
        <v>0</v>
      </c>
      <c r="AK17" s="89">
        <v>0</v>
      </c>
      <c r="AL17" s="146">
        <f t="shared" ref="AL17" si="467">IF(AO17&lt;&gt;AO16,12,AL16)</f>
        <v>11</v>
      </c>
      <c r="AM17" s="75" t="str">
        <v>Chelsea</v>
      </c>
      <c r="AN17" s="75">
        <v>0</v>
      </c>
      <c r="AO17" s="103">
        <v>0</v>
      </c>
      <c r="AP17" s="145">
        <f t="shared" ref="AP17" si="468">IF(AS17&lt;&gt;AS16,12,AP16)</f>
        <v>7</v>
      </c>
      <c r="AQ17" s="85" t="str">
        <v>LPHJ</v>
      </c>
      <c r="AR17" s="85">
        <v>15</v>
      </c>
      <c r="AS17" s="89">
        <v>15</v>
      </c>
      <c r="AT17" s="146">
        <f t="shared" ref="AT17" si="469">IF(AW17&lt;&gt;AW16,12,AT16)</f>
        <v>8</v>
      </c>
      <c r="AU17" s="75" t="str">
        <v>Hede</v>
      </c>
      <c r="AV17" s="75">
        <v>0</v>
      </c>
      <c r="AW17" s="103">
        <v>15</v>
      </c>
      <c r="AX17" s="145">
        <f t="shared" ref="AX17" si="470">IF(BA17&lt;&gt;BA16,12,AX16)</f>
        <v>10</v>
      </c>
      <c r="AY17" s="85" t="str">
        <v>Hede</v>
      </c>
      <c r="AZ17" s="85">
        <v>0</v>
      </c>
      <c r="BA17" s="89">
        <v>15</v>
      </c>
      <c r="BB17" s="146">
        <f t="shared" ref="BB17" si="471">IF(BE17&lt;&gt;BE16,12,BB16)</f>
        <v>11</v>
      </c>
      <c r="BC17" s="75" t="str">
        <v>IanRush</v>
      </c>
      <c r="BD17" s="75">
        <v>0</v>
      </c>
      <c r="BE17" s="103">
        <v>15</v>
      </c>
      <c r="BF17" s="145">
        <f t="shared" ref="BF17" si="472">IF(BI17&lt;&gt;BI16,12,BF16)</f>
        <v>10</v>
      </c>
      <c r="BG17" s="85" t="str">
        <v>Tynde</v>
      </c>
      <c r="BH17" s="85">
        <v>0</v>
      </c>
      <c r="BI17" s="89">
        <v>30</v>
      </c>
      <c r="BJ17" s="146">
        <f t="shared" ref="BJ17" si="473">IF(BM17&lt;&gt;BM16,12,BJ16)</f>
        <v>10</v>
      </c>
      <c r="BK17" s="75" t="str">
        <v>Tynde</v>
      </c>
      <c r="BL17" s="75">
        <v>0</v>
      </c>
      <c r="BM17" s="103">
        <v>30</v>
      </c>
      <c r="BN17" s="145">
        <f t="shared" ref="BN17" si="474">IF(BQ17&lt;&gt;BQ16,12,BN16)</f>
        <v>11</v>
      </c>
      <c r="BO17" s="85" t="str">
        <v>Malthe</v>
      </c>
      <c r="BP17" s="85">
        <v>0</v>
      </c>
      <c r="BQ17" s="89">
        <v>30</v>
      </c>
      <c r="BR17" s="146">
        <f t="shared" ref="BR17" si="475">IF(BU17&lt;&gt;BU16,12,BR16)</f>
        <v>12</v>
      </c>
      <c r="BS17" s="75" t="str">
        <v>Idskov</v>
      </c>
      <c r="BT17" s="75">
        <v>0</v>
      </c>
      <c r="BU17" s="103">
        <v>30</v>
      </c>
      <c r="BV17" s="145">
        <f t="shared" ref="BV17" si="476">IF(BY17&lt;&gt;BY16,12,BV16)</f>
        <v>12</v>
      </c>
      <c r="BW17" s="85" t="str">
        <v>Idskov</v>
      </c>
      <c r="BX17" s="85">
        <v>0</v>
      </c>
      <c r="BY17" s="89">
        <v>30</v>
      </c>
      <c r="BZ17" s="146">
        <f t="shared" ref="BZ17" si="477">IF(CC17&lt;&gt;CC16,12,BZ16)</f>
        <v>11</v>
      </c>
      <c r="CA17" s="75" t="str">
        <v>Galway</v>
      </c>
      <c r="CB17" s="75">
        <v>0</v>
      </c>
      <c r="CC17" s="103">
        <v>45</v>
      </c>
      <c r="CD17" s="145">
        <f t="shared" ref="CD17" si="478">IF(CG17&lt;&gt;CG16,12,CD16)</f>
        <v>11</v>
      </c>
      <c r="CE17" s="85" t="str">
        <v>Galway</v>
      </c>
      <c r="CF17" s="85">
        <v>0</v>
      </c>
      <c r="CG17" s="89">
        <v>45</v>
      </c>
      <c r="CH17" s="146">
        <f t="shared" ref="CH17" si="479">IF(CK17&lt;&gt;CK16,12,CH16)</f>
        <v>12</v>
      </c>
      <c r="CI17" s="75" t="str">
        <v>Cork</v>
      </c>
      <c r="CJ17" s="75">
        <v>0</v>
      </c>
      <c r="CK17" s="103">
        <v>45</v>
      </c>
      <c r="CL17" s="145">
        <f t="shared" ref="CL17" si="480">IF(CO17&lt;&gt;CO16,12,CL16)</f>
        <v>12</v>
      </c>
      <c r="CM17" s="85" t="str">
        <v>Cork</v>
      </c>
      <c r="CN17" s="85">
        <v>0</v>
      </c>
      <c r="CO17" s="89">
        <v>45</v>
      </c>
      <c r="CP17" s="146">
        <f t="shared" ref="CP17" si="481">IF(CS17&lt;&gt;CS16,12,CP16)</f>
        <v>12</v>
      </c>
      <c r="CQ17" s="75" t="str">
        <v>Cork</v>
      </c>
      <c r="CR17" s="75">
        <v>0</v>
      </c>
      <c r="CS17" s="103">
        <v>45</v>
      </c>
      <c r="CT17" s="145">
        <f t="shared" ref="CT17" si="482">IF(CW17&lt;&gt;CW16,12,CT16)</f>
        <v>8</v>
      </c>
      <c r="CU17" s="85" t="str">
        <v>ÅZÆTZØW</v>
      </c>
      <c r="CV17" s="85">
        <v>0</v>
      </c>
      <c r="CW17" s="89">
        <v>60</v>
      </c>
      <c r="CX17" s="146">
        <f t="shared" ref="CX17" si="483">IF(DA17&lt;&gt;DA16,12,CX16)</f>
        <v>9</v>
      </c>
      <c r="CY17" s="75" t="str">
        <v>Culopip</v>
      </c>
      <c r="CZ17" s="75">
        <v>0</v>
      </c>
      <c r="DA17" s="103">
        <v>60</v>
      </c>
      <c r="DB17" s="145">
        <f t="shared" ref="DB17" si="484">IF(DE17&lt;&gt;DE16,12,DB16)</f>
        <v>9</v>
      </c>
      <c r="DC17" s="85" t="str">
        <v>Culopip</v>
      </c>
      <c r="DD17" s="85">
        <v>0</v>
      </c>
      <c r="DE17" s="89">
        <v>60</v>
      </c>
      <c r="DF17" s="146">
        <f t="shared" ref="DF17" si="485">IF(DI17&lt;&gt;DI16,12,DF16)</f>
        <v>9</v>
      </c>
      <c r="DG17" s="75" t="str">
        <v>Culopip</v>
      </c>
      <c r="DH17" s="75">
        <v>0</v>
      </c>
      <c r="DI17" s="103">
        <v>60</v>
      </c>
      <c r="DJ17" s="145">
        <f t="shared" ref="DJ17" si="486">IF(DM17&lt;&gt;DM16,12,DJ16)</f>
        <v>9</v>
      </c>
      <c r="DK17" s="85" t="str">
        <v>Culopip</v>
      </c>
      <c r="DL17" s="85">
        <v>0</v>
      </c>
      <c r="DM17" s="89">
        <v>60</v>
      </c>
      <c r="DN17" s="146">
        <f t="shared" ref="DN17" si="487">IF(DQ17&lt;&gt;DQ16,12,DN16)</f>
        <v>10</v>
      </c>
      <c r="DO17" s="75" t="str">
        <v>United</v>
      </c>
      <c r="DP17" s="75">
        <v>0</v>
      </c>
      <c r="DQ17" s="103">
        <v>60</v>
      </c>
      <c r="DR17" s="145">
        <f t="shared" ref="DR17" si="488">IF(DU17&lt;&gt;DU16,12,DR16)</f>
        <v>11</v>
      </c>
      <c r="DS17" s="85" t="str">
        <v>Flinca</v>
      </c>
      <c r="DT17" s="85">
        <v>0</v>
      </c>
      <c r="DU17" s="89">
        <v>60</v>
      </c>
      <c r="DV17" s="146">
        <f t="shared" ref="DV17" si="489">IF(DY17&lt;&gt;DY16,12,DV16)</f>
        <v>11</v>
      </c>
      <c r="DW17" s="75" t="str">
        <v>Flinca</v>
      </c>
      <c r="DX17" s="75">
        <v>0</v>
      </c>
      <c r="DY17" s="103">
        <v>60</v>
      </c>
      <c r="DZ17" s="145">
        <f t="shared" ref="DZ17" si="490">IF(EC17&lt;&gt;EC16,12,DZ16)</f>
        <v>11</v>
      </c>
      <c r="EA17" s="85" t="str">
        <v>Flinca</v>
      </c>
      <c r="EB17" s="85">
        <v>0</v>
      </c>
      <c r="EC17" s="89">
        <v>60</v>
      </c>
      <c r="ED17" s="146">
        <f t="shared" ref="ED17" si="491">IF(EG17&lt;&gt;EG16,12,ED16)</f>
        <v>11</v>
      </c>
      <c r="EE17" s="75" t="str">
        <v>Flinca</v>
      </c>
      <c r="EF17" s="75">
        <v>0</v>
      </c>
      <c r="EG17" s="103">
        <v>60</v>
      </c>
      <c r="EH17" s="145">
        <f t="shared" ref="EH17" si="492">IF(EK17&lt;&gt;EK16,12,EH16)</f>
        <v>11</v>
      </c>
      <c r="EI17" s="85" t="str">
        <v>Flinca</v>
      </c>
      <c r="EJ17" s="85">
        <v>0</v>
      </c>
      <c r="EK17" s="89">
        <v>60</v>
      </c>
      <c r="EL17" s="146">
        <f t="shared" ref="EL17" si="493">IF(EO17&lt;&gt;EO16,12,EL16)</f>
        <v>11</v>
      </c>
      <c r="EM17" s="75" t="str">
        <v>Flinca</v>
      </c>
      <c r="EN17" s="75">
        <v>0</v>
      </c>
      <c r="EO17" s="103">
        <v>60</v>
      </c>
      <c r="EP17" s="145">
        <f t="shared" ref="EP17" si="494">IF(ES17&lt;&gt;ES16,12,EP16)</f>
        <v>11</v>
      </c>
      <c r="EQ17" s="85" t="str">
        <v>Flinca</v>
      </c>
      <c r="ER17" s="85">
        <v>0</v>
      </c>
      <c r="ES17" s="89">
        <v>60</v>
      </c>
      <c r="ET17" s="146">
        <f t="shared" ref="ET17" si="495">IF(EW17&lt;&gt;EW16,12,ET16)</f>
        <v>11</v>
      </c>
      <c r="EU17" s="75" t="str">
        <v>Flinca</v>
      </c>
      <c r="EV17" s="75">
        <v>0</v>
      </c>
      <c r="EW17" s="103">
        <v>60</v>
      </c>
      <c r="EX17" s="145">
        <f t="shared" ref="EX17" si="496">IF(FA17&lt;&gt;FA16,12,EX16)</f>
        <v>11</v>
      </c>
      <c r="EY17" s="85" t="str">
        <v>Flinca</v>
      </c>
      <c r="EZ17" s="85">
        <v>0</v>
      </c>
      <c r="FA17" s="89">
        <v>60</v>
      </c>
      <c r="FB17" s="146">
        <f t="shared" ref="FB17" si="497">IF(FE17&lt;&gt;FE16,12,FB16)</f>
        <v>11</v>
      </c>
      <c r="FC17" s="75" t="str">
        <v>Flinca</v>
      </c>
      <c r="FD17" s="75">
        <v>0</v>
      </c>
      <c r="FE17" s="103">
        <v>60</v>
      </c>
      <c r="FF17" s="145">
        <f t="shared" ref="FF17" si="498">IF(FI17&lt;&gt;FI16,12,FF16)</f>
        <v>11</v>
      </c>
      <c r="FG17" s="85" t="str">
        <v>Flinca</v>
      </c>
      <c r="FH17" s="85">
        <v>0</v>
      </c>
      <c r="FI17" s="89">
        <v>60</v>
      </c>
      <c r="FJ17" s="146">
        <f t="shared" ref="FJ17" si="499">IF(FM17&lt;&gt;FM16,12,FJ16)</f>
        <v>11</v>
      </c>
      <c r="FK17" s="75" t="str">
        <v>Flinca</v>
      </c>
      <c r="FL17" s="75">
        <v>0</v>
      </c>
      <c r="FM17" s="103">
        <v>60</v>
      </c>
      <c r="FN17" s="145">
        <f t="shared" ref="FN17" si="500">IF(FQ17&lt;&gt;FQ16,12,FN16)</f>
        <v>11</v>
      </c>
      <c r="FO17" s="85" t="str">
        <v>Flinca</v>
      </c>
      <c r="FP17" s="85">
        <v>0</v>
      </c>
      <c r="FQ17" s="89">
        <v>60</v>
      </c>
      <c r="FR17" s="146">
        <f t="shared" ref="FR17" si="501">IF(FU17&lt;&gt;FU16,12,FR16)</f>
        <v>11</v>
      </c>
      <c r="FS17" s="75" t="str">
        <v>Flinca</v>
      </c>
      <c r="FT17" s="75">
        <v>0</v>
      </c>
      <c r="FU17" s="103">
        <v>60</v>
      </c>
      <c r="FV17" s="145">
        <f>IF(FY17&lt;&gt;FY16,12,FV16)</f>
        <v>11</v>
      </c>
      <c r="FW17" s="85" t="str">
        <v>Flinca</v>
      </c>
      <c r="FX17" s="85">
        <v>0</v>
      </c>
      <c r="FY17" s="89">
        <v>60</v>
      </c>
      <c r="FZ17" s="146">
        <f>IF(GC17&lt;&gt;GC16,12,FZ16)</f>
        <v>11</v>
      </c>
      <c r="GA17" s="75" t="str">
        <v>Flinca</v>
      </c>
      <c r="GB17" s="75">
        <v>0</v>
      </c>
      <c r="GC17" s="103">
        <v>60</v>
      </c>
      <c r="GD17" s="145">
        <f>IF(GG17&lt;&gt;GG16,12,GD16)</f>
        <v>11</v>
      </c>
      <c r="GE17" s="85" t="str">
        <v>Flinca</v>
      </c>
      <c r="GF17" s="85">
        <v>0</v>
      </c>
      <c r="GG17" s="89">
        <v>60</v>
      </c>
      <c r="GH17" s="146">
        <f>IF(GK17&lt;&gt;GK16,12,GH16)</f>
        <v>11</v>
      </c>
      <c r="GI17" s="75" t="str">
        <v>Flinca</v>
      </c>
      <c r="GJ17" s="75">
        <v>0</v>
      </c>
      <c r="GK17" s="103">
        <v>60</v>
      </c>
      <c r="GL17" s="145">
        <f t="shared" ref="GL17" si="502">IF(GO17&lt;&gt;GO16,12,GL16)</f>
        <v>11</v>
      </c>
      <c r="GM17" s="85" t="str">
        <v>Flinca</v>
      </c>
      <c r="GN17" s="85">
        <v>0</v>
      </c>
      <c r="GO17" s="89">
        <v>60</v>
      </c>
      <c r="GP17" s="146">
        <f>IF(GS17&lt;&gt;GS16,12,GP16)</f>
        <v>11</v>
      </c>
      <c r="GQ17" s="75" t="str">
        <v>Flinca</v>
      </c>
      <c r="GR17" s="75">
        <v>0</v>
      </c>
      <c r="GS17" s="103">
        <v>60</v>
      </c>
      <c r="GT17" s="145">
        <f t="shared" ref="GT17" si="503">IF(GW17&lt;&gt;GW16,12,GT16)</f>
        <v>11</v>
      </c>
      <c r="GU17" s="85" t="str">
        <v>Flinca</v>
      </c>
      <c r="GV17" s="85">
        <v>0</v>
      </c>
      <c r="GW17" s="89">
        <v>60</v>
      </c>
      <c r="GX17" s="146">
        <f t="shared" ref="GX17" si="504">IF(HA17&lt;&gt;HA16,12,GX16)</f>
        <v>11</v>
      </c>
      <c r="GY17" s="75" t="str">
        <v>Flinca</v>
      </c>
      <c r="GZ17" s="75">
        <v>0</v>
      </c>
      <c r="HA17" s="78">
        <v>60</v>
      </c>
      <c r="HB17" s="145">
        <f t="shared" ref="HB17" si="505">IF(HE17&lt;&gt;HE16,12,HB16)</f>
        <v>11</v>
      </c>
      <c r="HC17" s="85" t="str">
        <v>Flinca</v>
      </c>
      <c r="HD17" s="85">
        <v>0</v>
      </c>
      <c r="HE17" s="89">
        <v>60</v>
      </c>
      <c r="HF17" s="46"/>
    </row>
    <row r="18" spans="1:214" s="43" customFormat="1" x14ac:dyDescent="0.3">
      <c r="A18" s="3"/>
      <c r="B18" s="145">
        <f>IF(E18&lt;&gt;E17,13,B17)</f>
        <v>5</v>
      </c>
      <c r="C18" s="85" t="str">
        <v>Futte</v>
      </c>
      <c r="D18" s="196">
        <v>0</v>
      </c>
      <c r="E18" s="89">
        <v>0</v>
      </c>
      <c r="F18" s="146">
        <f>IF(I18&lt;&gt;I17,13,F17)</f>
        <v>6</v>
      </c>
      <c r="G18" s="75" t="str">
        <v>Frydkær</v>
      </c>
      <c r="H18" s="75">
        <v>0</v>
      </c>
      <c r="I18" s="103">
        <v>0</v>
      </c>
      <c r="J18" s="145">
        <f t="shared" ref="J18" si="506">IF(M18&lt;&gt;M17,13,J17)</f>
        <v>8</v>
      </c>
      <c r="K18" s="85" t="str">
        <v>Flinca</v>
      </c>
      <c r="L18" s="85">
        <v>0</v>
      </c>
      <c r="M18" s="89">
        <v>0</v>
      </c>
      <c r="N18" s="147">
        <f t="shared" ref="N18" si="507">IF(Q18&lt;&gt;Q17,13,N17)</f>
        <v>9</v>
      </c>
      <c r="O18" s="75" t="str">
        <v>Far</v>
      </c>
      <c r="P18" s="75">
        <v>0</v>
      </c>
      <c r="Q18" s="103">
        <v>0</v>
      </c>
      <c r="R18" s="145">
        <f t="shared" ref="R18" si="508">IF(U18&lt;&gt;U17,13,R17)</f>
        <v>10</v>
      </c>
      <c r="S18" s="85" t="str">
        <v>Derby</v>
      </c>
      <c r="T18" s="85">
        <v>0</v>
      </c>
      <c r="U18" s="89">
        <v>0</v>
      </c>
      <c r="V18" s="146">
        <f t="shared" ref="V18" si="509">IF(Y18&lt;&gt;Y17,13,V17)</f>
        <v>10</v>
      </c>
      <c r="W18" s="75" t="str">
        <v>Derby</v>
      </c>
      <c r="X18" s="75">
        <v>0</v>
      </c>
      <c r="Y18" s="103">
        <v>0</v>
      </c>
      <c r="Z18" s="145">
        <f t="shared" ref="Z18" si="510">IF(AC18&lt;&gt;AC17,13,Z17)</f>
        <v>11</v>
      </c>
      <c r="AA18" s="85" t="str">
        <v>Degnen</v>
      </c>
      <c r="AB18" s="85">
        <v>0</v>
      </c>
      <c r="AC18" s="89">
        <v>0</v>
      </c>
      <c r="AD18" s="146">
        <f t="shared" ref="AD18" si="511">IF(AG18&lt;&gt;AG17,13,AD17)</f>
        <v>11</v>
      </c>
      <c r="AE18" s="75" t="str">
        <v>Degnen</v>
      </c>
      <c r="AF18" s="75">
        <v>0</v>
      </c>
      <c r="AG18" s="103">
        <v>0</v>
      </c>
      <c r="AH18" s="145">
        <f t="shared" ref="AH18" si="512">IF(AK18&lt;&gt;AK17,13,AH17)</f>
        <v>11</v>
      </c>
      <c r="AI18" s="85" t="str">
        <v>Degnen</v>
      </c>
      <c r="AJ18" s="85">
        <v>0</v>
      </c>
      <c r="AK18" s="89">
        <v>0</v>
      </c>
      <c r="AL18" s="146">
        <f t="shared" ref="AL18" si="513">IF(AO18&lt;&gt;AO17,13,AL17)</f>
        <v>11</v>
      </c>
      <c r="AM18" s="75" t="str">
        <v>Degnen</v>
      </c>
      <c r="AN18" s="75">
        <v>0</v>
      </c>
      <c r="AO18" s="103">
        <v>0</v>
      </c>
      <c r="AP18" s="145">
        <f t="shared" ref="AP18" si="514">IF(AS18&lt;&gt;AS17,13,AP17)</f>
        <v>7</v>
      </c>
      <c r="AQ18" s="85" t="str">
        <v>Nuser</v>
      </c>
      <c r="AR18" s="85">
        <v>15</v>
      </c>
      <c r="AS18" s="89">
        <v>15</v>
      </c>
      <c r="AT18" s="146">
        <f t="shared" ref="AT18" si="515">IF(AW18&lt;&gt;AW17,13,AT17)</f>
        <v>8</v>
      </c>
      <c r="AU18" s="75" t="str">
        <v>LPHJ</v>
      </c>
      <c r="AV18" s="75">
        <v>0</v>
      </c>
      <c r="AW18" s="103">
        <v>15</v>
      </c>
      <c r="AX18" s="145">
        <f t="shared" ref="AX18" si="516">IF(BA18&lt;&gt;BA17,13,AX17)</f>
        <v>10</v>
      </c>
      <c r="AY18" s="85" t="str">
        <v>LPHJ</v>
      </c>
      <c r="AZ18" s="85">
        <v>0</v>
      </c>
      <c r="BA18" s="89">
        <v>15</v>
      </c>
      <c r="BB18" s="146">
        <f t="shared" ref="BB18" si="517">IF(BE18&lt;&gt;BE17,13,BB17)</f>
        <v>11</v>
      </c>
      <c r="BC18" s="75" t="str">
        <v>Hede</v>
      </c>
      <c r="BD18" s="75">
        <v>0</v>
      </c>
      <c r="BE18" s="103">
        <v>15</v>
      </c>
      <c r="BF18" s="145">
        <f t="shared" ref="BF18" si="518">IF(BI18&lt;&gt;BI17,13,BF17)</f>
        <v>13</v>
      </c>
      <c r="BG18" s="85" t="str">
        <v>Stoke</v>
      </c>
      <c r="BH18" s="85">
        <v>0</v>
      </c>
      <c r="BI18" s="89">
        <v>15</v>
      </c>
      <c r="BJ18" s="146">
        <f t="shared" ref="BJ18" si="519">IF(BM18&lt;&gt;BM17,13,BJ17)</f>
        <v>13</v>
      </c>
      <c r="BK18" s="75" t="str">
        <v>Schøn</v>
      </c>
      <c r="BL18" s="75">
        <v>20</v>
      </c>
      <c r="BM18" s="103">
        <v>20</v>
      </c>
      <c r="BN18" s="145">
        <f t="shared" ref="BN18" si="520">IF(BQ18&lt;&gt;BQ17,13,BN17)</f>
        <v>11</v>
      </c>
      <c r="BO18" s="85" t="str">
        <v>Tynde</v>
      </c>
      <c r="BP18" s="85">
        <v>0</v>
      </c>
      <c r="BQ18" s="89">
        <v>30</v>
      </c>
      <c r="BR18" s="146">
        <f t="shared" ref="BR18" si="521">IF(BU18&lt;&gt;BU17,13,BR17)</f>
        <v>12</v>
      </c>
      <c r="BS18" s="75" t="str">
        <v>Malthe</v>
      </c>
      <c r="BT18" s="75">
        <v>0</v>
      </c>
      <c r="BU18" s="103">
        <v>30</v>
      </c>
      <c r="BV18" s="145">
        <f t="shared" ref="BV18" si="522">IF(BY18&lt;&gt;BY17,13,BV17)</f>
        <v>12</v>
      </c>
      <c r="BW18" s="85" t="str">
        <v>Malthe</v>
      </c>
      <c r="BX18" s="85">
        <v>0</v>
      </c>
      <c r="BY18" s="89">
        <v>30</v>
      </c>
      <c r="BZ18" s="146">
        <f t="shared" ref="BZ18" si="523">IF(CC18&lt;&gt;CC17,13,BZ17)</f>
        <v>13</v>
      </c>
      <c r="CA18" s="75" t="str">
        <v>Idskov</v>
      </c>
      <c r="CB18" s="75">
        <v>0</v>
      </c>
      <c r="CC18" s="103">
        <v>30</v>
      </c>
      <c r="CD18" s="145">
        <f t="shared" ref="CD18" si="524">IF(CG18&lt;&gt;CG17,13,CD17)</f>
        <v>13</v>
      </c>
      <c r="CE18" s="85" t="str">
        <v>Idskov</v>
      </c>
      <c r="CF18" s="85">
        <v>0</v>
      </c>
      <c r="CG18" s="89">
        <v>30</v>
      </c>
      <c r="CH18" s="146">
        <f t="shared" ref="CH18" si="525">IF(CK18&lt;&gt;CK17,13,CH17)</f>
        <v>12</v>
      </c>
      <c r="CI18" s="75" t="str">
        <v>Galway</v>
      </c>
      <c r="CJ18" s="75">
        <v>0</v>
      </c>
      <c r="CK18" s="103">
        <v>45</v>
      </c>
      <c r="CL18" s="145">
        <f t="shared" ref="CL18" si="526">IF(CO18&lt;&gt;CO17,13,CL17)</f>
        <v>12</v>
      </c>
      <c r="CM18" s="85" t="str">
        <v>Galway</v>
      </c>
      <c r="CN18" s="85">
        <v>0</v>
      </c>
      <c r="CO18" s="89">
        <v>45</v>
      </c>
      <c r="CP18" s="146">
        <f t="shared" ref="CP18" si="527">IF(CS18&lt;&gt;CS17,13,CP17)</f>
        <v>12</v>
      </c>
      <c r="CQ18" s="75" t="str">
        <v>Galway</v>
      </c>
      <c r="CR18" s="75">
        <v>0</v>
      </c>
      <c r="CS18" s="103">
        <v>45</v>
      </c>
      <c r="CT18" s="145">
        <f t="shared" ref="CT18" si="528">IF(CW18&lt;&gt;CW17,13,CT17)</f>
        <v>13</v>
      </c>
      <c r="CU18" s="85" t="str">
        <v>Cork</v>
      </c>
      <c r="CV18" s="85">
        <v>0</v>
      </c>
      <c r="CW18" s="89">
        <v>45</v>
      </c>
      <c r="CX18" s="146">
        <f t="shared" ref="CX18" si="529">IF(DA18&lt;&gt;DA17,13,CX17)</f>
        <v>9</v>
      </c>
      <c r="CY18" s="75" t="str">
        <v>ÅZÆTZØW</v>
      </c>
      <c r="CZ18" s="75">
        <v>0</v>
      </c>
      <c r="DA18" s="103">
        <v>60</v>
      </c>
      <c r="DB18" s="145">
        <f t="shared" ref="DB18" si="530">IF(DE18&lt;&gt;DE17,13,DB17)</f>
        <v>9</v>
      </c>
      <c r="DC18" s="85" t="str">
        <v>ÅZÆTZØW</v>
      </c>
      <c r="DD18" s="85">
        <v>0</v>
      </c>
      <c r="DE18" s="89">
        <v>60</v>
      </c>
      <c r="DF18" s="146">
        <f t="shared" ref="DF18" si="531">IF(DI18&lt;&gt;DI17,13,DF17)</f>
        <v>9</v>
      </c>
      <c r="DG18" s="75" t="str">
        <v>ÅZÆTZØW</v>
      </c>
      <c r="DH18" s="75">
        <v>0</v>
      </c>
      <c r="DI18" s="103">
        <v>60</v>
      </c>
      <c r="DJ18" s="145">
        <f t="shared" ref="DJ18" si="532">IF(DM18&lt;&gt;DM17,13,DJ17)</f>
        <v>9</v>
      </c>
      <c r="DK18" s="85" t="str">
        <v>ÅZÆTZØW</v>
      </c>
      <c r="DL18" s="85">
        <v>0</v>
      </c>
      <c r="DM18" s="89">
        <v>60</v>
      </c>
      <c r="DN18" s="146">
        <f t="shared" ref="DN18" si="533">IF(DQ18&lt;&gt;DQ17,13,DN17)</f>
        <v>10</v>
      </c>
      <c r="DO18" s="75" t="str">
        <v>Culopip</v>
      </c>
      <c r="DP18" s="75">
        <v>0</v>
      </c>
      <c r="DQ18" s="103">
        <v>60</v>
      </c>
      <c r="DR18" s="145">
        <f t="shared" ref="DR18" si="534">IF(DU18&lt;&gt;DU17,13,DR17)</f>
        <v>11</v>
      </c>
      <c r="DS18" s="85" t="str">
        <v>United</v>
      </c>
      <c r="DT18" s="85">
        <v>0</v>
      </c>
      <c r="DU18" s="89">
        <v>60</v>
      </c>
      <c r="DV18" s="146">
        <f t="shared" ref="DV18" si="535">IF(DY18&lt;&gt;DY17,13,DV17)</f>
        <v>11</v>
      </c>
      <c r="DW18" s="75" t="str">
        <v>United</v>
      </c>
      <c r="DX18" s="75">
        <v>0</v>
      </c>
      <c r="DY18" s="103">
        <v>60</v>
      </c>
      <c r="DZ18" s="145">
        <f t="shared" ref="DZ18" si="536">IF(EC18&lt;&gt;EC17,13,DZ17)</f>
        <v>11</v>
      </c>
      <c r="EA18" s="85" t="str">
        <v>United</v>
      </c>
      <c r="EB18" s="85">
        <v>0</v>
      </c>
      <c r="EC18" s="89">
        <v>60</v>
      </c>
      <c r="ED18" s="146">
        <f t="shared" ref="ED18" si="537">IF(EG18&lt;&gt;EG17,13,ED17)</f>
        <v>11</v>
      </c>
      <c r="EE18" s="75" t="str">
        <v>United</v>
      </c>
      <c r="EF18" s="75">
        <v>0</v>
      </c>
      <c r="EG18" s="103">
        <v>60</v>
      </c>
      <c r="EH18" s="145">
        <f t="shared" ref="EH18" si="538">IF(EK18&lt;&gt;EK17,13,EH17)</f>
        <v>11</v>
      </c>
      <c r="EI18" s="85" t="str">
        <v>United</v>
      </c>
      <c r="EJ18" s="85">
        <v>0</v>
      </c>
      <c r="EK18" s="89">
        <v>60</v>
      </c>
      <c r="EL18" s="146">
        <f t="shared" ref="EL18" si="539">IF(EO18&lt;&gt;EO17,13,EL17)</f>
        <v>11</v>
      </c>
      <c r="EM18" s="75" t="str">
        <v>United</v>
      </c>
      <c r="EN18" s="75">
        <v>0</v>
      </c>
      <c r="EO18" s="103">
        <v>60</v>
      </c>
      <c r="EP18" s="145">
        <f t="shared" ref="EP18" si="540">IF(ES18&lt;&gt;ES17,13,EP17)</f>
        <v>11</v>
      </c>
      <c r="EQ18" s="85" t="str">
        <v>United</v>
      </c>
      <c r="ER18" s="85">
        <v>0</v>
      </c>
      <c r="ES18" s="89">
        <v>60</v>
      </c>
      <c r="ET18" s="146">
        <f t="shared" ref="ET18" si="541">IF(EW18&lt;&gt;EW17,13,ET17)</f>
        <v>11</v>
      </c>
      <c r="EU18" s="75" t="str">
        <v>United</v>
      </c>
      <c r="EV18" s="75">
        <v>0</v>
      </c>
      <c r="EW18" s="103">
        <v>60</v>
      </c>
      <c r="EX18" s="145">
        <f t="shared" ref="EX18" si="542">IF(FA18&lt;&gt;FA17,13,EX17)</f>
        <v>11</v>
      </c>
      <c r="EY18" s="85" t="str">
        <v>United</v>
      </c>
      <c r="EZ18" s="85">
        <v>0</v>
      </c>
      <c r="FA18" s="89">
        <v>60</v>
      </c>
      <c r="FB18" s="146">
        <f t="shared" ref="FB18" si="543">IF(FE18&lt;&gt;FE17,13,FB17)</f>
        <v>11</v>
      </c>
      <c r="FC18" s="75" t="str">
        <v>United</v>
      </c>
      <c r="FD18" s="75">
        <v>0</v>
      </c>
      <c r="FE18" s="103">
        <v>60</v>
      </c>
      <c r="FF18" s="145">
        <f t="shared" ref="FF18" si="544">IF(FI18&lt;&gt;FI17,13,FF17)</f>
        <v>11</v>
      </c>
      <c r="FG18" s="85" t="str">
        <v>United</v>
      </c>
      <c r="FH18" s="85">
        <v>0</v>
      </c>
      <c r="FI18" s="89">
        <v>60</v>
      </c>
      <c r="FJ18" s="146">
        <f t="shared" ref="FJ18" si="545">IF(FM18&lt;&gt;FM17,13,FJ17)</f>
        <v>11</v>
      </c>
      <c r="FK18" s="75" t="str">
        <v>United</v>
      </c>
      <c r="FL18" s="75">
        <v>0</v>
      </c>
      <c r="FM18" s="103">
        <v>60</v>
      </c>
      <c r="FN18" s="145">
        <f t="shared" ref="FN18" si="546">IF(FQ18&lt;&gt;FQ17,13,FN17)</f>
        <v>11</v>
      </c>
      <c r="FO18" s="85" t="str">
        <v>United</v>
      </c>
      <c r="FP18" s="85">
        <v>0</v>
      </c>
      <c r="FQ18" s="89">
        <v>60</v>
      </c>
      <c r="FR18" s="146">
        <f t="shared" ref="FR18" si="547">IF(FU18&lt;&gt;FU17,13,FR17)</f>
        <v>11</v>
      </c>
      <c r="FS18" s="75" t="str">
        <v>United</v>
      </c>
      <c r="FT18" s="75">
        <v>0</v>
      </c>
      <c r="FU18" s="103">
        <v>60</v>
      </c>
      <c r="FV18" s="145">
        <f>IF(FY18&lt;&gt;FY17,13,FV17)</f>
        <v>11</v>
      </c>
      <c r="FW18" s="85" t="str">
        <v>United</v>
      </c>
      <c r="FX18" s="85">
        <v>0</v>
      </c>
      <c r="FY18" s="89">
        <v>60</v>
      </c>
      <c r="FZ18" s="146">
        <f>IF(GC18&lt;&gt;GC17,13,FZ17)</f>
        <v>11</v>
      </c>
      <c r="GA18" s="75" t="str">
        <v>United</v>
      </c>
      <c r="GB18" s="75">
        <v>0</v>
      </c>
      <c r="GC18" s="103">
        <v>60</v>
      </c>
      <c r="GD18" s="145">
        <f>IF(GG18&lt;&gt;GG17,13,GD17)</f>
        <v>11</v>
      </c>
      <c r="GE18" s="85" t="str">
        <v>United</v>
      </c>
      <c r="GF18" s="85">
        <v>0</v>
      </c>
      <c r="GG18" s="89">
        <v>60</v>
      </c>
      <c r="GH18" s="146">
        <f>IF(GK18&lt;&gt;GK17,13,GH17)</f>
        <v>11</v>
      </c>
      <c r="GI18" s="75" t="str">
        <v>United</v>
      </c>
      <c r="GJ18" s="75">
        <v>0</v>
      </c>
      <c r="GK18" s="103">
        <v>60</v>
      </c>
      <c r="GL18" s="145">
        <f t="shared" ref="GL18" si="548">IF(GO18&lt;&gt;GO17,13,GL17)</f>
        <v>11</v>
      </c>
      <c r="GM18" s="85" t="str">
        <v>United</v>
      </c>
      <c r="GN18" s="85">
        <v>0</v>
      </c>
      <c r="GO18" s="89">
        <v>60</v>
      </c>
      <c r="GP18" s="146">
        <f>IF(GS18&lt;&gt;GS17,13,GP17)</f>
        <v>11</v>
      </c>
      <c r="GQ18" s="75" t="str">
        <v>United</v>
      </c>
      <c r="GR18" s="75">
        <v>0</v>
      </c>
      <c r="GS18" s="103">
        <v>60</v>
      </c>
      <c r="GT18" s="145">
        <f t="shared" ref="GT18" si="549">IF(GW18&lt;&gt;GW17,13,GT17)</f>
        <v>11</v>
      </c>
      <c r="GU18" s="85" t="str">
        <v>United</v>
      </c>
      <c r="GV18" s="85">
        <v>0</v>
      </c>
      <c r="GW18" s="89">
        <v>60</v>
      </c>
      <c r="GX18" s="146">
        <f t="shared" ref="GX18" si="550">IF(HA18&lt;&gt;HA17,13,GX17)</f>
        <v>11</v>
      </c>
      <c r="GY18" s="75" t="str">
        <v>United</v>
      </c>
      <c r="GZ18" s="75">
        <v>0</v>
      </c>
      <c r="HA18" s="78">
        <v>60</v>
      </c>
      <c r="HB18" s="145">
        <f t="shared" ref="HB18" si="551">IF(HE18&lt;&gt;HE17,13,HB17)</f>
        <v>11</v>
      </c>
      <c r="HC18" s="85" t="str">
        <v>United</v>
      </c>
      <c r="HD18" s="85">
        <v>0</v>
      </c>
      <c r="HE18" s="89">
        <v>60</v>
      </c>
      <c r="HF18" s="46"/>
    </row>
    <row r="19" spans="1:214" s="43" customFormat="1" x14ac:dyDescent="0.3">
      <c r="A19" s="3"/>
      <c r="B19" s="145">
        <f>IF(E19&lt;&gt;E18,14,B18)</f>
        <v>5</v>
      </c>
      <c r="C19" s="85" t="str">
        <v>Himbo</v>
      </c>
      <c r="D19" s="196">
        <v>0</v>
      </c>
      <c r="E19" s="89">
        <v>0</v>
      </c>
      <c r="F19" s="146">
        <f>IF(I19&lt;&gt;I18,14,F18)</f>
        <v>6</v>
      </c>
      <c r="G19" s="75" t="str">
        <v>Futte</v>
      </c>
      <c r="H19" s="75">
        <v>0</v>
      </c>
      <c r="I19" s="103">
        <v>0</v>
      </c>
      <c r="J19" s="145">
        <f t="shared" ref="J19" si="552">IF(M19&lt;&gt;M18,14,J18)</f>
        <v>8</v>
      </c>
      <c r="K19" s="85" t="str">
        <v>Fox</v>
      </c>
      <c r="L19" s="85">
        <v>0</v>
      </c>
      <c r="M19" s="89">
        <v>0</v>
      </c>
      <c r="N19" s="147">
        <f t="shared" ref="N19" si="553">IF(Q19&lt;&gt;Q18,14,N18)</f>
        <v>9</v>
      </c>
      <c r="O19" s="75" t="str">
        <v>Flinca</v>
      </c>
      <c r="P19" s="75">
        <v>0</v>
      </c>
      <c r="Q19" s="103">
        <v>0</v>
      </c>
      <c r="R19" s="145">
        <f t="shared" ref="R19" si="554">IF(U19&lt;&gt;U18,14,R18)</f>
        <v>10</v>
      </c>
      <c r="S19" s="85" t="str">
        <v>Far</v>
      </c>
      <c r="T19" s="85">
        <v>0</v>
      </c>
      <c r="U19" s="89">
        <v>0</v>
      </c>
      <c r="V19" s="146">
        <f t="shared" ref="V19" si="555">IF(Y19&lt;&gt;Y18,14,V18)</f>
        <v>10</v>
      </c>
      <c r="W19" s="75" t="str">
        <v>Far</v>
      </c>
      <c r="X19" s="75">
        <v>0</v>
      </c>
      <c r="Y19" s="103">
        <v>0</v>
      </c>
      <c r="Z19" s="145">
        <f t="shared" ref="Z19" si="556">IF(AC19&lt;&gt;AC18,14,Z18)</f>
        <v>11</v>
      </c>
      <c r="AA19" s="85" t="str">
        <v>Derby</v>
      </c>
      <c r="AB19" s="85">
        <v>0</v>
      </c>
      <c r="AC19" s="89">
        <v>0</v>
      </c>
      <c r="AD19" s="146">
        <f t="shared" ref="AD19" si="557">IF(AG19&lt;&gt;AG18,14,AD18)</f>
        <v>11</v>
      </c>
      <c r="AE19" s="75" t="str">
        <v>Derby</v>
      </c>
      <c r="AF19" s="75">
        <v>0</v>
      </c>
      <c r="AG19" s="103">
        <v>0</v>
      </c>
      <c r="AH19" s="145">
        <f t="shared" ref="AH19" si="558">IF(AK19&lt;&gt;AK18,14,AH18)</f>
        <v>11</v>
      </c>
      <c r="AI19" s="85" t="str">
        <v>Derby</v>
      </c>
      <c r="AJ19" s="85">
        <v>0</v>
      </c>
      <c r="AK19" s="89">
        <v>0</v>
      </c>
      <c r="AL19" s="146">
        <f t="shared" ref="AL19" si="559">IF(AO19&lt;&gt;AO18,14,AL18)</f>
        <v>11</v>
      </c>
      <c r="AM19" s="75" t="str">
        <v>Derby</v>
      </c>
      <c r="AN19" s="75">
        <v>0</v>
      </c>
      <c r="AO19" s="103">
        <v>0</v>
      </c>
      <c r="AP19" s="145">
        <f t="shared" ref="AP19" si="560">IF(AS19&lt;&gt;AS18,14,AP18)</f>
        <v>7</v>
      </c>
      <c r="AQ19" s="85" t="str">
        <v>Søknud</v>
      </c>
      <c r="AR19" s="85">
        <v>15</v>
      </c>
      <c r="AS19" s="89">
        <v>15</v>
      </c>
      <c r="AT19" s="146">
        <f t="shared" ref="AT19" si="561">IF(AW19&lt;&gt;AW18,14,AT18)</f>
        <v>8</v>
      </c>
      <c r="AU19" s="75" t="str">
        <v>Nuser</v>
      </c>
      <c r="AV19" s="75">
        <v>0</v>
      </c>
      <c r="AW19" s="103">
        <v>15</v>
      </c>
      <c r="AX19" s="145">
        <f t="shared" ref="AX19" si="562">IF(BA19&lt;&gt;BA18,14,AX18)</f>
        <v>10</v>
      </c>
      <c r="AY19" s="85" t="str">
        <v>Nuser</v>
      </c>
      <c r="AZ19" s="85">
        <v>0</v>
      </c>
      <c r="BA19" s="89">
        <v>15</v>
      </c>
      <c r="BB19" s="146">
        <f t="shared" ref="BB19" si="563">IF(BE19&lt;&gt;BE18,14,BB18)</f>
        <v>11</v>
      </c>
      <c r="BC19" s="75" t="str">
        <v>LPHJ</v>
      </c>
      <c r="BD19" s="75">
        <v>0</v>
      </c>
      <c r="BE19" s="103">
        <v>15</v>
      </c>
      <c r="BF19" s="145">
        <f t="shared" ref="BF19" si="564">IF(BI19&lt;&gt;BI18,14,BF18)</f>
        <v>13</v>
      </c>
      <c r="BG19" s="85" t="str">
        <v>IanRush</v>
      </c>
      <c r="BH19" s="85">
        <v>0</v>
      </c>
      <c r="BI19" s="89">
        <v>15</v>
      </c>
      <c r="BJ19" s="146">
        <f t="shared" ref="BJ19" si="565">IF(BM19&lt;&gt;BM18,14,BJ18)</f>
        <v>14</v>
      </c>
      <c r="BK19" s="75" t="str">
        <v>Stoke</v>
      </c>
      <c r="BL19" s="75">
        <v>0</v>
      </c>
      <c r="BM19" s="103">
        <v>15</v>
      </c>
      <c r="BN19" s="145">
        <f t="shared" ref="BN19" si="566">IF(BQ19&lt;&gt;BQ18,14,BN18)</f>
        <v>14</v>
      </c>
      <c r="BO19" s="85" t="str">
        <v>Schøn</v>
      </c>
      <c r="BP19" s="85">
        <v>0</v>
      </c>
      <c r="BQ19" s="89">
        <v>20</v>
      </c>
      <c r="BR19" s="146">
        <f t="shared" ref="BR19" si="567">IF(BU19&lt;&gt;BU18,14,BR18)</f>
        <v>12</v>
      </c>
      <c r="BS19" s="75" t="str">
        <v>Tynde</v>
      </c>
      <c r="BT19" s="75">
        <v>0</v>
      </c>
      <c r="BU19" s="103">
        <v>30</v>
      </c>
      <c r="BV19" s="145">
        <f t="shared" ref="BV19" si="568">IF(BY19&lt;&gt;BY18,14,BV18)</f>
        <v>12</v>
      </c>
      <c r="BW19" s="85" t="str">
        <v>Tynde</v>
      </c>
      <c r="BX19" s="85">
        <v>0</v>
      </c>
      <c r="BY19" s="89">
        <v>30</v>
      </c>
      <c r="BZ19" s="146">
        <f t="shared" ref="BZ19" si="569">IF(CC19&lt;&gt;CC18,14,BZ18)</f>
        <v>13</v>
      </c>
      <c r="CA19" s="75" t="str">
        <v>Malthe</v>
      </c>
      <c r="CB19" s="75">
        <v>0</v>
      </c>
      <c r="CC19" s="103">
        <v>30</v>
      </c>
      <c r="CD19" s="145">
        <f t="shared" ref="CD19" si="570">IF(CG19&lt;&gt;CG18,14,CD18)</f>
        <v>13</v>
      </c>
      <c r="CE19" s="85" t="str">
        <v>Cottee</v>
      </c>
      <c r="CF19" s="85">
        <v>30</v>
      </c>
      <c r="CG19" s="89">
        <v>30</v>
      </c>
      <c r="CH19" s="146">
        <f t="shared" ref="CH19" si="571">IF(CK19&lt;&gt;CK18,14,CH18)</f>
        <v>14</v>
      </c>
      <c r="CI19" s="75" t="str">
        <v>Idskov</v>
      </c>
      <c r="CJ19" s="75">
        <v>0</v>
      </c>
      <c r="CK19" s="103">
        <v>30</v>
      </c>
      <c r="CL19" s="145">
        <f t="shared" ref="CL19" si="572">IF(CO19&lt;&gt;CO18,14,CL18)</f>
        <v>14</v>
      </c>
      <c r="CM19" s="85" t="str">
        <v>Idskov</v>
      </c>
      <c r="CN19" s="85">
        <v>0</v>
      </c>
      <c r="CO19" s="89">
        <v>30</v>
      </c>
      <c r="CP19" s="146">
        <f t="shared" ref="CP19" si="573">IF(CS19&lt;&gt;CS18,14,CP18)</f>
        <v>14</v>
      </c>
      <c r="CQ19" s="75" t="str">
        <v>IanRush</v>
      </c>
      <c r="CR19" s="75">
        <v>20</v>
      </c>
      <c r="CS19" s="103">
        <v>35</v>
      </c>
      <c r="CT19" s="145">
        <f t="shared" ref="CT19" si="574">IF(CW19&lt;&gt;CW18,14,CT18)</f>
        <v>13</v>
      </c>
      <c r="CU19" s="85" t="str">
        <v>Galway</v>
      </c>
      <c r="CV19" s="85">
        <v>0</v>
      </c>
      <c r="CW19" s="89">
        <v>45</v>
      </c>
      <c r="CX19" s="146">
        <f t="shared" ref="CX19" si="575">IF(DA19&lt;&gt;DA18,14,CX18)</f>
        <v>14</v>
      </c>
      <c r="CY19" s="75" t="str">
        <v>Cork</v>
      </c>
      <c r="CZ19" s="75">
        <v>0</v>
      </c>
      <c r="DA19" s="103">
        <v>45</v>
      </c>
      <c r="DB19" s="145">
        <f t="shared" ref="DB19" si="576">IF(DE19&lt;&gt;DE18,14,DB18)</f>
        <v>14</v>
      </c>
      <c r="DC19" s="85" t="str">
        <v>Cork</v>
      </c>
      <c r="DD19" s="85">
        <v>0</v>
      </c>
      <c r="DE19" s="89">
        <v>45</v>
      </c>
      <c r="DF19" s="146">
        <f t="shared" ref="DF19" si="577">IF(DI19&lt;&gt;DI18,14,DF18)</f>
        <v>14</v>
      </c>
      <c r="DG19" s="75" t="str">
        <v>Cork</v>
      </c>
      <c r="DH19" s="75">
        <v>0</v>
      </c>
      <c r="DI19" s="103">
        <v>45</v>
      </c>
      <c r="DJ19" s="145">
        <f t="shared" ref="DJ19" si="578">IF(DM19&lt;&gt;DM18,14,DJ18)</f>
        <v>14</v>
      </c>
      <c r="DK19" s="85" t="str">
        <v>Cork</v>
      </c>
      <c r="DL19" s="85">
        <v>0</v>
      </c>
      <c r="DM19" s="89">
        <v>45</v>
      </c>
      <c r="DN19" s="146">
        <f t="shared" ref="DN19" si="579">IF(DQ19&lt;&gt;DQ18,14,DN18)</f>
        <v>10</v>
      </c>
      <c r="DO19" s="75" t="str">
        <v>ÅZÆTZØW</v>
      </c>
      <c r="DP19" s="75">
        <v>0</v>
      </c>
      <c r="DQ19" s="103">
        <v>60</v>
      </c>
      <c r="DR19" s="145">
        <f t="shared" ref="DR19" si="580">IF(DU19&lt;&gt;DU18,14,DR18)</f>
        <v>11</v>
      </c>
      <c r="DS19" s="85" t="str">
        <v>ÅZÆTZØW</v>
      </c>
      <c r="DT19" s="85">
        <v>0</v>
      </c>
      <c r="DU19" s="89">
        <v>60</v>
      </c>
      <c r="DV19" s="146">
        <f t="shared" ref="DV19" si="581">IF(DY19&lt;&gt;DY18,14,DV18)</f>
        <v>11</v>
      </c>
      <c r="DW19" s="75" t="str">
        <v>ÅZÆTZØW</v>
      </c>
      <c r="DX19" s="75">
        <v>0</v>
      </c>
      <c r="DY19" s="103">
        <v>60</v>
      </c>
      <c r="DZ19" s="145">
        <f t="shared" ref="DZ19" si="582">IF(EC19&lt;&gt;EC18,14,DZ18)</f>
        <v>11</v>
      </c>
      <c r="EA19" s="85" t="str">
        <v>ÅZÆTZØW</v>
      </c>
      <c r="EB19" s="85">
        <v>0</v>
      </c>
      <c r="EC19" s="89">
        <v>60</v>
      </c>
      <c r="ED19" s="146">
        <f t="shared" ref="ED19" si="583">IF(EG19&lt;&gt;EG18,14,ED18)</f>
        <v>11</v>
      </c>
      <c r="EE19" s="75" t="str">
        <v>ÅZÆTZØW</v>
      </c>
      <c r="EF19" s="75">
        <v>0</v>
      </c>
      <c r="EG19" s="103">
        <v>60</v>
      </c>
      <c r="EH19" s="145">
        <f t="shared" ref="EH19" si="584">IF(EK19&lt;&gt;EK18,14,EH18)</f>
        <v>11</v>
      </c>
      <c r="EI19" s="85" t="str">
        <v>ÅZÆTZØW</v>
      </c>
      <c r="EJ19" s="85">
        <v>0</v>
      </c>
      <c r="EK19" s="89">
        <v>60</v>
      </c>
      <c r="EL19" s="146">
        <f t="shared" ref="EL19" si="585">IF(EO19&lt;&gt;EO18,14,EL18)</f>
        <v>11</v>
      </c>
      <c r="EM19" s="75" t="str">
        <v>ÅZÆTZØW</v>
      </c>
      <c r="EN19" s="75">
        <v>0</v>
      </c>
      <c r="EO19" s="103">
        <v>60</v>
      </c>
      <c r="EP19" s="145">
        <f t="shared" ref="EP19" si="586">IF(ES19&lt;&gt;ES18,14,EP18)</f>
        <v>11</v>
      </c>
      <c r="EQ19" s="85" t="str">
        <v>ÅZÆTZØW</v>
      </c>
      <c r="ER19" s="85">
        <v>0</v>
      </c>
      <c r="ES19" s="89">
        <v>60</v>
      </c>
      <c r="ET19" s="146">
        <f t="shared" ref="ET19" si="587">IF(EW19&lt;&gt;EW18,14,ET18)</f>
        <v>11</v>
      </c>
      <c r="EU19" s="75" t="str">
        <v>ÅZÆTZØW</v>
      </c>
      <c r="EV19" s="75">
        <v>0</v>
      </c>
      <c r="EW19" s="103">
        <v>60</v>
      </c>
      <c r="EX19" s="145">
        <f t="shared" ref="EX19" si="588">IF(FA19&lt;&gt;FA18,14,EX18)</f>
        <v>11</v>
      </c>
      <c r="EY19" s="85" t="str">
        <v>ÅZÆTZØW</v>
      </c>
      <c r="EZ19" s="85">
        <v>0</v>
      </c>
      <c r="FA19" s="89">
        <v>60</v>
      </c>
      <c r="FB19" s="146">
        <f t="shared" ref="FB19" si="589">IF(FE19&lt;&gt;FE18,14,FB18)</f>
        <v>11</v>
      </c>
      <c r="FC19" s="75" t="str">
        <v>ÅZÆTZØW</v>
      </c>
      <c r="FD19" s="75">
        <v>0</v>
      </c>
      <c r="FE19" s="103">
        <v>60</v>
      </c>
      <c r="FF19" s="145">
        <f t="shared" ref="FF19" si="590">IF(FI19&lt;&gt;FI18,14,FF18)</f>
        <v>11</v>
      </c>
      <c r="FG19" s="85" t="str">
        <v>ÅZÆTZØW</v>
      </c>
      <c r="FH19" s="85">
        <v>0</v>
      </c>
      <c r="FI19" s="89">
        <v>60</v>
      </c>
      <c r="FJ19" s="146">
        <f t="shared" ref="FJ19" si="591">IF(FM19&lt;&gt;FM18,14,FJ18)</f>
        <v>11</v>
      </c>
      <c r="FK19" s="75" t="str">
        <v>ÅZÆTZØW</v>
      </c>
      <c r="FL19" s="75">
        <v>0</v>
      </c>
      <c r="FM19" s="103">
        <v>60</v>
      </c>
      <c r="FN19" s="145">
        <f t="shared" ref="FN19" si="592">IF(FQ19&lt;&gt;FQ18,14,FN18)</f>
        <v>11</v>
      </c>
      <c r="FO19" s="85" t="str">
        <v>ÅZÆTZØW</v>
      </c>
      <c r="FP19" s="85">
        <v>0</v>
      </c>
      <c r="FQ19" s="89">
        <v>60</v>
      </c>
      <c r="FR19" s="146">
        <f t="shared" ref="FR19" si="593">IF(FU19&lt;&gt;FU18,14,FR18)</f>
        <v>11</v>
      </c>
      <c r="FS19" s="75" t="str">
        <v>ÅZÆTZØW</v>
      </c>
      <c r="FT19" s="75">
        <v>0</v>
      </c>
      <c r="FU19" s="103">
        <v>60</v>
      </c>
      <c r="FV19" s="145">
        <f>IF(FY19&lt;&gt;FY18,14,FV18)</f>
        <v>11</v>
      </c>
      <c r="FW19" s="85" t="str">
        <v>ÅZÆTZØW</v>
      </c>
      <c r="FX19" s="85">
        <v>0</v>
      </c>
      <c r="FY19" s="89">
        <v>60</v>
      </c>
      <c r="FZ19" s="146">
        <f>IF(GC19&lt;&gt;GC18,14,FZ18)</f>
        <v>11</v>
      </c>
      <c r="GA19" s="75" t="str">
        <v>ÅZÆTZØW</v>
      </c>
      <c r="GB19" s="75">
        <v>0</v>
      </c>
      <c r="GC19" s="103">
        <v>60</v>
      </c>
      <c r="GD19" s="145">
        <f>IF(GG19&lt;&gt;GG18,14,GD18)</f>
        <v>11</v>
      </c>
      <c r="GE19" s="85" t="str">
        <v>ÅZÆTZØW</v>
      </c>
      <c r="GF19" s="85">
        <v>0</v>
      </c>
      <c r="GG19" s="89">
        <v>60</v>
      </c>
      <c r="GH19" s="146">
        <f>IF(GK19&lt;&gt;GK18,14,GH18)</f>
        <v>11</v>
      </c>
      <c r="GI19" s="75" t="str">
        <v>ÅZÆTZØW</v>
      </c>
      <c r="GJ19" s="75">
        <v>0</v>
      </c>
      <c r="GK19" s="103">
        <v>60</v>
      </c>
      <c r="GL19" s="145">
        <f t="shared" ref="GL19" si="594">IF(GO19&lt;&gt;GO18,14,GL18)</f>
        <v>11</v>
      </c>
      <c r="GM19" s="85" t="str">
        <v>ÅZÆTZØW</v>
      </c>
      <c r="GN19" s="85">
        <v>0</v>
      </c>
      <c r="GO19" s="89">
        <v>60</v>
      </c>
      <c r="GP19" s="146">
        <f>IF(GS19&lt;&gt;GS18,14,GP18)</f>
        <v>11</v>
      </c>
      <c r="GQ19" s="75" t="str">
        <v>ÅZÆTZØW</v>
      </c>
      <c r="GR19" s="75">
        <v>0</v>
      </c>
      <c r="GS19" s="103">
        <v>60</v>
      </c>
      <c r="GT19" s="145">
        <f t="shared" ref="GT19" si="595">IF(GW19&lt;&gt;GW18,14,GT18)</f>
        <v>11</v>
      </c>
      <c r="GU19" s="85" t="str">
        <v>ÅZÆTZØW</v>
      </c>
      <c r="GV19" s="85">
        <v>0</v>
      </c>
      <c r="GW19" s="89">
        <v>60</v>
      </c>
      <c r="GX19" s="146">
        <f t="shared" ref="GX19" si="596">IF(HA19&lt;&gt;HA18,14,GX18)</f>
        <v>11</v>
      </c>
      <c r="GY19" s="75" t="str">
        <v>ÅZÆTZØW</v>
      </c>
      <c r="GZ19" s="75">
        <v>0</v>
      </c>
      <c r="HA19" s="78">
        <v>60</v>
      </c>
      <c r="HB19" s="145">
        <f t="shared" ref="HB19" si="597">IF(HE19&lt;&gt;HE18,14,HB18)</f>
        <v>11</v>
      </c>
      <c r="HC19" s="85" t="str">
        <v>ÅZÆTZØW</v>
      </c>
      <c r="HD19" s="85">
        <v>0</v>
      </c>
      <c r="HE19" s="89">
        <v>60</v>
      </c>
      <c r="HF19" s="46"/>
    </row>
    <row r="20" spans="1:214" s="43" customFormat="1" x14ac:dyDescent="0.3">
      <c r="A20" s="3"/>
      <c r="B20" s="145">
        <f>IF(E20&lt;&gt;E19,15,B19)</f>
        <v>5</v>
      </c>
      <c r="C20" s="85" t="str">
        <v>Idskov</v>
      </c>
      <c r="D20" s="196">
        <v>0</v>
      </c>
      <c r="E20" s="89">
        <v>0</v>
      </c>
      <c r="F20" s="146">
        <f>IF(I20&lt;&gt;I19,15,F19)</f>
        <v>6</v>
      </c>
      <c r="G20" s="75" t="str">
        <v>Himbo</v>
      </c>
      <c r="H20" s="75">
        <v>0</v>
      </c>
      <c r="I20" s="103">
        <v>0</v>
      </c>
      <c r="J20" s="145">
        <f t="shared" ref="J20" si="598">IF(M20&lt;&gt;M19,15,J19)</f>
        <v>8</v>
      </c>
      <c r="K20" s="85" t="str">
        <v>Frydkær</v>
      </c>
      <c r="L20" s="85">
        <v>0</v>
      </c>
      <c r="M20" s="89">
        <v>0</v>
      </c>
      <c r="N20" s="147">
        <f t="shared" ref="N20" si="599">IF(Q20&lt;&gt;Q19,15,N19)</f>
        <v>9</v>
      </c>
      <c r="O20" s="75" t="str">
        <v>Fox</v>
      </c>
      <c r="P20" s="75">
        <v>0</v>
      </c>
      <c r="Q20" s="103">
        <v>0</v>
      </c>
      <c r="R20" s="145">
        <f t="shared" ref="R20" si="600">IF(U20&lt;&gt;U19,15,R19)</f>
        <v>10</v>
      </c>
      <c r="S20" s="85" t="str">
        <v>Flinca</v>
      </c>
      <c r="T20" s="85">
        <v>0</v>
      </c>
      <c r="U20" s="89">
        <v>0</v>
      </c>
      <c r="V20" s="146">
        <f t="shared" ref="V20" si="601">IF(Y20&lt;&gt;Y19,15,V19)</f>
        <v>10</v>
      </c>
      <c r="W20" s="75" t="str">
        <v>Flinca</v>
      </c>
      <c r="X20" s="75">
        <v>0</v>
      </c>
      <c r="Y20" s="103">
        <v>0</v>
      </c>
      <c r="Z20" s="145">
        <f t="shared" ref="Z20" si="602">IF(AC20&lt;&gt;AC19,15,Z19)</f>
        <v>11</v>
      </c>
      <c r="AA20" s="85" t="str">
        <v>Far</v>
      </c>
      <c r="AB20" s="85">
        <v>0</v>
      </c>
      <c r="AC20" s="89">
        <v>0</v>
      </c>
      <c r="AD20" s="146">
        <f t="shared" ref="AD20" si="603">IF(AG20&lt;&gt;AG19,15,AD19)</f>
        <v>11</v>
      </c>
      <c r="AE20" s="75" t="str">
        <v>Far</v>
      </c>
      <c r="AF20" s="75">
        <v>0</v>
      </c>
      <c r="AG20" s="103">
        <v>0</v>
      </c>
      <c r="AH20" s="145">
        <f t="shared" ref="AH20" si="604">IF(AK20&lt;&gt;AK19,15,AH19)</f>
        <v>11</v>
      </c>
      <c r="AI20" s="85" t="str">
        <v>Far</v>
      </c>
      <c r="AJ20" s="85">
        <v>0</v>
      </c>
      <c r="AK20" s="89">
        <v>0</v>
      </c>
      <c r="AL20" s="146">
        <f t="shared" ref="AL20" si="605">IF(AO20&lt;&gt;AO19,15,AL19)</f>
        <v>11</v>
      </c>
      <c r="AM20" s="75" t="str">
        <v>Far</v>
      </c>
      <c r="AN20" s="75">
        <v>0</v>
      </c>
      <c r="AO20" s="103">
        <v>0</v>
      </c>
      <c r="AP20" s="145">
        <f t="shared" ref="AP20" si="606">IF(AS20&lt;&gt;AS19,15,AP19)</f>
        <v>15</v>
      </c>
      <c r="AQ20" s="85" t="str">
        <v>Arsenal</v>
      </c>
      <c r="AR20" s="85">
        <v>0</v>
      </c>
      <c r="AS20" s="89">
        <v>0</v>
      </c>
      <c r="AT20" s="146">
        <f t="shared" ref="AT20" si="607">IF(AW20&lt;&gt;AW19,15,AT19)</f>
        <v>8</v>
      </c>
      <c r="AU20" s="75" t="str">
        <v>Søknud</v>
      </c>
      <c r="AV20" s="75">
        <v>0</v>
      </c>
      <c r="AW20" s="103">
        <v>15</v>
      </c>
      <c r="AX20" s="145">
        <f t="shared" ref="AX20" si="608">IF(BA20&lt;&gt;BA19,15,AX19)</f>
        <v>10</v>
      </c>
      <c r="AY20" s="85" t="str">
        <v>Søknud</v>
      </c>
      <c r="AZ20" s="85">
        <v>0</v>
      </c>
      <c r="BA20" s="89">
        <v>15</v>
      </c>
      <c r="BB20" s="146">
        <f t="shared" ref="BB20" si="609">IF(BE20&lt;&gt;BE19,15,BB19)</f>
        <v>11</v>
      </c>
      <c r="BC20" s="75" t="str">
        <v>Nuser</v>
      </c>
      <c r="BD20" s="75">
        <v>0</v>
      </c>
      <c r="BE20" s="103">
        <v>15</v>
      </c>
      <c r="BF20" s="145">
        <f t="shared" ref="BF20" si="610">IF(BI20&lt;&gt;BI19,15,BF19)</f>
        <v>13</v>
      </c>
      <c r="BG20" s="85" t="str">
        <v>Hede</v>
      </c>
      <c r="BH20" s="85">
        <v>0</v>
      </c>
      <c r="BI20" s="89">
        <v>15</v>
      </c>
      <c r="BJ20" s="146">
        <f t="shared" ref="BJ20" si="611">IF(BM20&lt;&gt;BM19,15,BJ19)</f>
        <v>14</v>
      </c>
      <c r="BK20" s="75" t="str">
        <v>IanRush</v>
      </c>
      <c r="BL20" s="75">
        <v>0</v>
      </c>
      <c r="BM20" s="103">
        <v>15</v>
      </c>
      <c r="BN20" s="145">
        <f t="shared" ref="BN20" si="612">IF(BQ20&lt;&gt;BQ19,15,BN19)</f>
        <v>15</v>
      </c>
      <c r="BO20" s="85" t="str">
        <v>Stoke</v>
      </c>
      <c r="BP20" s="85">
        <v>0</v>
      </c>
      <c r="BQ20" s="89">
        <v>15</v>
      </c>
      <c r="BR20" s="146">
        <f t="shared" ref="BR20" si="613">IF(BU20&lt;&gt;BU19,15,BR19)</f>
        <v>15</v>
      </c>
      <c r="BS20" s="75" t="str">
        <v>Schøn</v>
      </c>
      <c r="BT20" s="75">
        <v>0</v>
      </c>
      <c r="BU20" s="103">
        <v>20</v>
      </c>
      <c r="BV20" s="145">
        <f t="shared" ref="BV20" si="614">IF(BY20&lt;&gt;BY19,15,BV19)</f>
        <v>15</v>
      </c>
      <c r="BW20" s="85" t="str">
        <v>Schøn</v>
      </c>
      <c r="BX20" s="85">
        <v>0</v>
      </c>
      <c r="BY20" s="89">
        <v>20</v>
      </c>
      <c r="BZ20" s="146">
        <f t="shared" ref="BZ20" si="615">IF(CC20&lt;&gt;CC19,15,BZ19)</f>
        <v>13</v>
      </c>
      <c r="CA20" s="75" t="str">
        <v>Tynde</v>
      </c>
      <c r="CB20" s="75">
        <v>0</v>
      </c>
      <c r="CC20" s="103">
        <v>30</v>
      </c>
      <c r="CD20" s="145">
        <f t="shared" ref="CD20" si="616">IF(CG20&lt;&gt;CG19,15,CD19)</f>
        <v>13</v>
      </c>
      <c r="CE20" s="85" t="str">
        <v>Malthe</v>
      </c>
      <c r="CF20" s="85">
        <v>0</v>
      </c>
      <c r="CG20" s="89">
        <v>30</v>
      </c>
      <c r="CH20" s="146">
        <f t="shared" ref="CH20" si="617">IF(CK20&lt;&gt;CK19,15,CH19)</f>
        <v>14</v>
      </c>
      <c r="CI20" s="75" t="str">
        <v>Malthe</v>
      </c>
      <c r="CJ20" s="75">
        <v>0</v>
      </c>
      <c r="CK20" s="103">
        <v>30</v>
      </c>
      <c r="CL20" s="145">
        <f t="shared" ref="CL20" si="618">IF(CO20&lt;&gt;CO19,15,CL19)</f>
        <v>14</v>
      </c>
      <c r="CM20" s="85" t="str">
        <v>Malthe</v>
      </c>
      <c r="CN20" s="85">
        <v>0</v>
      </c>
      <c r="CO20" s="89">
        <v>30</v>
      </c>
      <c r="CP20" s="146">
        <f t="shared" ref="CP20" si="619">IF(CS20&lt;&gt;CS19,15,CP19)</f>
        <v>15</v>
      </c>
      <c r="CQ20" s="75" t="str">
        <v>Idskov</v>
      </c>
      <c r="CR20" s="75">
        <v>0</v>
      </c>
      <c r="CS20" s="103">
        <v>30</v>
      </c>
      <c r="CT20" s="145">
        <f t="shared" ref="CT20" si="620">IF(CW20&lt;&gt;CW19,15,CT19)</f>
        <v>15</v>
      </c>
      <c r="CU20" s="85" t="str">
        <v>IanRush</v>
      </c>
      <c r="CV20" s="85">
        <v>0</v>
      </c>
      <c r="CW20" s="89">
        <v>35</v>
      </c>
      <c r="CX20" s="146">
        <f t="shared" ref="CX20" si="621">IF(DA20&lt;&gt;DA19,15,CX19)</f>
        <v>14</v>
      </c>
      <c r="CY20" s="75" t="str">
        <v>Galway</v>
      </c>
      <c r="CZ20" s="75">
        <v>0</v>
      </c>
      <c r="DA20" s="103">
        <v>45</v>
      </c>
      <c r="DB20" s="145">
        <f t="shared" ref="DB20" si="622">IF(DE20&lt;&gt;DE19,15,DB19)</f>
        <v>14</v>
      </c>
      <c r="DC20" s="85" t="str">
        <v>Galway</v>
      </c>
      <c r="DD20" s="85">
        <v>0</v>
      </c>
      <c r="DE20" s="89">
        <v>45</v>
      </c>
      <c r="DF20" s="146">
        <f t="shared" ref="DF20" si="623">IF(DI20&lt;&gt;DI19,15,DF19)</f>
        <v>14</v>
      </c>
      <c r="DG20" s="75" t="str">
        <v>Galway</v>
      </c>
      <c r="DH20" s="75">
        <v>0</v>
      </c>
      <c r="DI20" s="103">
        <v>45</v>
      </c>
      <c r="DJ20" s="145">
        <f t="shared" ref="DJ20" si="624">IF(DM20&lt;&gt;DM19,15,DJ19)</f>
        <v>14</v>
      </c>
      <c r="DK20" s="85" t="str">
        <v>Galway</v>
      </c>
      <c r="DL20" s="85">
        <v>0</v>
      </c>
      <c r="DM20" s="89">
        <v>45</v>
      </c>
      <c r="DN20" s="146">
        <f t="shared" ref="DN20" si="625">IF(DQ20&lt;&gt;DQ19,15,DN19)</f>
        <v>15</v>
      </c>
      <c r="DO20" s="75" t="str">
        <v>Cork</v>
      </c>
      <c r="DP20" s="75">
        <v>0</v>
      </c>
      <c r="DQ20" s="103">
        <v>45</v>
      </c>
      <c r="DR20" s="145">
        <f t="shared" ref="DR20" si="626">IF(DU20&lt;&gt;DU19,15,DR19)</f>
        <v>15</v>
      </c>
      <c r="DS20" s="85" t="str">
        <v>Cork</v>
      </c>
      <c r="DT20" s="85">
        <v>0</v>
      </c>
      <c r="DU20" s="89">
        <v>45</v>
      </c>
      <c r="DV20" s="146">
        <f t="shared" ref="DV20" si="627">IF(DY20&lt;&gt;DY19,15,DV19)</f>
        <v>15</v>
      </c>
      <c r="DW20" s="75" t="str">
        <v>Cork</v>
      </c>
      <c r="DX20" s="75">
        <v>0</v>
      </c>
      <c r="DY20" s="103">
        <v>45</v>
      </c>
      <c r="DZ20" s="145">
        <f t="shared" ref="DZ20" si="628">IF(EC20&lt;&gt;EC19,15,DZ19)</f>
        <v>15</v>
      </c>
      <c r="EA20" s="85" t="str">
        <v>Cork</v>
      </c>
      <c r="EB20" s="85">
        <v>0</v>
      </c>
      <c r="EC20" s="89">
        <v>45</v>
      </c>
      <c r="ED20" s="146">
        <f t="shared" ref="ED20" si="629">IF(EG20&lt;&gt;EG19,15,ED19)</f>
        <v>15</v>
      </c>
      <c r="EE20" s="75" t="str">
        <v>Cork</v>
      </c>
      <c r="EF20" s="75">
        <v>0</v>
      </c>
      <c r="EG20" s="103">
        <v>45</v>
      </c>
      <c r="EH20" s="145">
        <f t="shared" ref="EH20" si="630">IF(EK20&lt;&gt;EK19,15,EH19)</f>
        <v>15</v>
      </c>
      <c r="EI20" s="85" t="str">
        <v>Cork</v>
      </c>
      <c r="EJ20" s="85">
        <v>0</v>
      </c>
      <c r="EK20" s="89">
        <v>45</v>
      </c>
      <c r="EL20" s="146">
        <f t="shared" ref="EL20" si="631">IF(EO20&lt;&gt;EO19,15,EL19)</f>
        <v>15</v>
      </c>
      <c r="EM20" s="75" t="str">
        <v>Cork</v>
      </c>
      <c r="EN20" s="75">
        <v>0</v>
      </c>
      <c r="EO20" s="103">
        <v>45</v>
      </c>
      <c r="EP20" s="145">
        <f t="shared" ref="EP20" si="632">IF(ES20&lt;&gt;ES19,15,EP19)</f>
        <v>15</v>
      </c>
      <c r="EQ20" s="85" t="str">
        <v>Cork</v>
      </c>
      <c r="ER20" s="85">
        <v>0</v>
      </c>
      <c r="ES20" s="89">
        <v>45</v>
      </c>
      <c r="ET20" s="146">
        <f t="shared" ref="ET20" si="633">IF(EW20&lt;&gt;EW19,15,ET19)</f>
        <v>15</v>
      </c>
      <c r="EU20" s="75" t="str">
        <v>Cork</v>
      </c>
      <c r="EV20" s="75">
        <v>0</v>
      </c>
      <c r="EW20" s="103">
        <v>45</v>
      </c>
      <c r="EX20" s="145">
        <f t="shared" ref="EX20" si="634">IF(FA20&lt;&gt;FA19,15,EX19)</f>
        <v>15</v>
      </c>
      <c r="EY20" s="85" t="str">
        <v>Cork</v>
      </c>
      <c r="EZ20" s="85">
        <v>0</v>
      </c>
      <c r="FA20" s="89">
        <v>45</v>
      </c>
      <c r="FB20" s="146">
        <f t="shared" ref="FB20" si="635">IF(FE20&lt;&gt;FE19,15,FB19)</f>
        <v>15</v>
      </c>
      <c r="FC20" s="75" t="str">
        <v>Cork</v>
      </c>
      <c r="FD20" s="75">
        <v>0</v>
      </c>
      <c r="FE20" s="103">
        <v>45</v>
      </c>
      <c r="FF20" s="145">
        <f t="shared" ref="FF20" si="636">IF(FI20&lt;&gt;FI19,15,FF19)</f>
        <v>15</v>
      </c>
      <c r="FG20" s="85" t="str">
        <v>Cork</v>
      </c>
      <c r="FH20" s="85">
        <v>0</v>
      </c>
      <c r="FI20" s="89">
        <v>45</v>
      </c>
      <c r="FJ20" s="146">
        <f t="shared" ref="FJ20" si="637">IF(FM20&lt;&gt;FM19,15,FJ19)</f>
        <v>15</v>
      </c>
      <c r="FK20" s="75" t="str">
        <v>Cork</v>
      </c>
      <c r="FL20" s="75">
        <v>0</v>
      </c>
      <c r="FM20" s="103">
        <v>45</v>
      </c>
      <c r="FN20" s="145">
        <f t="shared" ref="FN20" si="638">IF(FQ20&lt;&gt;FQ19,15,FN19)</f>
        <v>15</v>
      </c>
      <c r="FO20" s="85" t="str">
        <v>Cork</v>
      </c>
      <c r="FP20" s="85">
        <v>0</v>
      </c>
      <c r="FQ20" s="89">
        <v>45</v>
      </c>
      <c r="FR20" s="146">
        <f t="shared" ref="FR20" si="639">IF(FU20&lt;&gt;FU19,15,FR19)</f>
        <v>15</v>
      </c>
      <c r="FS20" s="75" t="str">
        <v>Cork</v>
      </c>
      <c r="FT20" s="75">
        <v>0</v>
      </c>
      <c r="FU20" s="103">
        <v>45</v>
      </c>
      <c r="FV20" s="145">
        <f>IF(FY20&lt;&gt;FY19,15,FV19)</f>
        <v>15</v>
      </c>
      <c r="FW20" s="85" t="str">
        <v>Cork</v>
      </c>
      <c r="FX20" s="85">
        <v>0</v>
      </c>
      <c r="FY20" s="89">
        <v>45</v>
      </c>
      <c r="FZ20" s="146">
        <f>IF(GC20&lt;&gt;GC19,15,FZ19)</f>
        <v>15</v>
      </c>
      <c r="GA20" s="75" t="str">
        <v>Cork</v>
      </c>
      <c r="GB20" s="75">
        <v>0</v>
      </c>
      <c r="GC20" s="103">
        <v>45</v>
      </c>
      <c r="GD20" s="145">
        <f>IF(GG20&lt;&gt;GG19,15,GD19)</f>
        <v>15</v>
      </c>
      <c r="GE20" s="85" t="str">
        <v>Cork</v>
      </c>
      <c r="GF20" s="85">
        <v>0</v>
      </c>
      <c r="GG20" s="89">
        <v>45</v>
      </c>
      <c r="GH20" s="146">
        <f>IF(GK20&lt;&gt;GK19,15,GH19)</f>
        <v>15</v>
      </c>
      <c r="GI20" s="75" t="str">
        <v>Cork</v>
      </c>
      <c r="GJ20" s="75">
        <v>0</v>
      </c>
      <c r="GK20" s="103">
        <v>45</v>
      </c>
      <c r="GL20" s="145">
        <f t="shared" ref="GL20" si="640">IF(GO20&lt;&gt;GO19,15,GL19)</f>
        <v>15</v>
      </c>
      <c r="GM20" s="85" t="str">
        <v>Cork</v>
      </c>
      <c r="GN20" s="85">
        <v>0</v>
      </c>
      <c r="GO20" s="89">
        <v>45</v>
      </c>
      <c r="GP20" s="146">
        <f>IF(GS20&lt;&gt;GS19,15,GP19)</f>
        <v>15</v>
      </c>
      <c r="GQ20" s="75" t="str">
        <v>Cork</v>
      </c>
      <c r="GR20" s="75">
        <v>0</v>
      </c>
      <c r="GS20" s="103">
        <v>45</v>
      </c>
      <c r="GT20" s="145">
        <f t="shared" ref="GT20" si="641">IF(GW20&lt;&gt;GW19,15,GT19)</f>
        <v>15</v>
      </c>
      <c r="GU20" s="85" t="str">
        <v>Cork</v>
      </c>
      <c r="GV20" s="85">
        <v>0</v>
      </c>
      <c r="GW20" s="89">
        <v>45</v>
      </c>
      <c r="GX20" s="146">
        <f t="shared" ref="GX20" si="642">IF(HA20&lt;&gt;HA19,15,GX19)</f>
        <v>15</v>
      </c>
      <c r="GY20" s="75" t="str">
        <v>Cork</v>
      </c>
      <c r="GZ20" s="75">
        <v>0</v>
      </c>
      <c r="HA20" s="78">
        <v>45</v>
      </c>
      <c r="HB20" s="145">
        <f t="shared" ref="HB20" si="643">IF(HE20&lt;&gt;HE19,15,HB19)</f>
        <v>15</v>
      </c>
      <c r="HC20" s="85" t="str">
        <v>Cork</v>
      </c>
      <c r="HD20" s="85">
        <v>0</v>
      </c>
      <c r="HE20" s="89">
        <v>45</v>
      </c>
      <c r="HF20" s="46"/>
    </row>
    <row r="21" spans="1:214" s="43" customFormat="1" x14ac:dyDescent="0.3">
      <c r="A21" s="3"/>
      <c r="B21" s="145">
        <f>IF(E21&lt;&gt;E20,16,B20)</f>
        <v>5</v>
      </c>
      <c r="C21" s="85" t="str">
        <v>Kailua</v>
      </c>
      <c r="D21" s="196">
        <v>0</v>
      </c>
      <c r="E21" s="89">
        <v>0</v>
      </c>
      <c r="F21" s="146">
        <f>IF(I21&lt;&gt;I20,16,F20)</f>
        <v>6</v>
      </c>
      <c r="G21" s="75" t="str">
        <v>Idskov</v>
      </c>
      <c r="H21" s="75">
        <v>0</v>
      </c>
      <c r="I21" s="103">
        <v>0</v>
      </c>
      <c r="J21" s="145">
        <f t="shared" ref="J21" si="644">IF(M21&lt;&gt;M20,16,J20)</f>
        <v>8</v>
      </c>
      <c r="K21" s="85" t="str">
        <v>Futte</v>
      </c>
      <c r="L21" s="85">
        <v>0</v>
      </c>
      <c r="M21" s="89">
        <v>0</v>
      </c>
      <c r="N21" s="147">
        <f t="shared" ref="N21" si="645">IF(Q21&lt;&gt;Q20,16,N20)</f>
        <v>9</v>
      </c>
      <c r="O21" s="75" t="str">
        <v>Frydkær</v>
      </c>
      <c r="P21" s="75">
        <v>0</v>
      </c>
      <c r="Q21" s="103">
        <v>0</v>
      </c>
      <c r="R21" s="145">
        <f t="shared" ref="R21" si="646">IF(U21&lt;&gt;U20,16,R20)</f>
        <v>10</v>
      </c>
      <c r="S21" s="85" t="str">
        <v>Fox</v>
      </c>
      <c r="T21" s="85">
        <v>0</v>
      </c>
      <c r="U21" s="89">
        <v>0</v>
      </c>
      <c r="V21" s="146">
        <f t="shared" ref="V21" si="647">IF(Y21&lt;&gt;Y20,16,V20)</f>
        <v>10</v>
      </c>
      <c r="W21" s="75" t="str">
        <v>Fox</v>
      </c>
      <c r="X21" s="75">
        <v>0</v>
      </c>
      <c r="Y21" s="103">
        <v>0</v>
      </c>
      <c r="Z21" s="145">
        <f t="shared" ref="Z21" si="648">IF(AC21&lt;&gt;AC20,16,Z20)</f>
        <v>11</v>
      </c>
      <c r="AA21" s="85" t="str">
        <v>Fox</v>
      </c>
      <c r="AB21" s="85">
        <v>0</v>
      </c>
      <c r="AC21" s="89">
        <v>0</v>
      </c>
      <c r="AD21" s="146">
        <f t="shared" ref="AD21" si="649">IF(AG21&lt;&gt;AG20,16,AD20)</f>
        <v>11</v>
      </c>
      <c r="AE21" s="75" t="str">
        <v>Fox</v>
      </c>
      <c r="AF21" s="75">
        <v>0</v>
      </c>
      <c r="AG21" s="103">
        <v>0</v>
      </c>
      <c r="AH21" s="145">
        <f t="shared" ref="AH21" si="650">IF(AK21&lt;&gt;AK20,16,AH20)</f>
        <v>11</v>
      </c>
      <c r="AI21" s="85" t="str">
        <v>Fox</v>
      </c>
      <c r="AJ21" s="85">
        <v>0</v>
      </c>
      <c r="AK21" s="89">
        <v>0</v>
      </c>
      <c r="AL21" s="146">
        <f t="shared" ref="AL21" si="651">IF(AO21&lt;&gt;AO20,16,AL20)</f>
        <v>11</v>
      </c>
      <c r="AM21" s="75" t="str">
        <v>Fox</v>
      </c>
      <c r="AN21" s="75">
        <v>0</v>
      </c>
      <c r="AO21" s="103">
        <v>0</v>
      </c>
      <c r="AP21" s="145">
        <f t="shared" ref="AP21" si="652">IF(AS21&lt;&gt;AS20,16,AP20)</f>
        <v>15</v>
      </c>
      <c r="AQ21" s="85" t="str">
        <v>Chelsea</v>
      </c>
      <c r="AR21" s="85">
        <v>0</v>
      </c>
      <c r="AS21" s="89">
        <v>0</v>
      </c>
      <c r="AT21" s="146">
        <f t="shared" ref="AT21" si="653">IF(AW21&lt;&gt;AW20,16,AT20)</f>
        <v>16</v>
      </c>
      <c r="AU21" s="75" t="str">
        <v>Arsenal</v>
      </c>
      <c r="AV21" s="75">
        <v>0</v>
      </c>
      <c r="AW21" s="103">
        <v>0</v>
      </c>
      <c r="AX21" s="145">
        <f t="shared" ref="AX21" si="654">IF(BA21&lt;&gt;BA20,16,AX20)</f>
        <v>16</v>
      </c>
      <c r="AY21" s="85" t="str">
        <v>Arsenal</v>
      </c>
      <c r="AZ21" s="85">
        <v>0</v>
      </c>
      <c r="BA21" s="89">
        <v>0</v>
      </c>
      <c r="BB21" s="146">
        <f t="shared" ref="BB21" si="655">IF(BE21&lt;&gt;BE20,16,BB20)</f>
        <v>11</v>
      </c>
      <c r="BC21" s="75" t="str">
        <v>Søknud</v>
      </c>
      <c r="BD21" s="75">
        <v>0</v>
      </c>
      <c r="BE21" s="103">
        <v>15</v>
      </c>
      <c r="BF21" s="145">
        <f t="shared" ref="BF21" si="656">IF(BI21&lt;&gt;BI20,16,BF20)</f>
        <v>13</v>
      </c>
      <c r="BG21" s="85" t="str">
        <v>LPHJ</v>
      </c>
      <c r="BH21" s="85">
        <v>0</v>
      </c>
      <c r="BI21" s="89">
        <v>15</v>
      </c>
      <c r="BJ21" s="146">
        <f t="shared" ref="BJ21" si="657">IF(BM21&lt;&gt;BM20,16,BJ20)</f>
        <v>14</v>
      </c>
      <c r="BK21" s="75" t="str">
        <v>Hede</v>
      </c>
      <c r="BL21" s="75">
        <v>0</v>
      </c>
      <c r="BM21" s="103">
        <v>15</v>
      </c>
      <c r="BN21" s="145">
        <f t="shared" ref="BN21" si="658">IF(BQ21&lt;&gt;BQ20,16,BN20)</f>
        <v>15</v>
      </c>
      <c r="BO21" s="85" t="str">
        <v>IanRush</v>
      </c>
      <c r="BP21" s="85">
        <v>0</v>
      </c>
      <c r="BQ21" s="89">
        <v>15</v>
      </c>
      <c r="BR21" s="146">
        <f t="shared" ref="BR21" si="659">IF(BU21&lt;&gt;BU20,16,BR20)</f>
        <v>16</v>
      </c>
      <c r="BS21" s="75" t="str">
        <v>Stoke</v>
      </c>
      <c r="BT21" s="75">
        <v>0</v>
      </c>
      <c r="BU21" s="103">
        <v>15</v>
      </c>
      <c r="BV21" s="145">
        <f t="shared" ref="BV21" si="660">IF(BY21&lt;&gt;BY20,16,BV20)</f>
        <v>16</v>
      </c>
      <c r="BW21" s="85" t="str">
        <v>Stoke</v>
      </c>
      <c r="BX21" s="85">
        <v>0</v>
      </c>
      <c r="BY21" s="89">
        <v>15</v>
      </c>
      <c r="BZ21" s="146">
        <f t="shared" ref="BZ21" si="661">IF(CC21&lt;&gt;CC20,16,BZ20)</f>
        <v>16</v>
      </c>
      <c r="CA21" s="75" t="str">
        <v>Schøn</v>
      </c>
      <c r="CB21" s="75">
        <v>0</v>
      </c>
      <c r="CC21" s="103">
        <v>20</v>
      </c>
      <c r="CD21" s="145">
        <f t="shared" ref="CD21" si="662">IF(CG21&lt;&gt;CG20,16,CD20)</f>
        <v>13</v>
      </c>
      <c r="CE21" s="85" t="str">
        <v>Tynde</v>
      </c>
      <c r="CF21" s="85">
        <v>0</v>
      </c>
      <c r="CG21" s="89">
        <v>30</v>
      </c>
      <c r="CH21" s="146">
        <f t="shared" ref="CH21" si="663">IF(CK21&lt;&gt;CK20,16,CH20)</f>
        <v>14</v>
      </c>
      <c r="CI21" s="75" t="str">
        <v>Tynde</v>
      </c>
      <c r="CJ21" s="75">
        <v>0</v>
      </c>
      <c r="CK21" s="103">
        <v>30</v>
      </c>
      <c r="CL21" s="145">
        <f t="shared" ref="CL21" si="664">IF(CO21&lt;&gt;CO20,16,CL20)</f>
        <v>14</v>
      </c>
      <c r="CM21" s="85" t="str">
        <v>Tynde</v>
      </c>
      <c r="CN21" s="85">
        <v>0</v>
      </c>
      <c r="CO21" s="89">
        <v>30</v>
      </c>
      <c r="CP21" s="146">
        <f t="shared" ref="CP21" si="665">IF(CS21&lt;&gt;CS20,16,CP20)</f>
        <v>15</v>
      </c>
      <c r="CQ21" s="75" t="str">
        <v>Malthe</v>
      </c>
      <c r="CR21" s="75">
        <v>0</v>
      </c>
      <c r="CS21" s="103">
        <v>30</v>
      </c>
      <c r="CT21" s="145">
        <f t="shared" ref="CT21" si="666">IF(CW21&lt;&gt;CW20,16,CT20)</f>
        <v>16</v>
      </c>
      <c r="CU21" s="85" t="str">
        <v>Idskov</v>
      </c>
      <c r="CV21" s="85">
        <v>0</v>
      </c>
      <c r="CW21" s="89">
        <v>30</v>
      </c>
      <c r="CX21" s="146">
        <f t="shared" ref="CX21" si="667">IF(DA21&lt;&gt;DA20,16,CX20)</f>
        <v>16</v>
      </c>
      <c r="CY21" s="75" t="str">
        <v>IanRush</v>
      </c>
      <c r="CZ21" s="75">
        <v>0</v>
      </c>
      <c r="DA21" s="103">
        <v>35</v>
      </c>
      <c r="DB21" s="145">
        <f t="shared" ref="DB21" si="668">IF(DE21&lt;&gt;DE20,16,DB20)</f>
        <v>16</v>
      </c>
      <c r="DC21" s="85" t="str">
        <v>IanRush</v>
      </c>
      <c r="DD21" s="85">
        <v>0</v>
      </c>
      <c r="DE21" s="89">
        <v>35</v>
      </c>
      <c r="DF21" s="146">
        <f t="shared" ref="DF21" si="669">IF(DI21&lt;&gt;DI20,16,DF20)</f>
        <v>16</v>
      </c>
      <c r="DG21" s="75" t="str">
        <v>IanRush</v>
      </c>
      <c r="DH21" s="75">
        <v>0</v>
      </c>
      <c r="DI21" s="103">
        <v>35</v>
      </c>
      <c r="DJ21" s="145">
        <f t="shared" ref="DJ21" si="670">IF(DM21&lt;&gt;DM20,16,DJ20)</f>
        <v>16</v>
      </c>
      <c r="DK21" s="85" t="str">
        <v>IanRush</v>
      </c>
      <c r="DL21" s="85">
        <v>0</v>
      </c>
      <c r="DM21" s="89">
        <v>35</v>
      </c>
      <c r="DN21" s="146">
        <f t="shared" ref="DN21" si="671">IF(DQ21&lt;&gt;DQ20,16,DN20)</f>
        <v>15</v>
      </c>
      <c r="DO21" s="75" t="str">
        <v>Galway</v>
      </c>
      <c r="DP21" s="75">
        <v>0</v>
      </c>
      <c r="DQ21" s="103">
        <v>45</v>
      </c>
      <c r="DR21" s="145">
        <f t="shared" ref="DR21" si="672">IF(DU21&lt;&gt;DU20,16,DR20)</f>
        <v>15</v>
      </c>
      <c r="DS21" s="85" t="str">
        <v>Galway</v>
      </c>
      <c r="DT21" s="85">
        <v>0</v>
      </c>
      <c r="DU21" s="89">
        <v>45</v>
      </c>
      <c r="DV21" s="146">
        <f t="shared" ref="DV21" si="673">IF(DY21&lt;&gt;DY20,16,DV20)</f>
        <v>15</v>
      </c>
      <c r="DW21" s="75" t="str">
        <v>Galway</v>
      </c>
      <c r="DX21" s="75">
        <v>0</v>
      </c>
      <c r="DY21" s="103">
        <v>45</v>
      </c>
      <c r="DZ21" s="145">
        <f t="shared" ref="DZ21" si="674">IF(EC21&lt;&gt;EC20,16,DZ20)</f>
        <v>15</v>
      </c>
      <c r="EA21" s="85" t="str">
        <v>Galway</v>
      </c>
      <c r="EB21" s="85">
        <v>0</v>
      </c>
      <c r="EC21" s="89">
        <v>45</v>
      </c>
      <c r="ED21" s="146">
        <f t="shared" ref="ED21" si="675">IF(EG21&lt;&gt;EG20,16,ED20)</f>
        <v>15</v>
      </c>
      <c r="EE21" s="75" t="str">
        <v>Galway</v>
      </c>
      <c r="EF21" s="75">
        <v>0</v>
      </c>
      <c r="EG21" s="103">
        <v>45</v>
      </c>
      <c r="EH21" s="145">
        <f t="shared" ref="EH21" si="676">IF(EK21&lt;&gt;EK20,16,EH20)</f>
        <v>15</v>
      </c>
      <c r="EI21" s="85" t="str">
        <v>Galway</v>
      </c>
      <c r="EJ21" s="85">
        <v>0</v>
      </c>
      <c r="EK21" s="89">
        <v>45</v>
      </c>
      <c r="EL21" s="146">
        <f t="shared" ref="EL21" si="677">IF(EO21&lt;&gt;EO20,16,EL20)</f>
        <v>15</v>
      </c>
      <c r="EM21" s="75" t="str">
        <v>Galway</v>
      </c>
      <c r="EN21" s="75">
        <v>0</v>
      </c>
      <c r="EO21" s="103">
        <v>45</v>
      </c>
      <c r="EP21" s="145">
        <f t="shared" ref="EP21" si="678">IF(ES21&lt;&gt;ES20,16,EP20)</f>
        <v>15</v>
      </c>
      <c r="EQ21" s="85" t="str">
        <v>Galway</v>
      </c>
      <c r="ER21" s="85">
        <v>0</v>
      </c>
      <c r="ES21" s="89">
        <v>45</v>
      </c>
      <c r="ET21" s="146">
        <f t="shared" ref="ET21" si="679">IF(EW21&lt;&gt;EW20,16,ET20)</f>
        <v>15</v>
      </c>
      <c r="EU21" s="75" t="str">
        <v>Galway</v>
      </c>
      <c r="EV21" s="75">
        <v>0</v>
      </c>
      <c r="EW21" s="103">
        <v>45</v>
      </c>
      <c r="EX21" s="145">
        <f t="shared" ref="EX21" si="680">IF(FA21&lt;&gt;FA20,16,EX20)</f>
        <v>15</v>
      </c>
      <c r="EY21" s="85" t="str">
        <v>Galway</v>
      </c>
      <c r="EZ21" s="85">
        <v>0</v>
      </c>
      <c r="FA21" s="89">
        <v>45</v>
      </c>
      <c r="FB21" s="146">
        <f t="shared" ref="FB21" si="681">IF(FE21&lt;&gt;FE20,16,FB20)</f>
        <v>15</v>
      </c>
      <c r="FC21" s="75" t="str">
        <v>Galway</v>
      </c>
      <c r="FD21" s="75">
        <v>0</v>
      </c>
      <c r="FE21" s="103">
        <v>45</v>
      </c>
      <c r="FF21" s="145">
        <f t="shared" ref="FF21" si="682">IF(FI21&lt;&gt;FI20,16,FF20)</f>
        <v>15</v>
      </c>
      <c r="FG21" s="85" t="str">
        <v>Galway</v>
      </c>
      <c r="FH21" s="85">
        <v>0</v>
      </c>
      <c r="FI21" s="89">
        <v>45</v>
      </c>
      <c r="FJ21" s="146">
        <f t="shared" ref="FJ21" si="683">IF(FM21&lt;&gt;FM20,16,FJ20)</f>
        <v>15</v>
      </c>
      <c r="FK21" s="75" t="str">
        <v>Galway</v>
      </c>
      <c r="FL21" s="75">
        <v>0</v>
      </c>
      <c r="FM21" s="103">
        <v>45</v>
      </c>
      <c r="FN21" s="145">
        <f t="shared" ref="FN21" si="684">IF(FQ21&lt;&gt;FQ20,16,FN20)</f>
        <v>15</v>
      </c>
      <c r="FO21" s="85" t="str">
        <v>Galway</v>
      </c>
      <c r="FP21" s="85">
        <v>0</v>
      </c>
      <c r="FQ21" s="89">
        <v>45</v>
      </c>
      <c r="FR21" s="146">
        <f t="shared" ref="FR21" si="685">IF(FU21&lt;&gt;FU20,16,FR20)</f>
        <v>15</v>
      </c>
      <c r="FS21" s="75" t="str">
        <v>Galway</v>
      </c>
      <c r="FT21" s="75">
        <v>0</v>
      </c>
      <c r="FU21" s="103">
        <v>45</v>
      </c>
      <c r="FV21" s="145">
        <f>IF(FY21&lt;&gt;FY20,16,FV20)</f>
        <v>15</v>
      </c>
      <c r="FW21" s="85" t="str">
        <v>Galway</v>
      </c>
      <c r="FX21" s="85">
        <v>0</v>
      </c>
      <c r="FY21" s="89">
        <v>45</v>
      </c>
      <c r="FZ21" s="146">
        <f>IF(GC21&lt;&gt;GC20,16,FZ20)</f>
        <v>15</v>
      </c>
      <c r="GA21" s="75" t="str">
        <v>Galway</v>
      </c>
      <c r="GB21" s="75">
        <v>0</v>
      </c>
      <c r="GC21" s="103">
        <v>45</v>
      </c>
      <c r="GD21" s="145">
        <f>IF(GG21&lt;&gt;GG20,16,GD20)</f>
        <v>15</v>
      </c>
      <c r="GE21" s="85" t="str">
        <v>Galway</v>
      </c>
      <c r="GF21" s="85">
        <v>0</v>
      </c>
      <c r="GG21" s="89">
        <v>45</v>
      </c>
      <c r="GH21" s="146">
        <f>IF(GK21&lt;&gt;GK20,16,GH20)</f>
        <v>15</v>
      </c>
      <c r="GI21" s="75" t="str">
        <v>Galway</v>
      </c>
      <c r="GJ21" s="75">
        <v>0</v>
      </c>
      <c r="GK21" s="103">
        <v>45</v>
      </c>
      <c r="GL21" s="145">
        <f t="shared" ref="GL21" si="686">IF(GO21&lt;&gt;GO20,16,GL20)</f>
        <v>15</v>
      </c>
      <c r="GM21" s="85" t="str">
        <v>Galway</v>
      </c>
      <c r="GN21" s="85">
        <v>0</v>
      </c>
      <c r="GO21" s="89">
        <v>45</v>
      </c>
      <c r="GP21" s="146">
        <f>IF(GS21&lt;&gt;GS20,16,GP20)</f>
        <v>15</v>
      </c>
      <c r="GQ21" s="75" t="str">
        <v>Galway</v>
      </c>
      <c r="GR21" s="75">
        <v>0</v>
      </c>
      <c r="GS21" s="103">
        <v>45</v>
      </c>
      <c r="GT21" s="145">
        <f t="shared" ref="GT21" si="687">IF(GW21&lt;&gt;GW20,16,GT20)</f>
        <v>15</v>
      </c>
      <c r="GU21" s="85" t="str">
        <v>Galway</v>
      </c>
      <c r="GV21" s="85">
        <v>0</v>
      </c>
      <c r="GW21" s="89">
        <v>45</v>
      </c>
      <c r="GX21" s="146">
        <f t="shared" ref="GX21" si="688">IF(HA21&lt;&gt;HA20,16,GX20)</f>
        <v>15</v>
      </c>
      <c r="GY21" s="75" t="str">
        <v>Galway</v>
      </c>
      <c r="GZ21" s="75">
        <v>0</v>
      </c>
      <c r="HA21" s="78">
        <v>45</v>
      </c>
      <c r="HB21" s="145">
        <f t="shared" ref="HB21" si="689">IF(HE21&lt;&gt;HE20,16,HB20)</f>
        <v>15</v>
      </c>
      <c r="HC21" s="85" t="str">
        <v>Galway</v>
      </c>
      <c r="HD21" s="85">
        <v>0</v>
      </c>
      <c r="HE21" s="89">
        <v>45</v>
      </c>
      <c r="HF21" s="46"/>
    </row>
    <row r="22" spans="1:214" s="43" customFormat="1" x14ac:dyDescent="0.3">
      <c r="A22" s="3"/>
      <c r="B22" s="145">
        <f>IF(E22&lt;&gt;E21,17,B21)</f>
        <v>5</v>
      </c>
      <c r="C22" s="85" t="str">
        <v>Kinks</v>
      </c>
      <c r="D22" s="196">
        <v>0</v>
      </c>
      <c r="E22" s="89">
        <v>0</v>
      </c>
      <c r="F22" s="146">
        <f>IF(I22&lt;&gt;I21,17,F21)</f>
        <v>6</v>
      </c>
      <c r="G22" s="75" t="str">
        <v>Kailua</v>
      </c>
      <c r="H22" s="75">
        <v>0</v>
      </c>
      <c r="I22" s="103">
        <v>0</v>
      </c>
      <c r="J22" s="145">
        <f t="shared" ref="J22" si="690">IF(M22&lt;&gt;M21,17,J21)</f>
        <v>8</v>
      </c>
      <c r="K22" s="85" t="str">
        <v>Himbo</v>
      </c>
      <c r="L22" s="85">
        <v>0</v>
      </c>
      <c r="M22" s="89">
        <v>0</v>
      </c>
      <c r="N22" s="147">
        <f t="shared" ref="N22" si="691">IF(Q22&lt;&gt;Q21,17,N21)</f>
        <v>9</v>
      </c>
      <c r="O22" s="75" t="str">
        <v>Futte</v>
      </c>
      <c r="P22" s="75">
        <v>0</v>
      </c>
      <c r="Q22" s="103">
        <v>0</v>
      </c>
      <c r="R22" s="145">
        <f t="shared" ref="R22" si="692">IF(U22&lt;&gt;U21,17,R21)</f>
        <v>10</v>
      </c>
      <c r="S22" s="85" t="str">
        <v>Frydkær</v>
      </c>
      <c r="T22" s="85">
        <v>0</v>
      </c>
      <c r="U22" s="89">
        <v>0</v>
      </c>
      <c r="V22" s="146">
        <f t="shared" ref="V22" si="693">IF(Y22&lt;&gt;Y21,17,V21)</f>
        <v>10</v>
      </c>
      <c r="W22" s="75" t="str">
        <v>Frydkær</v>
      </c>
      <c r="X22" s="75">
        <v>0</v>
      </c>
      <c r="Y22" s="103">
        <v>0</v>
      </c>
      <c r="Z22" s="145">
        <f t="shared" ref="Z22" si="694">IF(AC22&lt;&gt;AC21,17,Z21)</f>
        <v>11</v>
      </c>
      <c r="AA22" s="85" t="str">
        <v>Frydkær</v>
      </c>
      <c r="AB22" s="85">
        <v>0</v>
      </c>
      <c r="AC22" s="89">
        <v>0</v>
      </c>
      <c r="AD22" s="146">
        <f t="shared" ref="AD22" si="695">IF(AG22&lt;&gt;AG21,17,AD21)</f>
        <v>11</v>
      </c>
      <c r="AE22" s="75" t="str">
        <v>Frydkær</v>
      </c>
      <c r="AF22" s="75">
        <v>0</v>
      </c>
      <c r="AG22" s="103">
        <v>0</v>
      </c>
      <c r="AH22" s="145">
        <f t="shared" ref="AH22" si="696">IF(AK22&lt;&gt;AK21,17,AH21)</f>
        <v>11</v>
      </c>
      <c r="AI22" s="85" t="str">
        <v>Frydkær</v>
      </c>
      <c r="AJ22" s="85">
        <v>0</v>
      </c>
      <c r="AK22" s="89">
        <v>0</v>
      </c>
      <c r="AL22" s="146">
        <f t="shared" ref="AL22" si="697">IF(AO22&lt;&gt;AO21,17,AL21)</f>
        <v>11</v>
      </c>
      <c r="AM22" s="75" t="str">
        <v>Frydkær</v>
      </c>
      <c r="AN22" s="75">
        <v>0</v>
      </c>
      <c r="AO22" s="103">
        <v>0</v>
      </c>
      <c r="AP22" s="145">
        <f t="shared" ref="AP22" si="698">IF(AS22&lt;&gt;AS21,17,AP21)</f>
        <v>15</v>
      </c>
      <c r="AQ22" s="85" t="str">
        <v>Degnen</v>
      </c>
      <c r="AR22" s="85">
        <v>0</v>
      </c>
      <c r="AS22" s="89">
        <v>0</v>
      </c>
      <c r="AT22" s="146">
        <f t="shared" ref="AT22" si="699">IF(AW22&lt;&gt;AW21,17,AT21)</f>
        <v>16</v>
      </c>
      <c r="AU22" s="75" t="str">
        <v>Chelsea</v>
      </c>
      <c r="AV22" s="75">
        <v>0</v>
      </c>
      <c r="AW22" s="103">
        <v>0</v>
      </c>
      <c r="AX22" s="145">
        <f t="shared" ref="AX22" si="700">IF(BA22&lt;&gt;BA21,17,AX21)</f>
        <v>16</v>
      </c>
      <c r="AY22" s="85" t="str">
        <v>Chelsea</v>
      </c>
      <c r="AZ22" s="85">
        <v>0</v>
      </c>
      <c r="BA22" s="89">
        <v>0</v>
      </c>
      <c r="BB22" s="146">
        <f t="shared" ref="BB22" si="701">IF(BE22&lt;&gt;BE21,17,BB21)</f>
        <v>17</v>
      </c>
      <c r="BC22" s="75" t="str">
        <v>Arsenal</v>
      </c>
      <c r="BD22" s="75">
        <v>0</v>
      </c>
      <c r="BE22" s="103">
        <v>0</v>
      </c>
      <c r="BF22" s="145">
        <f t="shared" ref="BF22" si="702">IF(BI22&lt;&gt;BI21,17,BF21)</f>
        <v>13</v>
      </c>
      <c r="BG22" s="85" t="str">
        <v>Nuser</v>
      </c>
      <c r="BH22" s="85">
        <v>0</v>
      </c>
      <c r="BI22" s="89">
        <v>15</v>
      </c>
      <c r="BJ22" s="146">
        <f t="shared" ref="BJ22" si="703">IF(BM22&lt;&gt;BM21,17,BJ21)</f>
        <v>14</v>
      </c>
      <c r="BK22" s="75" t="str">
        <v>LPHJ</v>
      </c>
      <c r="BL22" s="75">
        <v>0</v>
      </c>
      <c r="BM22" s="103">
        <v>15</v>
      </c>
      <c r="BN22" s="145">
        <f t="shared" ref="BN22" si="704">IF(BQ22&lt;&gt;BQ21,17,BN21)</f>
        <v>15</v>
      </c>
      <c r="BO22" s="85" t="str">
        <v>Hede</v>
      </c>
      <c r="BP22" s="85">
        <v>0</v>
      </c>
      <c r="BQ22" s="89">
        <v>15</v>
      </c>
      <c r="BR22" s="146">
        <f t="shared" ref="BR22" si="705">IF(BU22&lt;&gt;BU21,17,BR21)</f>
        <v>16</v>
      </c>
      <c r="BS22" s="75" t="str">
        <v>IanRush</v>
      </c>
      <c r="BT22" s="75">
        <v>0</v>
      </c>
      <c r="BU22" s="103">
        <v>15</v>
      </c>
      <c r="BV22" s="145">
        <f t="shared" ref="BV22" si="706">IF(BY22&lt;&gt;BY21,17,BV21)</f>
        <v>16</v>
      </c>
      <c r="BW22" s="85" t="str">
        <v>IanRush</v>
      </c>
      <c r="BX22" s="85">
        <v>0</v>
      </c>
      <c r="BY22" s="89">
        <v>15</v>
      </c>
      <c r="BZ22" s="146">
        <f t="shared" ref="BZ22" si="707">IF(CC22&lt;&gt;CC21,17,BZ21)</f>
        <v>17</v>
      </c>
      <c r="CA22" s="75" t="str">
        <v>Stoke</v>
      </c>
      <c r="CB22" s="75">
        <v>0</v>
      </c>
      <c r="CC22" s="103">
        <v>15</v>
      </c>
      <c r="CD22" s="145">
        <f t="shared" ref="CD22" si="708">IF(CG22&lt;&gt;CG21,17,CD21)</f>
        <v>17</v>
      </c>
      <c r="CE22" s="85" t="str">
        <v>Schøn</v>
      </c>
      <c r="CF22" s="85">
        <v>0</v>
      </c>
      <c r="CG22" s="89">
        <v>20</v>
      </c>
      <c r="CH22" s="146">
        <f t="shared" ref="CH22" si="709">IF(CK22&lt;&gt;CK21,17,CH21)</f>
        <v>17</v>
      </c>
      <c r="CI22" s="75" t="str">
        <v>Schøn</v>
      </c>
      <c r="CJ22" s="75">
        <v>0</v>
      </c>
      <c r="CK22" s="103">
        <v>20</v>
      </c>
      <c r="CL22" s="145">
        <f t="shared" ref="CL22" si="710">IF(CO22&lt;&gt;CO21,17,CL21)</f>
        <v>14</v>
      </c>
      <c r="CM22" s="85" t="str">
        <v>Schøn</v>
      </c>
      <c r="CN22" s="85">
        <v>10</v>
      </c>
      <c r="CO22" s="89">
        <v>30</v>
      </c>
      <c r="CP22" s="146">
        <f t="shared" ref="CP22" si="711">IF(CS22&lt;&gt;CS21,17,CP21)</f>
        <v>15</v>
      </c>
      <c r="CQ22" s="75" t="str">
        <v>Tynde</v>
      </c>
      <c r="CR22" s="75">
        <v>0</v>
      </c>
      <c r="CS22" s="103">
        <v>30</v>
      </c>
      <c r="CT22" s="145">
        <f t="shared" ref="CT22" si="712">IF(CW22&lt;&gt;CW21,17,CT21)</f>
        <v>16</v>
      </c>
      <c r="CU22" s="85" t="str">
        <v>Malthe</v>
      </c>
      <c r="CV22" s="85">
        <v>0</v>
      </c>
      <c r="CW22" s="89">
        <v>30</v>
      </c>
      <c r="CX22" s="146">
        <f t="shared" ref="CX22" si="713">IF(DA22&lt;&gt;DA21,17,CX21)</f>
        <v>17</v>
      </c>
      <c r="CY22" s="75" t="str">
        <v>Idskov</v>
      </c>
      <c r="CZ22" s="75">
        <v>0</v>
      </c>
      <c r="DA22" s="103">
        <v>30</v>
      </c>
      <c r="DB22" s="145">
        <f t="shared" ref="DB22" si="714">IF(DE22&lt;&gt;DE21,17,DB21)</f>
        <v>17</v>
      </c>
      <c r="DC22" s="85" t="str">
        <v>Idskov</v>
      </c>
      <c r="DD22" s="85">
        <v>0</v>
      </c>
      <c r="DE22" s="89">
        <v>30</v>
      </c>
      <c r="DF22" s="146">
        <f t="shared" ref="DF22" si="715">IF(DI22&lt;&gt;DI21,17,DF21)</f>
        <v>17</v>
      </c>
      <c r="DG22" s="75" t="str">
        <v>Idskov</v>
      </c>
      <c r="DH22" s="75">
        <v>0</v>
      </c>
      <c r="DI22" s="103">
        <v>30</v>
      </c>
      <c r="DJ22" s="145">
        <f t="shared" ref="DJ22" si="716">IF(DM22&lt;&gt;DM21,17,DJ21)</f>
        <v>17</v>
      </c>
      <c r="DK22" s="85" t="str">
        <v>Idskov</v>
      </c>
      <c r="DL22" s="85">
        <v>0</v>
      </c>
      <c r="DM22" s="89">
        <v>30</v>
      </c>
      <c r="DN22" s="146">
        <f t="shared" ref="DN22" si="717">IF(DQ22&lt;&gt;DQ21,17,DN21)</f>
        <v>17</v>
      </c>
      <c r="DO22" s="75" t="str">
        <v>IanRush</v>
      </c>
      <c r="DP22" s="75">
        <v>0</v>
      </c>
      <c r="DQ22" s="103">
        <v>35</v>
      </c>
      <c r="DR22" s="145">
        <f t="shared" ref="DR22" si="718">IF(DU22&lt;&gt;DU21,17,DR21)</f>
        <v>17</v>
      </c>
      <c r="DS22" s="85" t="str">
        <v>IanRush</v>
      </c>
      <c r="DT22" s="85">
        <v>0</v>
      </c>
      <c r="DU22" s="89">
        <v>35</v>
      </c>
      <c r="DV22" s="146">
        <f t="shared" ref="DV22" si="719">IF(DY22&lt;&gt;DY21,17,DV21)</f>
        <v>17</v>
      </c>
      <c r="DW22" s="75" t="str">
        <v>IanRush</v>
      </c>
      <c r="DX22" s="75">
        <v>0</v>
      </c>
      <c r="DY22" s="103">
        <v>35</v>
      </c>
      <c r="DZ22" s="145">
        <f t="shared" ref="DZ22" si="720">IF(EC22&lt;&gt;EC21,17,DZ21)</f>
        <v>17</v>
      </c>
      <c r="EA22" s="85" t="str">
        <v>IanRush</v>
      </c>
      <c r="EB22" s="85">
        <v>0</v>
      </c>
      <c r="EC22" s="89">
        <v>35</v>
      </c>
      <c r="ED22" s="146">
        <f t="shared" ref="ED22" si="721">IF(EG22&lt;&gt;EG21,17,ED21)</f>
        <v>17</v>
      </c>
      <c r="EE22" s="75" t="str">
        <v>IanRush</v>
      </c>
      <c r="EF22" s="75">
        <v>0</v>
      </c>
      <c r="EG22" s="103">
        <v>35</v>
      </c>
      <c r="EH22" s="145">
        <f t="shared" ref="EH22" si="722">IF(EK22&lt;&gt;EK21,17,EH21)</f>
        <v>17</v>
      </c>
      <c r="EI22" s="85" t="str">
        <v>IanRush</v>
      </c>
      <c r="EJ22" s="85">
        <v>0</v>
      </c>
      <c r="EK22" s="89">
        <v>35</v>
      </c>
      <c r="EL22" s="146">
        <f t="shared" ref="EL22" si="723">IF(EO22&lt;&gt;EO21,17,EL21)</f>
        <v>17</v>
      </c>
      <c r="EM22" s="75" t="str">
        <v>IanRush</v>
      </c>
      <c r="EN22" s="75">
        <v>0</v>
      </c>
      <c r="EO22" s="103">
        <v>35</v>
      </c>
      <c r="EP22" s="145">
        <f t="shared" ref="EP22" si="724">IF(ES22&lt;&gt;ES21,17,EP21)</f>
        <v>17</v>
      </c>
      <c r="EQ22" s="85" t="str">
        <v>IanRush</v>
      </c>
      <c r="ER22" s="85">
        <v>0</v>
      </c>
      <c r="ES22" s="89">
        <v>35</v>
      </c>
      <c r="ET22" s="146">
        <f t="shared" ref="ET22" si="725">IF(EW22&lt;&gt;EW21,17,ET21)</f>
        <v>17</v>
      </c>
      <c r="EU22" s="75" t="str">
        <v>IanRush</v>
      </c>
      <c r="EV22" s="75">
        <v>0</v>
      </c>
      <c r="EW22" s="103">
        <v>35</v>
      </c>
      <c r="EX22" s="145">
        <f t="shared" ref="EX22" si="726">IF(FA22&lt;&gt;FA21,17,EX21)</f>
        <v>17</v>
      </c>
      <c r="EY22" s="85" t="str">
        <v>IanRush</v>
      </c>
      <c r="EZ22" s="85">
        <v>0</v>
      </c>
      <c r="FA22" s="89">
        <v>35</v>
      </c>
      <c r="FB22" s="146">
        <f t="shared" ref="FB22" si="727">IF(FE22&lt;&gt;FE21,17,FB21)</f>
        <v>17</v>
      </c>
      <c r="FC22" s="75" t="str">
        <v>IanRush</v>
      </c>
      <c r="FD22" s="75">
        <v>0</v>
      </c>
      <c r="FE22" s="103">
        <v>35</v>
      </c>
      <c r="FF22" s="145">
        <f t="shared" ref="FF22" si="728">IF(FI22&lt;&gt;FI21,17,FF21)</f>
        <v>17</v>
      </c>
      <c r="FG22" s="85" t="str">
        <v>IanRush</v>
      </c>
      <c r="FH22" s="85">
        <v>0</v>
      </c>
      <c r="FI22" s="89">
        <v>35</v>
      </c>
      <c r="FJ22" s="146">
        <f t="shared" ref="FJ22" si="729">IF(FM22&lt;&gt;FM21,17,FJ21)</f>
        <v>17</v>
      </c>
      <c r="FK22" s="75" t="str">
        <v>IanRush</v>
      </c>
      <c r="FL22" s="75">
        <v>0</v>
      </c>
      <c r="FM22" s="103">
        <v>35</v>
      </c>
      <c r="FN22" s="145">
        <f t="shared" ref="FN22" si="730">IF(FQ22&lt;&gt;FQ21,17,FN21)</f>
        <v>17</v>
      </c>
      <c r="FO22" s="85" t="str">
        <v>IanRush</v>
      </c>
      <c r="FP22" s="85">
        <v>0</v>
      </c>
      <c r="FQ22" s="89">
        <v>35</v>
      </c>
      <c r="FR22" s="146">
        <f t="shared" ref="FR22" si="731">IF(FU22&lt;&gt;FU21,17,FR21)</f>
        <v>17</v>
      </c>
      <c r="FS22" s="75" t="str">
        <v>IanRush</v>
      </c>
      <c r="FT22" s="75">
        <v>0</v>
      </c>
      <c r="FU22" s="103">
        <v>35</v>
      </c>
      <c r="FV22" s="145">
        <f>IF(FY22&lt;&gt;FY21,17,FV21)</f>
        <v>17</v>
      </c>
      <c r="FW22" s="85" t="str">
        <v>IanRush</v>
      </c>
      <c r="FX22" s="85">
        <v>0</v>
      </c>
      <c r="FY22" s="89">
        <v>35</v>
      </c>
      <c r="FZ22" s="146">
        <f>IF(GC22&lt;&gt;GC21,17,FZ21)</f>
        <v>17</v>
      </c>
      <c r="GA22" s="75" t="str">
        <v>IanRush</v>
      </c>
      <c r="GB22" s="75">
        <v>0</v>
      </c>
      <c r="GC22" s="103">
        <v>35</v>
      </c>
      <c r="GD22" s="145">
        <f>IF(GG22&lt;&gt;GG21,17,GD21)</f>
        <v>17</v>
      </c>
      <c r="GE22" s="85" t="str">
        <v>IanRush</v>
      </c>
      <c r="GF22" s="85">
        <v>0</v>
      </c>
      <c r="GG22" s="89">
        <v>35</v>
      </c>
      <c r="GH22" s="146">
        <f>IF(GK22&lt;&gt;GK21,17,GH21)</f>
        <v>17</v>
      </c>
      <c r="GI22" s="75" t="str">
        <v>IanRush</v>
      </c>
      <c r="GJ22" s="75">
        <v>0</v>
      </c>
      <c r="GK22" s="103">
        <v>35</v>
      </c>
      <c r="GL22" s="145">
        <f t="shared" ref="GL22" si="732">IF(GO22&lt;&gt;GO21,17,GL21)</f>
        <v>17</v>
      </c>
      <c r="GM22" s="85" t="str">
        <v>IanRush</v>
      </c>
      <c r="GN22" s="85">
        <v>0</v>
      </c>
      <c r="GO22" s="89">
        <v>35</v>
      </c>
      <c r="GP22" s="146">
        <f>IF(GS22&lt;&gt;GS21,17,GP21)</f>
        <v>17</v>
      </c>
      <c r="GQ22" s="75" t="str">
        <v>IanRush</v>
      </c>
      <c r="GR22" s="75">
        <v>0</v>
      </c>
      <c r="GS22" s="103">
        <v>35</v>
      </c>
      <c r="GT22" s="145">
        <f t="shared" ref="GT22" si="733">IF(GW22&lt;&gt;GW21,17,GT21)</f>
        <v>17</v>
      </c>
      <c r="GU22" s="85" t="str">
        <v>IanRush</v>
      </c>
      <c r="GV22" s="85">
        <v>0</v>
      </c>
      <c r="GW22" s="89">
        <v>35</v>
      </c>
      <c r="GX22" s="146">
        <f t="shared" ref="GX22" si="734">IF(HA22&lt;&gt;HA21,17,GX21)</f>
        <v>17</v>
      </c>
      <c r="GY22" s="75" t="str">
        <v>IanRush</v>
      </c>
      <c r="GZ22" s="75">
        <v>0</v>
      </c>
      <c r="HA22" s="78">
        <v>35</v>
      </c>
      <c r="HB22" s="145">
        <f t="shared" ref="HB22" si="735">IF(HE22&lt;&gt;HE21,17,HB21)</f>
        <v>17</v>
      </c>
      <c r="HC22" s="85" t="str">
        <v>IanRush</v>
      </c>
      <c r="HD22" s="85">
        <v>0</v>
      </c>
      <c r="HE22" s="89">
        <v>35</v>
      </c>
      <c r="HF22" s="46"/>
    </row>
    <row r="23" spans="1:214" s="43" customFormat="1" x14ac:dyDescent="0.3">
      <c r="A23" s="3"/>
      <c r="B23" s="145">
        <f>IF(E23&lt;&gt;E22,18,B22)</f>
        <v>5</v>
      </c>
      <c r="C23" s="85" t="str">
        <v>Lund</v>
      </c>
      <c r="D23" s="196">
        <v>0</v>
      </c>
      <c r="E23" s="89">
        <v>0</v>
      </c>
      <c r="F23" s="146">
        <f>IF(I23&lt;&gt;I22,18,F22)</f>
        <v>6</v>
      </c>
      <c r="G23" s="75" t="str">
        <v>Kinks</v>
      </c>
      <c r="H23" s="75">
        <v>0</v>
      </c>
      <c r="I23" s="103">
        <v>0</v>
      </c>
      <c r="J23" s="145">
        <f t="shared" ref="J23" si="736">IF(M23&lt;&gt;M22,18,J22)</f>
        <v>8</v>
      </c>
      <c r="K23" s="85" t="str">
        <v>Idskov</v>
      </c>
      <c r="L23" s="85">
        <v>0</v>
      </c>
      <c r="M23" s="89">
        <v>0</v>
      </c>
      <c r="N23" s="147">
        <f t="shared" ref="N23" si="737">IF(Q23&lt;&gt;Q22,18,N22)</f>
        <v>9</v>
      </c>
      <c r="O23" s="75" t="str">
        <v>Himbo</v>
      </c>
      <c r="P23" s="75">
        <v>0</v>
      </c>
      <c r="Q23" s="103">
        <v>0</v>
      </c>
      <c r="R23" s="145">
        <f t="shared" ref="R23" si="738">IF(U23&lt;&gt;U22,18,R22)</f>
        <v>10</v>
      </c>
      <c r="S23" s="85" t="str">
        <v>Futte</v>
      </c>
      <c r="T23" s="85">
        <v>0</v>
      </c>
      <c r="U23" s="89">
        <v>0</v>
      </c>
      <c r="V23" s="146">
        <f t="shared" ref="V23" si="739">IF(Y23&lt;&gt;Y22,18,V22)</f>
        <v>10</v>
      </c>
      <c r="W23" s="75" t="str">
        <v>Futte</v>
      </c>
      <c r="X23" s="75">
        <v>0</v>
      </c>
      <c r="Y23" s="103">
        <v>0</v>
      </c>
      <c r="Z23" s="145">
        <f t="shared" ref="Z23" si="740">IF(AC23&lt;&gt;AC22,18,Z22)</f>
        <v>11</v>
      </c>
      <c r="AA23" s="85" t="str">
        <v>Futte</v>
      </c>
      <c r="AB23" s="85">
        <v>0</v>
      </c>
      <c r="AC23" s="89">
        <v>0</v>
      </c>
      <c r="AD23" s="146">
        <f t="shared" ref="AD23" si="741">IF(AG23&lt;&gt;AG22,18,AD22)</f>
        <v>11</v>
      </c>
      <c r="AE23" s="75" t="str">
        <v>Futte</v>
      </c>
      <c r="AF23" s="75">
        <v>0</v>
      </c>
      <c r="AG23" s="103">
        <v>0</v>
      </c>
      <c r="AH23" s="145">
        <f t="shared" ref="AH23" si="742">IF(AK23&lt;&gt;AK22,18,AH22)</f>
        <v>11</v>
      </c>
      <c r="AI23" s="85" t="str">
        <v>Futte</v>
      </c>
      <c r="AJ23" s="85">
        <v>0</v>
      </c>
      <c r="AK23" s="89">
        <v>0</v>
      </c>
      <c r="AL23" s="146">
        <f t="shared" ref="AL23" si="743">IF(AO23&lt;&gt;AO22,18,AL22)</f>
        <v>11</v>
      </c>
      <c r="AM23" s="75" t="str">
        <v>Futte</v>
      </c>
      <c r="AN23" s="75">
        <v>0</v>
      </c>
      <c r="AO23" s="103">
        <v>0</v>
      </c>
      <c r="AP23" s="145">
        <f t="shared" ref="AP23" si="744">IF(AS23&lt;&gt;AS22,18,AP22)</f>
        <v>15</v>
      </c>
      <c r="AQ23" s="85" t="str">
        <v>Derby</v>
      </c>
      <c r="AR23" s="85">
        <v>0</v>
      </c>
      <c r="AS23" s="89">
        <v>0</v>
      </c>
      <c r="AT23" s="146">
        <f t="shared" ref="AT23" si="745">IF(AW23&lt;&gt;AW22,18,AT22)</f>
        <v>16</v>
      </c>
      <c r="AU23" s="75" t="str">
        <v>Degnen</v>
      </c>
      <c r="AV23" s="75">
        <v>0</v>
      </c>
      <c r="AW23" s="103">
        <v>0</v>
      </c>
      <c r="AX23" s="145">
        <f t="shared" ref="AX23" si="746">IF(BA23&lt;&gt;BA22,18,AX22)</f>
        <v>16</v>
      </c>
      <c r="AY23" s="85" t="str">
        <v>Degnen</v>
      </c>
      <c r="AZ23" s="85">
        <v>0</v>
      </c>
      <c r="BA23" s="89">
        <v>0</v>
      </c>
      <c r="BB23" s="146">
        <f t="shared" ref="BB23" si="747">IF(BE23&lt;&gt;BE22,18,BB22)</f>
        <v>17</v>
      </c>
      <c r="BC23" s="75" t="str">
        <v>Chelsea</v>
      </c>
      <c r="BD23" s="75">
        <v>0</v>
      </c>
      <c r="BE23" s="103">
        <v>0</v>
      </c>
      <c r="BF23" s="145">
        <f t="shared" ref="BF23" si="748">IF(BI23&lt;&gt;BI22,18,BF22)</f>
        <v>13</v>
      </c>
      <c r="BG23" s="85" t="str">
        <v>Søknud</v>
      </c>
      <c r="BH23" s="85">
        <v>0</v>
      </c>
      <c r="BI23" s="89">
        <v>15</v>
      </c>
      <c r="BJ23" s="146">
        <f t="shared" ref="BJ23" si="749">IF(BM23&lt;&gt;BM22,18,BJ22)</f>
        <v>14</v>
      </c>
      <c r="BK23" s="75" t="str">
        <v>Nuser</v>
      </c>
      <c r="BL23" s="75">
        <v>0</v>
      </c>
      <c r="BM23" s="103">
        <v>15</v>
      </c>
      <c r="BN23" s="145">
        <f t="shared" ref="BN23" si="750">IF(BQ23&lt;&gt;BQ22,18,BN22)</f>
        <v>15</v>
      </c>
      <c r="BO23" s="85" t="str">
        <v>LPHJ</v>
      </c>
      <c r="BP23" s="85">
        <v>0</v>
      </c>
      <c r="BQ23" s="89">
        <v>15</v>
      </c>
      <c r="BR23" s="146">
        <f t="shared" ref="BR23" si="751">IF(BU23&lt;&gt;BU22,18,BR22)</f>
        <v>16</v>
      </c>
      <c r="BS23" s="75" t="str">
        <v>Hede</v>
      </c>
      <c r="BT23" s="75">
        <v>0</v>
      </c>
      <c r="BU23" s="103">
        <v>15</v>
      </c>
      <c r="BV23" s="145">
        <f t="shared" ref="BV23" si="752">IF(BY23&lt;&gt;BY22,18,BV22)</f>
        <v>16</v>
      </c>
      <c r="BW23" s="85" t="str">
        <v>Hede</v>
      </c>
      <c r="BX23" s="85">
        <v>0</v>
      </c>
      <c r="BY23" s="89">
        <v>15</v>
      </c>
      <c r="BZ23" s="146">
        <f t="shared" ref="BZ23" si="753">IF(CC23&lt;&gt;CC22,18,BZ22)</f>
        <v>17</v>
      </c>
      <c r="CA23" s="75" t="str">
        <v>IanRush</v>
      </c>
      <c r="CB23" s="75">
        <v>0</v>
      </c>
      <c r="CC23" s="103">
        <v>15</v>
      </c>
      <c r="CD23" s="145">
        <f t="shared" ref="CD23" si="754">IF(CG23&lt;&gt;CG22,18,CD22)</f>
        <v>18</v>
      </c>
      <c r="CE23" s="85" t="str">
        <v>Stoke</v>
      </c>
      <c r="CF23" s="85">
        <v>0</v>
      </c>
      <c r="CG23" s="89">
        <v>15</v>
      </c>
      <c r="CH23" s="146">
        <f t="shared" ref="CH23" si="755">IF(CK23&lt;&gt;CK22,18,CH22)</f>
        <v>18</v>
      </c>
      <c r="CI23" s="75" t="str">
        <v>Stoke</v>
      </c>
      <c r="CJ23" s="75">
        <v>0</v>
      </c>
      <c r="CK23" s="103">
        <v>15</v>
      </c>
      <c r="CL23" s="145">
        <f t="shared" ref="CL23" si="756">IF(CO23&lt;&gt;CO22,18,CL22)</f>
        <v>18</v>
      </c>
      <c r="CM23" s="85" t="str">
        <v>LPHJ</v>
      </c>
      <c r="CN23" s="85">
        <v>10</v>
      </c>
      <c r="CO23" s="89">
        <v>25</v>
      </c>
      <c r="CP23" s="146">
        <f t="shared" ref="CP23" si="757">IF(CS23&lt;&gt;CS22,18,CP22)</f>
        <v>15</v>
      </c>
      <c r="CQ23" s="75" t="str">
        <v>Schøn</v>
      </c>
      <c r="CR23" s="75">
        <v>0</v>
      </c>
      <c r="CS23" s="103">
        <v>30</v>
      </c>
      <c r="CT23" s="145">
        <f t="shared" ref="CT23" si="758">IF(CW23&lt;&gt;CW22,18,CT22)</f>
        <v>16</v>
      </c>
      <c r="CU23" s="85" t="str">
        <v>Tynde</v>
      </c>
      <c r="CV23" s="85">
        <v>0</v>
      </c>
      <c r="CW23" s="89">
        <v>30</v>
      </c>
      <c r="CX23" s="146">
        <f t="shared" ref="CX23" si="759">IF(DA23&lt;&gt;DA22,18,CX22)</f>
        <v>17</v>
      </c>
      <c r="CY23" s="75" t="str">
        <v>Malthe</v>
      </c>
      <c r="CZ23" s="75">
        <v>0</v>
      </c>
      <c r="DA23" s="103">
        <v>30</v>
      </c>
      <c r="DB23" s="145">
        <f t="shared" ref="DB23" si="760">IF(DE23&lt;&gt;DE22,18,DB22)</f>
        <v>17</v>
      </c>
      <c r="DC23" s="85" t="str">
        <v>Malthe</v>
      </c>
      <c r="DD23" s="85">
        <v>0</v>
      </c>
      <c r="DE23" s="89">
        <v>30</v>
      </c>
      <c r="DF23" s="146">
        <f t="shared" ref="DF23" si="761">IF(DI23&lt;&gt;DI22,18,DF22)</f>
        <v>17</v>
      </c>
      <c r="DG23" s="75" t="str">
        <v>Malthe</v>
      </c>
      <c r="DH23" s="75">
        <v>0</v>
      </c>
      <c r="DI23" s="103">
        <v>30</v>
      </c>
      <c r="DJ23" s="145">
        <f t="shared" ref="DJ23" si="762">IF(DM23&lt;&gt;DM22,18,DJ22)</f>
        <v>17</v>
      </c>
      <c r="DK23" s="85" t="str">
        <v>Malthe</v>
      </c>
      <c r="DL23" s="85">
        <v>0</v>
      </c>
      <c r="DM23" s="89">
        <v>30</v>
      </c>
      <c r="DN23" s="146">
        <f t="shared" ref="DN23" si="763">IF(DQ23&lt;&gt;DQ22,18,DN22)</f>
        <v>18</v>
      </c>
      <c r="DO23" s="75" t="str">
        <v>Idskov</v>
      </c>
      <c r="DP23" s="75">
        <v>0</v>
      </c>
      <c r="DQ23" s="103">
        <v>30</v>
      </c>
      <c r="DR23" s="145">
        <f t="shared" ref="DR23" si="764">IF(DU23&lt;&gt;DU22,18,DR22)</f>
        <v>18</v>
      </c>
      <c r="DS23" s="85" t="str">
        <v>Idskov</v>
      </c>
      <c r="DT23" s="85">
        <v>0</v>
      </c>
      <c r="DU23" s="89">
        <v>30</v>
      </c>
      <c r="DV23" s="146">
        <f t="shared" ref="DV23" si="765">IF(DY23&lt;&gt;DY22,18,DV22)</f>
        <v>18</v>
      </c>
      <c r="DW23" s="75" t="str">
        <v>Idskov</v>
      </c>
      <c r="DX23" s="75">
        <v>0</v>
      </c>
      <c r="DY23" s="103">
        <v>30</v>
      </c>
      <c r="DZ23" s="145">
        <f t="shared" ref="DZ23" si="766">IF(EC23&lt;&gt;EC22,18,DZ22)</f>
        <v>18</v>
      </c>
      <c r="EA23" s="85" t="str">
        <v>Idskov</v>
      </c>
      <c r="EB23" s="85">
        <v>0</v>
      </c>
      <c r="EC23" s="89">
        <v>30</v>
      </c>
      <c r="ED23" s="146">
        <f t="shared" ref="ED23" si="767">IF(EG23&lt;&gt;EG22,18,ED22)</f>
        <v>18</v>
      </c>
      <c r="EE23" s="75" t="str">
        <v>Idskov</v>
      </c>
      <c r="EF23" s="75">
        <v>0</v>
      </c>
      <c r="EG23" s="103">
        <v>30</v>
      </c>
      <c r="EH23" s="145">
        <f t="shared" ref="EH23" si="768">IF(EK23&lt;&gt;EK22,18,EH22)</f>
        <v>18</v>
      </c>
      <c r="EI23" s="85" t="str">
        <v>Idskov</v>
      </c>
      <c r="EJ23" s="85">
        <v>0</v>
      </c>
      <c r="EK23" s="89">
        <v>30</v>
      </c>
      <c r="EL23" s="146">
        <f t="shared" ref="EL23" si="769">IF(EO23&lt;&gt;EO22,18,EL22)</f>
        <v>18</v>
      </c>
      <c r="EM23" s="75" t="str">
        <v>Idskov</v>
      </c>
      <c r="EN23" s="75">
        <v>0</v>
      </c>
      <c r="EO23" s="103">
        <v>30</v>
      </c>
      <c r="EP23" s="145">
        <f t="shared" ref="EP23" si="770">IF(ES23&lt;&gt;ES22,18,EP22)</f>
        <v>18</v>
      </c>
      <c r="EQ23" s="85" t="str">
        <v>Idskov</v>
      </c>
      <c r="ER23" s="85">
        <v>0</v>
      </c>
      <c r="ES23" s="89">
        <v>30</v>
      </c>
      <c r="ET23" s="146">
        <f t="shared" ref="ET23" si="771">IF(EW23&lt;&gt;EW22,18,ET22)</f>
        <v>18</v>
      </c>
      <c r="EU23" s="75" t="str">
        <v>Idskov</v>
      </c>
      <c r="EV23" s="75">
        <v>0</v>
      </c>
      <c r="EW23" s="103">
        <v>30</v>
      </c>
      <c r="EX23" s="145">
        <f t="shared" ref="EX23" si="772">IF(FA23&lt;&gt;FA22,18,EX22)</f>
        <v>18</v>
      </c>
      <c r="EY23" s="85" t="str">
        <v>Idskov</v>
      </c>
      <c r="EZ23" s="85">
        <v>0</v>
      </c>
      <c r="FA23" s="89">
        <v>30</v>
      </c>
      <c r="FB23" s="146">
        <f t="shared" ref="FB23" si="773">IF(FE23&lt;&gt;FE22,18,FB22)</f>
        <v>18</v>
      </c>
      <c r="FC23" s="75" t="str">
        <v>Idskov</v>
      </c>
      <c r="FD23" s="75">
        <v>0</v>
      </c>
      <c r="FE23" s="103">
        <v>30</v>
      </c>
      <c r="FF23" s="145">
        <f t="shared" ref="FF23" si="774">IF(FI23&lt;&gt;FI22,18,FF22)</f>
        <v>18</v>
      </c>
      <c r="FG23" s="85" t="str">
        <v>Idskov</v>
      </c>
      <c r="FH23" s="85">
        <v>0</v>
      </c>
      <c r="FI23" s="89">
        <v>30</v>
      </c>
      <c r="FJ23" s="146">
        <f t="shared" ref="FJ23" si="775">IF(FM23&lt;&gt;FM22,18,FJ22)</f>
        <v>18</v>
      </c>
      <c r="FK23" s="75" t="str">
        <v>Idskov</v>
      </c>
      <c r="FL23" s="75">
        <v>0</v>
      </c>
      <c r="FM23" s="103">
        <v>30</v>
      </c>
      <c r="FN23" s="145">
        <f t="shared" ref="FN23" si="776">IF(FQ23&lt;&gt;FQ22,18,FN22)</f>
        <v>18</v>
      </c>
      <c r="FO23" s="85" t="str">
        <v>Idskov</v>
      </c>
      <c r="FP23" s="85">
        <v>0</v>
      </c>
      <c r="FQ23" s="89">
        <v>30</v>
      </c>
      <c r="FR23" s="146">
        <f t="shared" ref="FR23" si="777">IF(FU23&lt;&gt;FU22,18,FR22)</f>
        <v>18</v>
      </c>
      <c r="FS23" s="75" t="str">
        <v>Idskov</v>
      </c>
      <c r="FT23" s="75">
        <v>0</v>
      </c>
      <c r="FU23" s="103">
        <v>30</v>
      </c>
      <c r="FV23" s="145">
        <f>IF(FY23&lt;&gt;FY22,18,FV22)</f>
        <v>18</v>
      </c>
      <c r="FW23" s="85" t="str">
        <v>Idskov</v>
      </c>
      <c r="FX23" s="85">
        <v>0</v>
      </c>
      <c r="FY23" s="89">
        <v>30</v>
      </c>
      <c r="FZ23" s="146">
        <f>IF(GC23&lt;&gt;GC22,18,FZ22)</f>
        <v>18</v>
      </c>
      <c r="GA23" s="75" t="str">
        <v>Idskov</v>
      </c>
      <c r="GB23" s="75">
        <v>0</v>
      </c>
      <c r="GC23" s="103">
        <v>30</v>
      </c>
      <c r="GD23" s="145">
        <f>IF(GG23&lt;&gt;GG22,18,GD22)</f>
        <v>18</v>
      </c>
      <c r="GE23" s="85" t="str">
        <v>Idskov</v>
      </c>
      <c r="GF23" s="85">
        <v>0</v>
      </c>
      <c r="GG23" s="89">
        <v>30</v>
      </c>
      <c r="GH23" s="146">
        <f>IF(GK23&lt;&gt;GK22,18,GH22)</f>
        <v>18</v>
      </c>
      <c r="GI23" s="75" t="str">
        <v>Idskov</v>
      </c>
      <c r="GJ23" s="75">
        <v>0</v>
      </c>
      <c r="GK23" s="103">
        <v>30</v>
      </c>
      <c r="GL23" s="145">
        <f t="shared" ref="GL23" si="778">IF(GO23&lt;&gt;GO22,18,GL22)</f>
        <v>18</v>
      </c>
      <c r="GM23" s="85" t="str">
        <v>Idskov</v>
      </c>
      <c r="GN23" s="85">
        <v>0</v>
      </c>
      <c r="GO23" s="89">
        <v>30</v>
      </c>
      <c r="GP23" s="146">
        <f>IF(GS23&lt;&gt;GS22,18,GP22)</f>
        <v>18</v>
      </c>
      <c r="GQ23" s="75" t="str">
        <v>Idskov</v>
      </c>
      <c r="GR23" s="75">
        <v>0</v>
      </c>
      <c r="GS23" s="103">
        <v>30</v>
      </c>
      <c r="GT23" s="145">
        <f t="shared" ref="GT23" si="779">IF(GW23&lt;&gt;GW22,18,GT22)</f>
        <v>18</v>
      </c>
      <c r="GU23" s="85" t="str">
        <v>Idskov</v>
      </c>
      <c r="GV23" s="85">
        <v>0</v>
      </c>
      <c r="GW23" s="89">
        <v>30</v>
      </c>
      <c r="GX23" s="146">
        <f t="shared" ref="GX23" si="780">IF(HA23&lt;&gt;HA22,18,GX22)</f>
        <v>18</v>
      </c>
      <c r="GY23" s="75" t="str">
        <v>Idskov</v>
      </c>
      <c r="GZ23" s="75">
        <v>0</v>
      </c>
      <c r="HA23" s="78">
        <v>30</v>
      </c>
      <c r="HB23" s="145">
        <f t="shared" ref="HB23" si="781">IF(HE23&lt;&gt;HE22,18,HB22)</f>
        <v>18</v>
      </c>
      <c r="HC23" s="85" t="str">
        <v>Idskov</v>
      </c>
      <c r="HD23" s="85">
        <v>0</v>
      </c>
      <c r="HE23" s="89">
        <v>30</v>
      </c>
      <c r="HF23" s="46"/>
    </row>
    <row r="24" spans="1:214" s="43" customFormat="1" x14ac:dyDescent="0.3">
      <c r="A24" s="3"/>
      <c r="B24" s="145">
        <f>IF(E24&lt;&gt;E23,19,B23)</f>
        <v>5</v>
      </c>
      <c r="C24" s="85" t="str">
        <v>Percy</v>
      </c>
      <c r="D24" s="196">
        <v>0</v>
      </c>
      <c r="E24" s="89">
        <v>0</v>
      </c>
      <c r="F24" s="146">
        <f>IF(I24&lt;&gt;I23,19,F23)</f>
        <v>6</v>
      </c>
      <c r="G24" s="75" t="str">
        <v>Lund</v>
      </c>
      <c r="H24" s="75">
        <v>0</v>
      </c>
      <c r="I24" s="103">
        <v>0</v>
      </c>
      <c r="J24" s="145">
        <f t="shared" ref="J24" si="782">IF(M24&lt;&gt;M23,19,J23)</f>
        <v>8</v>
      </c>
      <c r="K24" s="85" t="str">
        <v>Kailua</v>
      </c>
      <c r="L24" s="85">
        <v>0</v>
      </c>
      <c r="M24" s="89">
        <v>0</v>
      </c>
      <c r="N24" s="147">
        <f t="shared" ref="N24" si="783">IF(Q24&lt;&gt;Q23,19,N23)</f>
        <v>9</v>
      </c>
      <c r="O24" s="75" t="str">
        <v>Idskov</v>
      </c>
      <c r="P24" s="75">
        <v>0</v>
      </c>
      <c r="Q24" s="103">
        <v>0</v>
      </c>
      <c r="R24" s="145">
        <f t="shared" ref="R24" si="784">IF(U24&lt;&gt;U23,19,R23)</f>
        <v>10</v>
      </c>
      <c r="S24" s="85" t="str">
        <v>Himbo</v>
      </c>
      <c r="T24" s="85">
        <v>0</v>
      </c>
      <c r="U24" s="89">
        <v>0</v>
      </c>
      <c r="V24" s="146">
        <f t="shared" ref="V24" si="785">IF(Y24&lt;&gt;Y23,19,V23)</f>
        <v>10</v>
      </c>
      <c r="W24" s="75" t="str">
        <v>Himbo</v>
      </c>
      <c r="X24" s="75">
        <v>0</v>
      </c>
      <c r="Y24" s="103">
        <v>0</v>
      </c>
      <c r="Z24" s="145">
        <f t="shared" ref="Z24" si="786">IF(AC24&lt;&gt;AC23,19,Z23)</f>
        <v>11</v>
      </c>
      <c r="AA24" s="85" t="str">
        <v>Himbo</v>
      </c>
      <c r="AB24" s="85">
        <v>0</v>
      </c>
      <c r="AC24" s="89">
        <v>0</v>
      </c>
      <c r="AD24" s="146">
        <f t="shared" ref="AD24" si="787">IF(AG24&lt;&gt;AG23,19,AD23)</f>
        <v>11</v>
      </c>
      <c r="AE24" s="75" t="str">
        <v>Himbo</v>
      </c>
      <c r="AF24" s="75">
        <v>0</v>
      </c>
      <c r="AG24" s="103">
        <v>0</v>
      </c>
      <c r="AH24" s="145">
        <f t="shared" ref="AH24" si="788">IF(AK24&lt;&gt;AK23,19,AH23)</f>
        <v>11</v>
      </c>
      <c r="AI24" s="85" t="str">
        <v>Himbo</v>
      </c>
      <c r="AJ24" s="85">
        <v>0</v>
      </c>
      <c r="AK24" s="89">
        <v>0</v>
      </c>
      <c r="AL24" s="146">
        <f t="shared" ref="AL24" si="789">IF(AO24&lt;&gt;AO23,19,AL23)</f>
        <v>11</v>
      </c>
      <c r="AM24" s="75" t="str">
        <v>Himbo</v>
      </c>
      <c r="AN24" s="75">
        <v>0</v>
      </c>
      <c r="AO24" s="103">
        <v>0</v>
      </c>
      <c r="AP24" s="145">
        <f t="shared" ref="AP24" si="790">IF(AS24&lt;&gt;AS23,19,AP23)</f>
        <v>15</v>
      </c>
      <c r="AQ24" s="85" t="str">
        <v>Far</v>
      </c>
      <c r="AR24" s="85">
        <v>0</v>
      </c>
      <c r="AS24" s="89">
        <v>0</v>
      </c>
      <c r="AT24" s="146">
        <f t="shared" ref="AT24" si="791">IF(AW24&lt;&gt;AW23,19,AT23)</f>
        <v>16</v>
      </c>
      <c r="AU24" s="75" t="str">
        <v>Derby</v>
      </c>
      <c r="AV24" s="75">
        <v>0</v>
      </c>
      <c r="AW24" s="103">
        <v>0</v>
      </c>
      <c r="AX24" s="145">
        <f t="shared" ref="AX24" si="792">IF(BA24&lt;&gt;BA23,19,AX23)</f>
        <v>16</v>
      </c>
      <c r="AY24" s="85" t="str">
        <v>Derby</v>
      </c>
      <c r="AZ24" s="85">
        <v>0</v>
      </c>
      <c r="BA24" s="89">
        <v>0</v>
      </c>
      <c r="BB24" s="146">
        <f t="shared" ref="BB24" si="793">IF(BE24&lt;&gt;BE23,19,BB23)</f>
        <v>17</v>
      </c>
      <c r="BC24" s="75" t="str">
        <v>Degnen</v>
      </c>
      <c r="BD24" s="75">
        <v>0</v>
      </c>
      <c r="BE24" s="103">
        <v>0</v>
      </c>
      <c r="BF24" s="145">
        <f t="shared" ref="BF24" si="794">IF(BI24&lt;&gt;BI23,19,BF23)</f>
        <v>19</v>
      </c>
      <c r="BG24" s="85" t="str">
        <v>Arsenal</v>
      </c>
      <c r="BH24" s="85">
        <v>0</v>
      </c>
      <c r="BI24" s="89">
        <v>0</v>
      </c>
      <c r="BJ24" s="146">
        <f t="shared" ref="BJ24" si="795">IF(BM24&lt;&gt;BM23,19,BJ23)</f>
        <v>14</v>
      </c>
      <c r="BK24" s="75" t="str">
        <v>Søknud</v>
      </c>
      <c r="BL24" s="75">
        <v>0</v>
      </c>
      <c r="BM24" s="103">
        <v>15</v>
      </c>
      <c r="BN24" s="145">
        <f t="shared" ref="BN24" si="796">IF(BQ24&lt;&gt;BQ23,19,BN23)</f>
        <v>15</v>
      </c>
      <c r="BO24" s="85" t="str">
        <v>Nuser</v>
      </c>
      <c r="BP24" s="85">
        <v>0</v>
      </c>
      <c r="BQ24" s="89">
        <v>15</v>
      </c>
      <c r="BR24" s="146">
        <f t="shared" ref="BR24" si="797">IF(BU24&lt;&gt;BU23,19,BR23)</f>
        <v>16</v>
      </c>
      <c r="BS24" s="75" t="str">
        <v>LPHJ</v>
      </c>
      <c r="BT24" s="75">
        <v>0</v>
      </c>
      <c r="BU24" s="103">
        <v>15</v>
      </c>
      <c r="BV24" s="145">
        <f t="shared" ref="BV24" si="798">IF(BY24&lt;&gt;BY23,19,BV23)</f>
        <v>16</v>
      </c>
      <c r="BW24" s="85" t="str">
        <v>LPHJ</v>
      </c>
      <c r="BX24" s="85">
        <v>0</v>
      </c>
      <c r="BY24" s="89">
        <v>15</v>
      </c>
      <c r="BZ24" s="146">
        <f t="shared" ref="BZ24" si="799">IF(CC24&lt;&gt;CC23,19,BZ23)</f>
        <v>17</v>
      </c>
      <c r="CA24" s="75" t="str">
        <v>Hede</v>
      </c>
      <c r="CB24" s="75">
        <v>0</v>
      </c>
      <c r="CC24" s="103">
        <v>15</v>
      </c>
      <c r="CD24" s="145">
        <f t="shared" ref="CD24" si="800">IF(CG24&lt;&gt;CG23,19,CD23)</f>
        <v>18</v>
      </c>
      <c r="CE24" s="85" t="str">
        <v>IanRush</v>
      </c>
      <c r="CF24" s="85">
        <v>0</v>
      </c>
      <c r="CG24" s="89">
        <v>15</v>
      </c>
      <c r="CH24" s="146">
        <f t="shared" ref="CH24" si="801">IF(CK24&lt;&gt;CK23,19,CH23)</f>
        <v>18</v>
      </c>
      <c r="CI24" s="75" t="str">
        <v>IanRush</v>
      </c>
      <c r="CJ24" s="75">
        <v>0</v>
      </c>
      <c r="CK24" s="103">
        <v>15</v>
      </c>
      <c r="CL24" s="145">
        <f t="shared" ref="CL24" si="802">IF(CO24&lt;&gt;CO23,19,CL23)</f>
        <v>19</v>
      </c>
      <c r="CM24" s="85" t="str">
        <v>Stoke</v>
      </c>
      <c r="CN24" s="85">
        <v>0</v>
      </c>
      <c r="CO24" s="89">
        <v>15</v>
      </c>
      <c r="CP24" s="146">
        <f t="shared" ref="CP24" si="803">IF(CS24&lt;&gt;CS23,19,CP23)</f>
        <v>19</v>
      </c>
      <c r="CQ24" s="75" t="str">
        <v>LPHJ</v>
      </c>
      <c r="CR24" s="75">
        <v>0</v>
      </c>
      <c r="CS24" s="103">
        <v>25</v>
      </c>
      <c r="CT24" s="145">
        <f t="shared" ref="CT24" si="804">IF(CW24&lt;&gt;CW23,19,CT23)</f>
        <v>19</v>
      </c>
      <c r="CU24" s="85" t="str">
        <v>LPHJ</v>
      </c>
      <c r="CV24" s="85">
        <v>0</v>
      </c>
      <c r="CW24" s="89">
        <v>25</v>
      </c>
      <c r="CX24" s="146">
        <f t="shared" ref="CX24" si="805">IF(DA24&lt;&gt;DA23,19,CX23)</f>
        <v>17</v>
      </c>
      <c r="CY24" s="75" t="str">
        <v>Tynde</v>
      </c>
      <c r="CZ24" s="75">
        <v>0</v>
      </c>
      <c r="DA24" s="103">
        <v>30</v>
      </c>
      <c r="DB24" s="145">
        <f t="shared" ref="DB24" si="806">IF(DE24&lt;&gt;DE23,19,DB23)</f>
        <v>17</v>
      </c>
      <c r="DC24" s="85" t="str">
        <v>Tynde</v>
      </c>
      <c r="DD24" s="85">
        <v>0</v>
      </c>
      <c r="DE24" s="89">
        <v>30</v>
      </c>
      <c r="DF24" s="146">
        <f t="shared" ref="DF24" si="807">IF(DI24&lt;&gt;DI23,19,DF23)</f>
        <v>17</v>
      </c>
      <c r="DG24" s="75" t="str">
        <v>Tynde</v>
      </c>
      <c r="DH24" s="75">
        <v>0</v>
      </c>
      <c r="DI24" s="103">
        <v>30</v>
      </c>
      <c r="DJ24" s="145">
        <f t="shared" ref="DJ24" si="808">IF(DM24&lt;&gt;DM23,19,DJ23)</f>
        <v>17</v>
      </c>
      <c r="DK24" s="85" t="str">
        <v>Tynde</v>
      </c>
      <c r="DL24" s="85">
        <v>0</v>
      </c>
      <c r="DM24" s="89">
        <v>30</v>
      </c>
      <c r="DN24" s="146">
        <f t="shared" ref="DN24" si="809">IF(DQ24&lt;&gt;DQ23,19,DN23)</f>
        <v>18</v>
      </c>
      <c r="DO24" s="75" t="str">
        <v>Malthe</v>
      </c>
      <c r="DP24" s="75">
        <v>0</v>
      </c>
      <c r="DQ24" s="103">
        <v>30</v>
      </c>
      <c r="DR24" s="145">
        <f t="shared" ref="DR24" si="810">IF(DU24&lt;&gt;DU23,19,DR23)</f>
        <v>18</v>
      </c>
      <c r="DS24" s="85" t="str">
        <v>Malthe</v>
      </c>
      <c r="DT24" s="85">
        <v>0</v>
      </c>
      <c r="DU24" s="89">
        <v>30</v>
      </c>
      <c r="DV24" s="146">
        <f t="shared" ref="DV24" si="811">IF(DY24&lt;&gt;DY23,19,DV23)</f>
        <v>18</v>
      </c>
      <c r="DW24" s="75" t="str">
        <v>Malthe</v>
      </c>
      <c r="DX24" s="75">
        <v>0</v>
      </c>
      <c r="DY24" s="103">
        <v>30</v>
      </c>
      <c r="DZ24" s="145">
        <f t="shared" ref="DZ24" si="812">IF(EC24&lt;&gt;EC23,19,DZ23)</f>
        <v>18</v>
      </c>
      <c r="EA24" s="85" t="str">
        <v>Malthe</v>
      </c>
      <c r="EB24" s="85">
        <v>0</v>
      </c>
      <c r="EC24" s="89">
        <v>30</v>
      </c>
      <c r="ED24" s="146">
        <f t="shared" ref="ED24" si="813">IF(EG24&lt;&gt;EG23,19,ED23)</f>
        <v>18</v>
      </c>
      <c r="EE24" s="75" t="str">
        <v>Malthe</v>
      </c>
      <c r="EF24" s="75">
        <v>0</v>
      </c>
      <c r="EG24" s="103">
        <v>30</v>
      </c>
      <c r="EH24" s="145">
        <f t="shared" ref="EH24" si="814">IF(EK24&lt;&gt;EK23,19,EH23)</f>
        <v>18</v>
      </c>
      <c r="EI24" s="85" t="str">
        <v>Malthe</v>
      </c>
      <c r="EJ24" s="85">
        <v>0</v>
      </c>
      <c r="EK24" s="89">
        <v>30</v>
      </c>
      <c r="EL24" s="146">
        <f t="shared" ref="EL24" si="815">IF(EO24&lt;&gt;EO23,19,EL23)</f>
        <v>18</v>
      </c>
      <c r="EM24" s="75" t="str">
        <v>Malthe</v>
      </c>
      <c r="EN24" s="75">
        <v>0</v>
      </c>
      <c r="EO24" s="103">
        <v>30</v>
      </c>
      <c r="EP24" s="145">
        <f t="shared" ref="EP24" si="816">IF(ES24&lt;&gt;ES23,19,EP23)</f>
        <v>18</v>
      </c>
      <c r="EQ24" s="85" t="str">
        <v>Malthe</v>
      </c>
      <c r="ER24" s="85">
        <v>0</v>
      </c>
      <c r="ES24" s="89">
        <v>30</v>
      </c>
      <c r="ET24" s="146">
        <f t="shared" ref="ET24" si="817">IF(EW24&lt;&gt;EW23,19,ET23)</f>
        <v>18</v>
      </c>
      <c r="EU24" s="75" t="str">
        <v>Malthe</v>
      </c>
      <c r="EV24" s="75">
        <v>0</v>
      </c>
      <c r="EW24" s="103">
        <v>30</v>
      </c>
      <c r="EX24" s="145">
        <f t="shared" ref="EX24" si="818">IF(FA24&lt;&gt;FA23,19,EX23)</f>
        <v>18</v>
      </c>
      <c r="EY24" s="85" t="str">
        <v>Malthe</v>
      </c>
      <c r="EZ24" s="85">
        <v>0</v>
      </c>
      <c r="FA24" s="89">
        <v>30</v>
      </c>
      <c r="FB24" s="146">
        <f t="shared" ref="FB24" si="819">IF(FE24&lt;&gt;FE23,19,FB23)</f>
        <v>18</v>
      </c>
      <c r="FC24" s="75" t="str">
        <v>Malthe</v>
      </c>
      <c r="FD24" s="75">
        <v>0</v>
      </c>
      <c r="FE24" s="103">
        <v>30</v>
      </c>
      <c r="FF24" s="145">
        <f t="shared" ref="FF24" si="820">IF(FI24&lt;&gt;FI23,19,FF23)</f>
        <v>18</v>
      </c>
      <c r="FG24" s="85" t="str">
        <v>Malthe</v>
      </c>
      <c r="FH24" s="85">
        <v>0</v>
      </c>
      <c r="FI24" s="89">
        <v>30</v>
      </c>
      <c r="FJ24" s="146">
        <f t="shared" ref="FJ24" si="821">IF(FM24&lt;&gt;FM23,19,FJ23)</f>
        <v>18</v>
      </c>
      <c r="FK24" s="75" t="str">
        <v>Malthe</v>
      </c>
      <c r="FL24" s="75">
        <v>0</v>
      </c>
      <c r="FM24" s="103">
        <v>30</v>
      </c>
      <c r="FN24" s="145">
        <f t="shared" ref="FN24" si="822">IF(FQ24&lt;&gt;FQ23,19,FN23)</f>
        <v>18</v>
      </c>
      <c r="FO24" s="85" t="str">
        <v>Malthe</v>
      </c>
      <c r="FP24" s="85">
        <v>0</v>
      </c>
      <c r="FQ24" s="89">
        <v>30</v>
      </c>
      <c r="FR24" s="146">
        <f t="shared" ref="FR24" si="823">IF(FU24&lt;&gt;FU23,19,FR23)</f>
        <v>18</v>
      </c>
      <c r="FS24" s="75" t="str">
        <v>Malthe</v>
      </c>
      <c r="FT24" s="75">
        <v>0</v>
      </c>
      <c r="FU24" s="103">
        <v>30</v>
      </c>
      <c r="FV24" s="145">
        <f>IF(FY24&lt;&gt;FY23,19,FV23)</f>
        <v>18</v>
      </c>
      <c r="FW24" s="85" t="str">
        <v>Malthe</v>
      </c>
      <c r="FX24" s="85">
        <v>0</v>
      </c>
      <c r="FY24" s="89">
        <v>30</v>
      </c>
      <c r="FZ24" s="146">
        <f>IF(GC24&lt;&gt;GC23,19,FZ23)</f>
        <v>18</v>
      </c>
      <c r="GA24" s="75" t="str">
        <v>Malthe</v>
      </c>
      <c r="GB24" s="75">
        <v>0</v>
      </c>
      <c r="GC24" s="103">
        <v>30</v>
      </c>
      <c r="GD24" s="145">
        <f>IF(GG24&lt;&gt;GG23,19,GD23)</f>
        <v>18</v>
      </c>
      <c r="GE24" s="85" t="str">
        <v>Malthe</v>
      </c>
      <c r="GF24" s="85">
        <v>0</v>
      </c>
      <c r="GG24" s="89">
        <v>30</v>
      </c>
      <c r="GH24" s="146">
        <f>IF(GK24&lt;&gt;GK23,19,GH23)</f>
        <v>18</v>
      </c>
      <c r="GI24" s="75" t="str">
        <v>Malthe</v>
      </c>
      <c r="GJ24" s="75">
        <v>0</v>
      </c>
      <c r="GK24" s="103">
        <v>30</v>
      </c>
      <c r="GL24" s="145">
        <f t="shared" ref="GL24" si="824">IF(GO24&lt;&gt;GO23,19,GL23)</f>
        <v>18</v>
      </c>
      <c r="GM24" s="85" t="str">
        <v>Malthe</v>
      </c>
      <c r="GN24" s="85">
        <v>0</v>
      </c>
      <c r="GO24" s="89">
        <v>30</v>
      </c>
      <c r="GP24" s="146">
        <f>IF(GS24&lt;&gt;GS23,19,GP23)</f>
        <v>18</v>
      </c>
      <c r="GQ24" s="75" t="str">
        <v>Malthe</v>
      </c>
      <c r="GR24" s="75">
        <v>0</v>
      </c>
      <c r="GS24" s="103">
        <v>30</v>
      </c>
      <c r="GT24" s="145">
        <f t="shared" ref="GT24" si="825">IF(GW24&lt;&gt;GW23,19,GT23)</f>
        <v>18</v>
      </c>
      <c r="GU24" s="85" t="str">
        <v>Malthe</v>
      </c>
      <c r="GV24" s="85">
        <v>0</v>
      </c>
      <c r="GW24" s="89">
        <v>30</v>
      </c>
      <c r="GX24" s="146">
        <f t="shared" ref="GX24" si="826">IF(HA24&lt;&gt;HA23,19,GX23)</f>
        <v>18</v>
      </c>
      <c r="GY24" s="75" t="str">
        <v>Malthe</v>
      </c>
      <c r="GZ24" s="75">
        <v>0</v>
      </c>
      <c r="HA24" s="78">
        <v>30</v>
      </c>
      <c r="HB24" s="145">
        <f t="shared" ref="HB24" si="827">IF(HE24&lt;&gt;HE23,19,HB23)</f>
        <v>18</v>
      </c>
      <c r="HC24" s="85" t="str">
        <v>Malthe</v>
      </c>
      <c r="HD24" s="85">
        <v>0</v>
      </c>
      <c r="HE24" s="89">
        <v>30</v>
      </c>
      <c r="HF24" s="46"/>
    </row>
    <row r="25" spans="1:214" s="43" customFormat="1" x14ac:dyDescent="0.3">
      <c r="A25" s="3"/>
      <c r="B25" s="145">
        <f>IF(E25&lt;&gt;E24,20,B24)</f>
        <v>5</v>
      </c>
      <c r="C25" s="85" t="str">
        <v>Select</v>
      </c>
      <c r="D25" s="196">
        <v>0</v>
      </c>
      <c r="E25" s="89">
        <v>0</v>
      </c>
      <c r="F25" s="146">
        <f>IF(I25&lt;&gt;I24,20,F24)</f>
        <v>6</v>
      </c>
      <c r="G25" s="75" t="str">
        <v>Percy</v>
      </c>
      <c r="H25" s="75">
        <v>0</v>
      </c>
      <c r="I25" s="103">
        <v>0</v>
      </c>
      <c r="J25" s="145">
        <f t="shared" ref="J25" si="828">IF(M25&lt;&gt;M24,20,J24)</f>
        <v>8</v>
      </c>
      <c r="K25" s="85" t="str">
        <v>Kinks</v>
      </c>
      <c r="L25" s="85">
        <v>0</v>
      </c>
      <c r="M25" s="89">
        <v>0</v>
      </c>
      <c r="N25" s="147">
        <f t="shared" ref="N25" si="829">IF(Q25&lt;&gt;Q24,20,N24)</f>
        <v>9</v>
      </c>
      <c r="O25" s="75" t="str">
        <v>Kailua</v>
      </c>
      <c r="P25" s="75">
        <v>0</v>
      </c>
      <c r="Q25" s="103">
        <v>0</v>
      </c>
      <c r="R25" s="145">
        <f t="shared" ref="R25" si="830">IF(U25&lt;&gt;U24,20,R24)</f>
        <v>10</v>
      </c>
      <c r="S25" s="85" t="str">
        <v>Idskov</v>
      </c>
      <c r="T25" s="85">
        <v>0</v>
      </c>
      <c r="U25" s="89">
        <v>0</v>
      </c>
      <c r="V25" s="146">
        <f t="shared" ref="V25" si="831">IF(Y25&lt;&gt;Y24,20,V24)</f>
        <v>10</v>
      </c>
      <c r="W25" s="75" t="str">
        <v>Idskov</v>
      </c>
      <c r="X25" s="75">
        <v>0</v>
      </c>
      <c r="Y25" s="103">
        <v>0</v>
      </c>
      <c r="Z25" s="145">
        <f t="shared" ref="Z25" si="832">IF(AC25&lt;&gt;AC24,20,Z24)</f>
        <v>11</v>
      </c>
      <c r="AA25" s="85" t="str">
        <v>Idskov</v>
      </c>
      <c r="AB25" s="85">
        <v>0</v>
      </c>
      <c r="AC25" s="89">
        <v>0</v>
      </c>
      <c r="AD25" s="146">
        <f t="shared" ref="AD25" si="833">IF(AG25&lt;&gt;AG24,20,AD24)</f>
        <v>11</v>
      </c>
      <c r="AE25" s="75" t="str">
        <v>Idskov</v>
      </c>
      <c r="AF25" s="75">
        <v>0</v>
      </c>
      <c r="AG25" s="103">
        <v>0</v>
      </c>
      <c r="AH25" s="145">
        <f t="shared" ref="AH25" si="834">IF(AK25&lt;&gt;AK24,20,AH24)</f>
        <v>11</v>
      </c>
      <c r="AI25" s="85" t="str">
        <v>Idskov</v>
      </c>
      <c r="AJ25" s="85">
        <v>0</v>
      </c>
      <c r="AK25" s="89">
        <v>0</v>
      </c>
      <c r="AL25" s="146">
        <f t="shared" ref="AL25" si="835">IF(AO25&lt;&gt;AO24,20,AL24)</f>
        <v>11</v>
      </c>
      <c r="AM25" s="75" t="str">
        <v>Idskov</v>
      </c>
      <c r="AN25" s="75">
        <v>0</v>
      </c>
      <c r="AO25" s="103">
        <v>0</v>
      </c>
      <c r="AP25" s="145">
        <f t="shared" ref="AP25" si="836">IF(AS25&lt;&gt;AS24,20,AP24)</f>
        <v>15</v>
      </c>
      <c r="AQ25" s="85" t="str">
        <v>Fox</v>
      </c>
      <c r="AR25" s="85">
        <v>0</v>
      </c>
      <c r="AS25" s="89">
        <v>0</v>
      </c>
      <c r="AT25" s="146">
        <f t="shared" ref="AT25" si="837">IF(AW25&lt;&gt;AW24,20,AT24)</f>
        <v>16</v>
      </c>
      <c r="AU25" s="75" t="str">
        <v>Far</v>
      </c>
      <c r="AV25" s="75">
        <v>0</v>
      </c>
      <c r="AW25" s="103">
        <v>0</v>
      </c>
      <c r="AX25" s="145">
        <f t="shared" ref="AX25" si="838">IF(BA25&lt;&gt;BA24,20,AX24)</f>
        <v>16</v>
      </c>
      <c r="AY25" s="85" t="str">
        <v>Far</v>
      </c>
      <c r="AZ25" s="85">
        <v>0</v>
      </c>
      <c r="BA25" s="89">
        <v>0</v>
      </c>
      <c r="BB25" s="146">
        <f t="shared" ref="BB25" si="839">IF(BE25&lt;&gt;BE24,20,BB24)</f>
        <v>17</v>
      </c>
      <c r="BC25" s="75" t="str">
        <v>Derby</v>
      </c>
      <c r="BD25" s="75">
        <v>0</v>
      </c>
      <c r="BE25" s="103">
        <v>0</v>
      </c>
      <c r="BF25" s="145">
        <f t="shared" ref="BF25" si="840">IF(BI25&lt;&gt;BI24,20,BF24)</f>
        <v>19</v>
      </c>
      <c r="BG25" s="85" t="str">
        <v>Chelsea</v>
      </c>
      <c r="BH25" s="85">
        <v>0</v>
      </c>
      <c r="BI25" s="89">
        <v>0</v>
      </c>
      <c r="BJ25" s="146">
        <f t="shared" ref="BJ25" si="841">IF(BM25&lt;&gt;BM24,20,BJ24)</f>
        <v>20</v>
      </c>
      <c r="BK25" s="75" t="str">
        <v>Arsenal</v>
      </c>
      <c r="BL25" s="75">
        <v>0</v>
      </c>
      <c r="BM25" s="103">
        <v>0</v>
      </c>
      <c r="BN25" s="145">
        <f t="shared" ref="BN25" si="842">IF(BQ25&lt;&gt;BQ24,20,BN24)</f>
        <v>15</v>
      </c>
      <c r="BO25" s="85" t="str">
        <v>Søknud</v>
      </c>
      <c r="BP25" s="85">
        <v>0</v>
      </c>
      <c r="BQ25" s="89">
        <v>15</v>
      </c>
      <c r="BR25" s="146">
        <f t="shared" ref="BR25" si="843">IF(BU25&lt;&gt;BU24,20,BR24)</f>
        <v>16</v>
      </c>
      <c r="BS25" s="75" t="str">
        <v>Nuser</v>
      </c>
      <c r="BT25" s="75">
        <v>0</v>
      </c>
      <c r="BU25" s="103">
        <v>15</v>
      </c>
      <c r="BV25" s="145">
        <f t="shared" ref="BV25" si="844">IF(BY25&lt;&gt;BY24,20,BV24)</f>
        <v>16</v>
      </c>
      <c r="BW25" s="85" t="str">
        <v>Nuser</v>
      </c>
      <c r="BX25" s="85">
        <v>0</v>
      </c>
      <c r="BY25" s="89">
        <v>15</v>
      </c>
      <c r="BZ25" s="146">
        <f t="shared" ref="BZ25" si="845">IF(CC25&lt;&gt;CC24,20,BZ24)</f>
        <v>17</v>
      </c>
      <c r="CA25" s="75" t="str">
        <v>LPHJ</v>
      </c>
      <c r="CB25" s="75">
        <v>0</v>
      </c>
      <c r="CC25" s="103">
        <v>15</v>
      </c>
      <c r="CD25" s="145">
        <f t="shared" ref="CD25" si="846">IF(CG25&lt;&gt;CG24,20,CD24)</f>
        <v>18</v>
      </c>
      <c r="CE25" s="85" t="str">
        <v>Hede</v>
      </c>
      <c r="CF25" s="85">
        <v>0</v>
      </c>
      <c r="CG25" s="89">
        <v>15</v>
      </c>
      <c r="CH25" s="146">
        <f t="shared" ref="CH25" si="847">IF(CK25&lt;&gt;CK24,20,CH24)</f>
        <v>18</v>
      </c>
      <c r="CI25" s="75" t="str">
        <v>Hede</v>
      </c>
      <c r="CJ25" s="75">
        <v>0</v>
      </c>
      <c r="CK25" s="103">
        <v>15</v>
      </c>
      <c r="CL25" s="145">
        <f t="shared" ref="CL25" si="848">IF(CO25&lt;&gt;CO24,20,CL24)</f>
        <v>19</v>
      </c>
      <c r="CM25" s="85" t="str">
        <v>IanRush</v>
      </c>
      <c r="CN25" s="85">
        <v>0</v>
      </c>
      <c r="CO25" s="89">
        <v>15</v>
      </c>
      <c r="CP25" s="146">
        <f t="shared" ref="CP25" si="849">IF(CS25&lt;&gt;CS24,20,CP24)</f>
        <v>20</v>
      </c>
      <c r="CQ25" s="75" t="str">
        <v>Chelsea</v>
      </c>
      <c r="CR25" s="75">
        <v>20</v>
      </c>
      <c r="CS25" s="103">
        <v>20</v>
      </c>
      <c r="CT25" s="145">
        <f t="shared" ref="CT25" si="850">IF(CW25&lt;&gt;CW24,20,CT24)</f>
        <v>20</v>
      </c>
      <c r="CU25" s="85" t="str">
        <v>Chelsea</v>
      </c>
      <c r="CV25" s="85">
        <v>0</v>
      </c>
      <c r="CW25" s="89">
        <v>20</v>
      </c>
      <c r="CX25" s="146">
        <f t="shared" ref="CX25" si="851">IF(DA25&lt;&gt;DA24,20,CX24)</f>
        <v>20</v>
      </c>
      <c r="CY25" s="75" t="str">
        <v>LPHJ</v>
      </c>
      <c r="CZ25" s="75">
        <v>0</v>
      </c>
      <c r="DA25" s="103">
        <v>25</v>
      </c>
      <c r="DB25" s="145">
        <f t="shared" ref="DB25" si="852">IF(DE25&lt;&gt;DE24,20,DB24)</f>
        <v>20</v>
      </c>
      <c r="DC25" s="85" t="str">
        <v>LPHJ</v>
      </c>
      <c r="DD25" s="85">
        <v>0</v>
      </c>
      <c r="DE25" s="89">
        <v>25</v>
      </c>
      <c r="DF25" s="146">
        <f t="shared" ref="DF25" si="853">IF(DI25&lt;&gt;DI24,20,DF24)</f>
        <v>20</v>
      </c>
      <c r="DG25" s="75" t="str">
        <v>LPHJ</v>
      </c>
      <c r="DH25" s="75">
        <v>0</v>
      </c>
      <c r="DI25" s="103">
        <v>25</v>
      </c>
      <c r="DJ25" s="145">
        <f t="shared" ref="DJ25" si="854">IF(DM25&lt;&gt;DM24,20,DJ24)</f>
        <v>20</v>
      </c>
      <c r="DK25" s="85" t="str">
        <v>LPHJ</v>
      </c>
      <c r="DL25" s="85">
        <v>0</v>
      </c>
      <c r="DM25" s="89">
        <v>25</v>
      </c>
      <c r="DN25" s="146">
        <f t="shared" ref="DN25" si="855">IF(DQ25&lt;&gt;DQ24,20,DN24)</f>
        <v>18</v>
      </c>
      <c r="DO25" s="75" t="str">
        <v>Tynde</v>
      </c>
      <c r="DP25" s="75">
        <v>0</v>
      </c>
      <c r="DQ25" s="103">
        <v>30</v>
      </c>
      <c r="DR25" s="145">
        <f t="shared" ref="DR25" si="856">IF(DU25&lt;&gt;DU24,20,DR24)</f>
        <v>18</v>
      </c>
      <c r="DS25" s="85" t="str">
        <v>Tynde</v>
      </c>
      <c r="DT25" s="85">
        <v>0</v>
      </c>
      <c r="DU25" s="89">
        <v>30</v>
      </c>
      <c r="DV25" s="146">
        <f t="shared" ref="DV25" si="857">IF(DY25&lt;&gt;DY24,20,DV24)</f>
        <v>18</v>
      </c>
      <c r="DW25" s="75" t="str">
        <v>Tynde</v>
      </c>
      <c r="DX25" s="75">
        <v>0</v>
      </c>
      <c r="DY25" s="103">
        <v>30</v>
      </c>
      <c r="DZ25" s="145">
        <f t="shared" ref="DZ25" si="858">IF(EC25&lt;&gt;EC24,20,DZ24)</f>
        <v>18</v>
      </c>
      <c r="EA25" s="85" t="str">
        <v>Tynde</v>
      </c>
      <c r="EB25" s="85">
        <v>0</v>
      </c>
      <c r="EC25" s="89">
        <v>30</v>
      </c>
      <c r="ED25" s="146">
        <f t="shared" ref="ED25" si="859">IF(EG25&lt;&gt;EG24,20,ED24)</f>
        <v>18</v>
      </c>
      <c r="EE25" s="75" t="str">
        <v>Tynde</v>
      </c>
      <c r="EF25" s="75">
        <v>0</v>
      </c>
      <c r="EG25" s="103">
        <v>30</v>
      </c>
      <c r="EH25" s="145">
        <f t="shared" ref="EH25" si="860">IF(EK25&lt;&gt;EK24,20,EH24)</f>
        <v>18</v>
      </c>
      <c r="EI25" s="85" t="str">
        <v>Tynde</v>
      </c>
      <c r="EJ25" s="85">
        <v>0</v>
      </c>
      <c r="EK25" s="89">
        <v>30</v>
      </c>
      <c r="EL25" s="146">
        <f t="shared" ref="EL25" si="861">IF(EO25&lt;&gt;EO24,20,EL24)</f>
        <v>18</v>
      </c>
      <c r="EM25" s="75" t="str">
        <v>Tynde</v>
      </c>
      <c r="EN25" s="75">
        <v>0</v>
      </c>
      <c r="EO25" s="103">
        <v>30</v>
      </c>
      <c r="EP25" s="145">
        <f t="shared" ref="EP25" si="862">IF(ES25&lt;&gt;ES24,20,EP24)</f>
        <v>18</v>
      </c>
      <c r="EQ25" s="85" t="str">
        <v>Tynde</v>
      </c>
      <c r="ER25" s="85">
        <v>0</v>
      </c>
      <c r="ES25" s="89">
        <v>30</v>
      </c>
      <c r="ET25" s="146">
        <f t="shared" ref="ET25" si="863">IF(EW25&lt;&gt;EW24,20,ET24)</f>
        <v>18</v>
      </c>
      <c r="EU25" s="75" t="str">
        <v>Tynde</v>
      </c>
      <c r="EV25" s="75">
        <v>0</v>
      </c>
      <c r="EW25" s="103">
        <v>30</v>
      </c>
      <c r="EX25" s="145">
        <f t="shared" ref="EX25" si="864">IF(FA25&lt;&gt;FA24,20,EX24)</f>
        <v>18</v>
      </c>
      <c r="EY25" s="85" t="str">
        <v>Tynde</v>
      </c>
      <c r="EZ25" s="85">
        <v>0</v>
      </c>
      <c r="FA25" s="89">
        <v>30</v>
      </c>
      <c r="FB25" s="146">
        <f t="shared" ref="FB25" si="865">IF(FE25&lt;&gt;FE24,20,FB24)</f>
        <v>18</v>
      </c>
      <c r="FC25" s="75" t="str">
        <v>Tynde</v>
      </c>
      <c r="FD25" s="75">
        <v>0</v>
      </c>
      <c r="FE25" s="103">
        <v>30</v>
      </c>
      <c r="FF25" s="145">
        <f t="shared" ref="FF25" si="866">IF(FI25&lt;&gt;FI24,20,FF24)</f>
        <v>18</v>
      </c>
      <c r="FG25" s="85" t="str">
        <v>Tynde</v>
      </c>
      <c r="FH25" s="85">
        <v>0</v>
      </c>
      <c r="FI25" s="89">
        <v>30</v>
      </c>
      <c r="FJ25" s="146">
        <f t="shared" ref="FJ25" si="867">IF(FM25&lt;&gt;FM24,20,FJ24)</f>
        <v>18</v>
      </c>
      <c r="FK25" s="75" t="str">
        <v>Tynde</v>
      </c>
      <c r="FL25" s="75">
        <v>0</v>
      </c>
      <c r="FM25" s="103">
        <v>30</v>
      </c>
      <c r="FN25" s="145">
        <f t="shared" ref="FN25" si="868">IF(FQ25&lt;&gt;FQ24,20,FN24)</f>
        <v>18</v>
      </c>
      <c r="FO25" s="85" t="str">
        <v>Tynde</v>
      </c>
      <c r="FP25" s="85">
        <v>0</v>
      </c>
      <c r="FQ25" s="89">
        <v>30</v>
      </c>
      <c r="FR25" s="146">
        <f t="shared" ref="FR25" si="869">IF(FU25&lt;&gt;FU24,20,FR24)</f>
        <v>18</v>
      </c>
      <c r="FS25" s="75" t="str">
        <v>Tynde</v>
      </c>
      <c r="FT25" s="75">
        <v>0</v>
      </c>
      <c r="FU25" s="103">
        <v>30</v>
      </c>
      <c r="FV25" s="145">
        <f>IF(FY25&lt;&gt;FY24,20,FV24)</f>
        <v>18</v>
      </c>
      <c r="FW25" s="85" t="str">
        <v>Tynde</v>
      </c>
      <c r="FX25" s="85">
        <v>0</v>
      </c>
      <c r="FY25" s="89">
        <v>30</v>
      </c>
      <c r="FZ25" s="146">
        <f>IF(GC25&lt;&gt;GC24,20,FZ24)</f>
        <v>18</v>
      </c>
      <c r="GA25" s="75" t="str">
        <v>Tynde</v>
      </c>
      <c r="GB25" s="75">
        <v>0</v>
      </c>
      <c r="GC25" s="103">
        <v>30</v>
      </c>
      <c r="GD25" s="145">
        <f>IF(GG25&lt;&gt;GG24,20,GD24)</f>
        <v>18</v>
      </c>
      <c r="GE25" s="85" t="str">
        <v>Tynde</v>
      </c>
      <c r="GF25" s="85">
        <v>0</v>
      </c>
      <c r="GG25" s="89">
        <v>30</v>
      </c>
      <c r="GH25" s="146">
        <f>IF(GK25&lt;&gt;GK24,20,GH24)</f>
        <v>18</v>
      </c>
      <c r="GI25" s="75" t="str">
        <v>Tynde</v>
      </c>
      <c r="GJ25" s="75">
        <v>0</v>
      </c>
      <c r="GK25" s="103">
        <v>30</v>
      </c>
      <c r="GL25" s="145">
        <f t="shared" ref="GL25" si="870">IF(GO25&lt;&gt;GO24,20,GL24)</f>
        <v>18</v>
      </c>
      <c r="GM25" s="85" t="str">
        <v>Tynde</v>
      </c>
      <c r="GN25" s="85">
        <v>0</v>
      </c>
      <c r="GO25" s="89">
        <v>30</v>
      </c>
      <c r="GP25" s="146">
        <f>IF(GS25&lt;&gt;GS24,20,GP24)</f>
        <v>18</v>
      </c>
      <c r="GQ25" s="75" t="str">
        <v>Tynde</v>
      </c>
      <c r="GR25" s="75">
        <v>0</v>
      </c>
      <c r="GS25" s="103">
        <v>30</v>
      </c>
      <c r="GT25" s="145">
        <f t="shared" ref="GT25" si="871">IF(GW25&lt;&gt;GW24,20,GT24)</f>
        <v>18</v>
      </c>
      <c r="GU25" s="85" t="str">
        <v>Tynde</v>
      </c>
      <c r="GV25" s="85">
        <v>0</v>
      </c>
      <c r="GW25" s="89">
        <v>30</v>
      </c>
      <c r="GX25" s="146">
        <f t="shared" ref="GX25" si="872">IF(HA25&lt;&gt;HA24,20,GX24)</f>
        <v>18</v>
      </c>
      <c r="GY25" s="75" t="str">
        <v>Tynde</v>
      </c>
      <c r="GZ25" s="75">
        <v>0</v>
      </c>
      <c r="HA25" s="78">
        <v>30</v>
      </c>
      <c r="HB25" s="145">
        <f t="shared" ref="HB25" si="873">IF(HE25&lt;&gt;HE24,20,HB24)</f>
        <v>18</v>
      </c>
      <c r="HC25" s="85" t="str">
        <v>Tynde</v>
      </c>
      <c r="HD25" s="85">
        <v>0</v>
      </c>
      <c r="HE25" s="89">
        <v>30</v>
      </c>
      <c r="HF25" s="46"/>
    </row>
    <row r="26" spans="1:214" s="43" customFormat="1" x14ac:dyDescent="0.3">
      <c r="A26" s="3"/>
      <c r="B26" s="145">
        <f>IF(E26&lt;&gt;E25,21,B25)</f>
        <v>5</v>
      </c>
      <c r="C26" s="85" t="str">
        <v>United</v>
      </c>
      <c r="D26" s="196">
        <v>0</v>
      </c>
      <c r="E26" s="89">
        <v>0</v>
      </c>
      <c r="F26" s="146">
        <f>IF(I26&lt;&gt;I25,21,F25)</f>
        <v>6</v>
      </c>
      <c r="G26" s="75" t="str">
        <v>Select</v>
      </c>
      <c r="H26" s="75">
        <v>0</v>
      </c>
      <c r="I26" s="103">
        <v>0</v>
      </c>
      <c r="J26" s="145">
        <f t="shared" ref="J26" si="874">IF(M26&lt;&gt;M25,21,J25)</f>
        <v>8</v>
      </c>
      <c r="K26" s="85" t="str">
        <v>Lund</v>
      </c>
      <c r="L26" s="85">
        <v>0</v>
      </c>
      <c r="M26" s="89">
        <v>0</v>
      </c>
      <c r="N26" s="147">
        <f t="shared" ref="N26" si="875">IF(Q26&lt;&gt;Q25,21,N25)</f>
        <v>9</v>
      </c>
      <c r="O26" s="75" t="str">
        <v>Kinks</v>
      </c>
      <c r="P26" s="75">
        <v>0</v>
      </c>
      <c r="Q26" s="103">
        <v>0</v>
      </c>
      <c r="R26" s="145">
        <f t="shared" ref="R26" si="876">IF(U26&lt;&gt;U25,21,R25)</f>
        <v>10</v>
      </c>
      <c r="S26" s="85" t="str">
        <v>Kailua</v>
      </c>
      <c r="T26" s="85">
        <v>0</v>
      </c>
      <c r="U26" s="89">
        <v>0</v>
      </c>
      <c r="V26" s="146">
        <f t="shared" ref="V26" si="877">IF(Y26&lt;&gt;Y25,21,V25)</f>
        <v>10</v>
      </c>
      <c r="W26" s="75" t="str">
        <v>Kailua</v>
      </c>
      <c r="X26" s="75">
        <v>0</v>
      </c>
      <c r="Y26" s="103">
        <v>0</v>
      </c>
      <c r="Z26" s="145">
        <f t="shared" ref="Z26" si="878">IF(AC26&lt;&gt;AC25,21,Z25)</f>
        <v>11</v>
      </c>
      <c r="AA26" s="85" t="str">
        <v>Kailua</v>
      </c>
      <c r="AB26" s="85">
        <v>0</v>
      </c>
      <c r="AC26" s="89">
        <v>0</v>
      </c>
      <c r="AD26" s="146">
        <f t="shared" ref="AD26" si="879">IF(AG26&lt;&gt;AG25,21,AD25)</f>
        <v>11</v>
      </c>
      <c r="AE26" s="75" t="str">
        <v>Kailua</v>
      </c>
      <c r="AF26" s="75">
        <v>0</v>
      </c>
      <c r="AG26" s="103">
        <v>0</v>
      </c>
      <c r="AH26" s="145">
        <f t="shared" ref="AH26" si="880">IF(AK26&lt;&gt;AK25,21,AH25)</f>
        <v>11</v>
      </c>
      <c r="AI26" s="85" t="str">
        <v>Kailua</v>
      </c>
      <c r="AJ26" s="85">
        <v>0</v>
      </c>
      <c r="AK26" s="89">
        <v>0</v>
      </c>
      <c r="AL26" s="146">
        <f t="shared" ref="AL26" si="881">IF(AO26&lt;&gt;AO25,21,AL25)</f>
        <v>11</v>
      </c>
      <c r="AM26" s="75" t="str">
        <v>Kailua</v>
      </c>
      <c r="AN26" s="75">
        <v>0</v>
      </c>
      <c r="AO26" s="103">
        <v>0</v>
      </c>
      <c r="AP26" s="145">
        <f t="shared" ref="AP26" si="882">IF(AS26&lt;&gt;AS25,21,AP25)</f>
        <v>15</v>
      </c>
      <c r="AQ26" s="85" t="str">
        <v>Frydkær</v>
      </c>
      <c r="AR26" s="85">
        <v>0</v>
      </c>
      <c r="AS26" s="89">
        <v>0</v>
      </c>
      <c r="AT26" s="146">
        <f t="shared" ref="AT26" si="883">IF(AW26&lt;&gt;AW25,21,AT25)</f>
        <v>16</v>
      </c>
      <c r="AU26" s="75" t="str">
        <v>Fox</v>
      </c>
      <c r="AV26" s="75">
        <v>0</v>
      </c>
      <c r="AW26" s="103">
        <v>0</v>
      </c>
      <c r="AX26" s="145">
        <f t="shared" ref="AX26" si="884">IF(BA26&lt;&gt;BA25,21,AX25)</f>
        <v>16</v>
      </c>
      <c r="AY26" s="85" t="str">
        <v>Fox</v>
      </c>
      <c r="AZ26" s="85">
        <v>0</v>
      </c>
      <c r="BA26" s="89">
        <v>0</v>
      </c>
      <c r="BB26" s="146">
        <f t="shared" ref="BB26" si="885">IF(BE26&lt;&gt;BE25,21,BB25)</f>
        <v>17</v>
      </c>
      <c r="BC26" s="75" t="str">
        <v>Far</v>
      </c>
      <c r="BD26" s="75">
        <v>0</v>
      </c>
      <c r="BE26" s="103">
        <v>0</v>
      </c>
      <c r="BF26" s="145">
        <f t="shared" ref="BF26" si="886">IF(BI26&lt;&gt;BI25,21,BF25)</f>
        <v>19</v>
      </c>
      <c r="BG26" s="85" t="str">
        <v>Degnen</v>
      </c>
      <c r="BH26" s="85">
        <v>0</v>
      </c>
      <c r="BI26" s="89">
        <v>0</v>
      </c>
      <c r="BJ26" s="146">
        <f t="shared" ref="BJ26" si="887">IF(BM26&lt;&gt;BM25,21,BJ25)</f>
        <v>20</v>
      </c>
      <c r="BK26" s="75" t="str">
        <v>Chelsea</v>
      </c>
      <c r="BL26" s="75">
        <v>0</v>
      </c>
      <c r="BM26" s="103">
        <v>0</v>
      </c>
      <c r="BN26" s="145">
        <f t="shared" ref="BN26" si="888">IF(BQ26&lt;&gt;BQ25,21,BN25)</f>
        <v>21</v>
      </c>
      <c r="BO26" s="85" t="str">
        <v>Arsenal</v>
      </c>
      <c r="BP26" s="85">
        <v>0</v>
      </c>
      <c r="BQ26" s="89">
        <v>0</v>
      </c>
      <c r="BR26" s="146">
        <f t="shared" ref="BR26" si="889">IF(BU26&lt;&gt;BU25,21,BR25)</f>
        <v>16</v>
      </c>
      <c r="BS26" s="75" t="str">
        <v>Søknud</v>
      </c>
      <c r="BT26" s="75">
        <v>0</v>
      </c>
      <c r="BU26" s="103">
        <v>15</v>
      </c>
      <c r="BV26" s="145">
        <f t="shared" ref="BV26" si="890">IF(BY26&lt;&gt;BY25,21,BV25)</f>
        <v>16</v>
      </c>
      <c r="BW26" s="85" t="str">
        <v>Søknud</v>
      </c>
      <c r="BX26" s="85">
        <v>0</v>
      </c>
      <c r="BY26" s="89">
        <v>15</v>
      </c>
      <c r="BZ26" s="146">
        <f t="shared" ref="BZ26" si="891">IF(CC26&lt;&gt;CC25,21,BZ25)</f>
        <v>17</v>
      </c>
      <c r="CA26" s="75" t="str">
        <v>Nuser</v>
      </c>
      <c r="CB26" s="75">
        <v>0</v>
      </c>
      <c r="CC26" s="103">
        <v>15</v>
      </c>
      <c r="CD26" s="145">
        <f t="shared" ref="CD26" si="892">IF(CG26&lt;&gt;CG25,21,CD25)</f>
        <v>18</v>
      </c>
      <c r="CE26" s="85" t="str">
        <v>LPHJ</v>
      </c>
      <c r="CF26" s="85">
        <v>0</v>
      </c>
      <c r="CG26" s="89">
        <v>15</v>
      </c>
      <c r="CH26" s="146">
        <f t="shared" ref="CH26" si="893">IF(CK26&lt;&gt;CK25,21,CH25)</f>
        <v>18</v>
      </c>
      <c r="CI26" s="75" t="str">
        <v>LPHJ</v>
      </c>
      <c r="CJ26" s="75">
        <v>0</v>
      </c>
      <c r="CK26" s="103">
        <v>15</v>
      </c>
      <c r="CL26" s="145">
        <f t="shared" ref="CL26" si="894">IF(CO26&lt;&gt;CO25,21,CL25)</f>
        <v>19</v>
      </c>
      <c r="CM26" s="85" t="str">
        <v>Hede</v>
      </c>
      <c r="CN26" s="85">
        <v>0</v>
      </c>
      <c r="CO26" s="89">
        <v>15</v>
      </c>
      <c r="CP26" s="146">
        <f t="shared" ref="CP26" si="895">IF(CS26&lt;&gt;CS25,21,CP25)</f>
        <v>20</v>
      </c>
      <c r="CQ26" s="75" t="str">
        <v>Barca</v>
      </c>
      <c r="CR26" s="75">
        <v>20</v>
      </c>
      <c r="CS26" s="103">
        <v>20</v>
      </c>
      <c r="CT26" s="145">
        <f t="shared" ref="CT26" si="896">IF(CW26&lt;&gt;CW25,21,CT25)</f>
        <v>20</v>
      </c>
      <c r="CU26" s="85" t="str">
        <v>Barca</v>
      </c>
      <c r="CV26" s="85">
        <v>0</v>
      </c>
      <c r="CW26" s="89">
        <v>20</v>
      </c>
      <c r="CX26" s="146">
        <f t="shared" ref="CX26" si="897">IF(DA26&lt;&gt;DA25,21,CX25)</f>
        <v>21</v>
      </c>
      <c r="CY26" s="75" t="str">
        <v>Chelsea</v>
      </c>
      <c r="CZ26" s="75">
        <v>0</v>
      </c>
      <c r="DA26" s="103">
        <v>20</v>
      </c>
      <c r="DB26" s="145">
        <f t="shared" ref="DB26" si="898">IF(DE26&lt;&gt;DE25,21,DB25)</f>
        <v>21</v>
      </c>
      <c r="DC26" s="85" t="str">
        <v>Chelsea</v>
      </c>
      <c r="DD26" s="85">
        <v>0</v>
      </c>
      <c r="DE26" s="89">
        <v>20</v>
      </c>
      <c r="DF26" s="146">
        <f t="shared" ref="DF26" si="899">IF(DI26&lt;&gt;DI25,21,DF25)</f>
        <v>21</v>
      </c>
      <c r="DG26" s="75" t="str">
        <v>Chelsea</v>
      </c>
      <c r="DH26" s="75">
        <v>0</v>
      </c>
      <c r="DI26" s="103">
        <v>20</v>
      </c>
      <c r="DJ26" s="145">
        <f t="shared" ref="DJ26" si="900">IF(DM26&lt;&gt;DM25,21,DJ25)</f>
        <v>21</v>
      </c>
      <c r="DK26" s="85" t="str">
        <v>Chelsea</v>
      </c>
      <c r="DL26" s="85">
        <v>0</v>
      </c>
      <c r="DM26" s="89">
        <v>20</v>
      </c>
      <c r="DN26" s="146">
        <f t="shared" ref="DN26" si="901">IF(DQ26&lt;&gt;DQ25,21,DN25)</f>
        <v>21</v>
      </c>
      <c r="DO26" s="75" t="str">
        <v>LPHJ</v>
      </c>
      <c r="DP26" s="75">
        <v>0</v>
      </c>
      <c r="DQ26" s="103">
        <v>25</v>
      </c>
      <c r="DR26" s="145">
        <f t="shared" ref="DR26" si="902">IF(DU26&lt;&gt;DU25,21,DR25)</f>
        <v>21</v>
      </c>
      <c r="DS26" s="85" t="str">
        <v>LPHJ</v>
      </c>
      <c r="DT26" s="85">
        <v>0</v>
      </c>
      <c r="DU26" s="89">
        <v>25</v>
      </c>
      <c r="DV26" s="146">
        <f t="shared" ref="DV26" si="903">IF(DY26&lt;&gt;DY25,21,DV25)</f>
        <v>21</v>
      </c>
      <c r="DW26" s="75" t="str">
        <v>LPHJ</v>
      </c>
      <c r="DX26" s="75">
        <v>0</v>
      </c>
      <c r="DY26" s="103">
        <v>25</v>
      </c>
      <c r="DZ26" s="145">
        <f t="shared" ref="DZ26" si="904">IF(EC26&lt;&gt;EC25,21,DZ25)</f>
        <v>21</v>
      </c>
      <c r="EA26" s="85" t="str">
        <v>LPHJ</v>
      </c>
      <c r="EB26" s="85">
        <v>0</v>
      </c>
      <c r="EC26" s="89">
        <v>25</v>
      </c>
      <c r="ED26" s="146">
        <f t="shared" ref="ED26" si="905">IF(EG26&lt;&gt;EG25,21,ED25)</f>
        <v>21</v>
      </c>
      <c r="EE26" s="75" t="str">
        <v>LPHJ</v>
      </c>
      <c r="EF26" s="75">
        <v>0</v>
      </c>
      <c r="EG26" s="103">
        <v>25</v>
      </c>
      <c r="EH26" s="145">
        <f t="shared" ref="EH26" si="906">IF(EK26&lt;&gt;EK25,21,EH25)</f>
        <v>21</v>
      </c>
      <c r="EI26" s="85" t="str">
        <v>LPHJ</v>
      </c>
      <c r="EJ26" s="85">
        <v>0</v>
      </c>
      <c r="EK26" s="89">
        <v>25</v>
      </c>
      <c r="EL26" s="146">
        <f t="shared" ref="EL26" si="907">IF(EO26&lt;&gt;EO25,21,EL25)</f>
        <v>21</v>
      </c>
      <c r="EM26" s="75" t="str">
        <v>LPHJ</v>
      </c>
      <c r="EN26" s="75">
        <v>0</v>
      </c>
      <c r="EO26" s="103">
        <v>25</v>
      </c>
      <c r="EP26" s="145">
        <f t="shared" ref="EP26" si="908">IF(ES26&lt;&gt;ES25,21,EP25)</f>
        <v>21</v>
      </c>
      <c r="EQ26" s="85" t="str">
        <v>LPHJ</v>
      </c>
      <c r="ER26" s="85">
        <v>0</v>
      </c>
      <c r="ES26" s="89">
        <v>25</v>
      </c>
      <c r="ET26" s="146">
        <f t="shared" ref="ET26" si="909">IF(EW26&lt;&gt;EW25,21,ET25)</f>
        <v>21</v>
      </c>
      <c r="EU26" s="75" t="str">
        <v>LPHJ</v>
      </c>
      <c r="EV26" s="75">
        <v>0</v>
      </c>
      <c r="EW26" s="103">
        <v>25</v>
      </c>
      <c r="EX26" s="145">
        <f t="shared" ref="EX26" si="910">IF(FA26&lt;&gt;FA25,21,EX25)</f>
        <v>21</v>
      </c>
      <c r="EY26" s="85" t="str">
        <v>LPHJ</v>
      </c>
      <c r="EZ26" s="85">
        <v>0</v>
      </c>
      <c r="FA26" s="89">
        <v>25</v>
      </c>
      <c r="FB26" s="146">
        <f t="shared" ref="FB26" si="911">IF(FE26&lt;&gt;FE25,21,FB25)</f>
        <v>21</v>
      </c>
      <c r="FC26" s="75" t="str">
        <v>LPHJ</v>
      </c>
      <c r="FD26" s="75">
        <v>0</v>
      </c>
      <c r="FE26" s="103">
        <v>25</v>
      </c>
      <c r="FF26" s="145">
        <f t="shared" ref="FF26" si="912">IF(FI26&lt;&gt;FI25,21,FF25)</f>
        <v>21</v>
      </c>
      <c r="FG26" s="85" t="str">
        <v>LPHJ</v>
      </c>
      <c r="FH26" s="85">
        <v>0</v>
      </c>
      <c r="FI26" s="89">
        <v>25</v>
      </c>
      <c r="FJ26" s="146">
        <f t="shared" ref="FJ26" si="913">IF(FM26&lt;&gt;FM25,21,FJ25)</f>
        <v>21</v>
      </c>
      <c r="FK26" s="75" t="str">
        <v>LPHJ</v>
      </c>
      <c r="FL26" s="75">
        <v>0</v>
      </c>
      <c r="FM26" s="103">
        <v>25</v>
      </c>
      <c r="FN26" s="145">
        <f t="shared" ref="FN26" si="914">IF(FQ26&lt;&gt;FQ25,21,FN25)</f>
        <v>21</v>
      </c>
      <c r="FO26" s="85" t="str">
        <v>LPHJ</v>
      </c>
      <c r="FP26" s="85">
        <v>0</v>
      </c>
      <c r="FQ26" s="89">
        <v>25</v>
      </c>
      <c r="FR26" s="146">
        <f t="shared" ref="FR26" si="915">IF(FU26&lt;&gt;FU25,21,FR25)</f>
        <v>21</v>
      </c>
      <c r="FS26" s="75" t="str">
        <v>LPHJ</v>
      </c>
      <c r="FT26" s="75">
        <v>0</v>
      </c>
      <c r="FU26" s="103">
        <v>25</v>
      </c>
      <c r="FV26" s="145">
        <f>IF(FY26&lt;&gt;FY25,21,FV25)</f>
        <v>21</v>
      </c>
      <c r="FW26" s="85" t="str">
        <v>LPHJ</v>
      </c>
      <c r="FX26" s="85">
        <v>0</v>
      </c>
      <c r="FY26" s="89">
        <v>25</v>
      </c>
      <c r="FZ26" s="146">
        <f>IF(GC26&lt;&gt;GC25,21,FZ25)</f>
        <v>21</v>
      </c>
      <c r="GA26" s="75" t="str">
        <v>LPHJ</v>
      </c>
      <c r="GB26" s="75">
        <v>0</v>
      </c>
      <c r="GC26" s="103">
        <v>25</v>
      </c>
      <c r="GD26" s="145">
        <f>IF(GG26&lt;&gt;GG25,21,GD25)</f>
        <v>21</v>
      </c>
      <c r="GE26" s="85" t="str">
        <v>LPHJ</v>
      </c>
      <c r="GF26" s="85">
        <v>0</v>
      </c>
      <c r="GG26" s="89">
        <v>25</v>
      </c>
      <c r="GH26" s="146">
        <f>IF(GK26&lt;&gt;GK25,21,GH25)</f>
        <v>21</v>
      </c>
      <c r="GI26" s="75" t="str">
        <v>LPHJ</v>
      </c>
      <c r="GJ26" s="75">
        <v>0</v>
      </c>
      <c r="GK26" s="103">
        <v>25</v>
      </c>
      <c r="GL26" s="145">
        <f t="shared" ref="GL26" si="916">IF(GO26&lt;&gt;GO25,21,GL25)</f>
        <v>21</v>
      </c>
      <c r="GM26" s="85" t="str">
        <v>LPHJ</v>
      </c>
      <c r="GN26" s="85">
        <v>0</v>
      </c>
      <c r="GO26" s="89">
        <v>25</v>
      </c>
      <c r="GP26" s="146">
        <f>IF(GS26&lt;&gt;GS25,21,GP25)</f>
        <v>21</v>
      </c>
      <c r="GQ26" s="75" t="str">
        <v>LPHJ</v>
      </c>
      <c r="GR26" s="75">
        <v>0</v>
      </c>
      <c r="GS26" s="103">
        <v>25</v>
      </c>
      <c r="GT26" s="145">
        <f t="shared" ref="GT26" si="917">IF(GW26&lt;&gt;GW25,21,GT25)</f>
        <v>21</v>
      </c>
      <c r="GU26" s="85" t="str">
        <v>LPHJ</v>
      </c>
      <c r="GV26" s="85">
        <v>0</v>
      </c>
      <c r="GW26" s="89">
        <v>25</v>
      </c>
      <c r="GX26" s="146">
        <f t="shared" ref="GX26" si="918">IF(HA26&lt;&gt;HA25,21,GX25)</f>
        <v>21</v>
      </c>
      <c r="GY26" s="75" t="str">
        <v>LPHJ</v>
      </c>
      <c r="GZ26" s="75">
        <v>0</v>
      </c>
      <c r="HA26" s="78">
        <v>25</v>
      </c>
      <c r="HB26" s="145">
        <f t="shared" ref="HB26" si="919">IF(HE26&lt;&gt;HE25,21,HB25)</f>
        <v>21</v>
      </c>
      <c r="HC26" s="85" t="str">
        <v>LPHJ</v>
      </c>
      <c r="HD26" s="85">
        <v>0</v>
      </c>
      <c r="HE26" s="89">
        <v>25</v>
      </c>
      <c r="HF26" s="46"/>
    </row>
    <row r="27" spans="1:214" s="43" customFormat="1" x14ac:dyDescent="0.3">
      <c r="A27" s="3"/>
      <c r="B27" s="145">
        <f>IF(E27&lt;&gt;E26,22,B26)</f>
        <v>5</v>
      </c>
      <c r="C27" s="85" t="str">
        <v>Zico</v>
      </c>
      <c r="D27" s="196">
        <v>0</v>
      </c>
      <c r="E27" s="89">
        <v>0</v>
      </c>
      <c r="F27" s="146">
        <f>IF(I27&lt;&gt;I26,22,F26)</f>
        <v>6</v>
      </c>
      <c r="G27" s="75" t="str">
        <v>United</v>
      </c>
      <c r="H27" s="75">
        <v>0</v>
      </c>
      <c r="I27" s="103">
        <v>0</v>
      </c>
      <c r="J27" s="145">
        <f t="shared" ref="J27" si="920">IF(M27&lt;&gt;M26,22,J26)</f>
        <v>8</v>
      </c>
      <c r="K27" s="85" t="str">
        <v>Percy</v>
      </c>
      <c r="L27" s="85">
        <v>0</v>
      </c>
      <c r="M27" s="89">
        <v>0</v>
      </c>
      <c r="N27" s="147">
        <f t="shared" ref="N27" si="921">IF(Q27&lt;&gt;Q26,22,N26)</f>
        <v>9</v>
      </c>
      <c r="O27" s="75" t="str">
        <v>Lund</v>
      </c>
      <c r="P27" s="75">
        <v>0</v>
      </c>
      <c r="Q27" s="103">
        <v>0</v>
      </c>
      <c r="R27" s="145">
        <f t="shared" ref="R27" si="922">IF(U27&lt;&gt;U26,22,R26)</f>
        <v>10</v>
      </c>
      <c r="S27" s="85" t="str">
        <v>Kinks</v>
      </c>
      <c r="T27" s="85">
        <v>0</v>
      </c>
      <c r="U27" s="89">
        <v>0</v>
      </c>
      <c r="V27" s="146">
        <f t="shared" ref="V27" si="923">IF(Y27&lt;&gt;Y26,22,V26)</f>
        <v>10</v>
      </c>
      <c r="W27" s="75" t="str">
        <v>Kinks</v>
      </c>
      <c r="X27" s="75">
        <v>0</v>
      </c>
      <c r="Y27" s="103">
        <v>0</v>
      </c>
      <c r="Z27" s="145">
        <f t="shared" ref="Z27" si="924">IF(AC27&lt;&gt;AC26,22,Z26)</f>
        <v>11</v>
      </c>
      <c r="AA27" s="85" t="str">
        <v>Kinks</v>
      </c>
      <c r="AB27" s="85">
        <v>0</v>
      </c>
      <c r="AC27" s="89">
        <v>0</v>
      </c>
      <c r="AD27" s="146">
        <f t="shared" ref="AD27" si="925">IF(AG27&lt;&gt;AG26,22,AD26)</f>
        <v>11</v>
      </c>
      <c r="AE27" s="75" t="str">
        <v>Kinks</v>
      </c>
      <c r="AF27" s="75">
        <v>0</v>
      </c>
      <c r="AG27" s="103">
        <v>0</v>
      </c>
      <c r="AH27" s="145">
        <f t="shared" ref="AH27" si="926">IF(AK27&lt;&gt;AK26,22,AH26)</f>
        <v>11</v>
      </c>
      <c r="AI27" s="85" t="str">
        <v>Kinks</v>
      </c>
      <c r="AJ27" s="85">
        <v>0</v>
      </c>
      <c r="AK27" s="89">
        <v>0</v>
      </c>
      <c r="AL27" s="146">
        <f t="shared" ref="AL27" si="927">IF(AO27&lt;&gt;AO26,22,AL26)</f>
        <v>11</v>
      </c>
      <c r="AM27" s="75" t="str">
        <v>Kinks</v>
      </c>
      <c r="AN27" s="75">
        <v>0</v>
      </c>
      <c r="AO27" s="103">
        <v>0</v>
      </c>
      <c r="AP27" s="145">
        <f t="shared" ref="AP27" si="928">IF(AS27&lt;&gt;AS26,22,AP26)</f>
        <v>15</v>
      </c>
      <c r="AQ27" s="85" t="str">
        <v>Futte</v>
      </c>
      <c r="AR27" s="85">
        <v>0</v>
      </c>
      <c r="AS27" s="89">
        <v>0</v>
      </c>
      <c r="AT27" s="146">
        <f t="shared" ref="AT27" si="929">IF(AW27&lt;&gt;AW26,22,AT26)</f>
        <v>16</v>
      </c>
      <c r="AU27" s="75" t="str">
        <v>Frydkær</v>
      </c>
      <c r="AV27" s="75">
        <v>0</v>
      </c>
      <c r="AW27" s="103">
        <v>0</v>
      </c>
      <c r="AX27" s="145">
        <f t="shared" ref="AX27" si="930">IF(BA27&lt;&gt;BA26,22,AX26)</f>
        <v>16</v>
      </c>
      <c r="AY27" s="85" t="str">
        <v>Frydkær</v>
      </c>
      <c r="AZ27" s="85">
        <v>0</v>
      </c>
      <c r="BA27" s="89">
        <v>0</v>
      </c>
      <c r="BB27" s="146">
        <f t="shared" ref="BB27" si="931">IF(BE27&lt;&gt;BE26,22,BB26)</f>
        <v>17</v>
      </c>
      <c r="BC27" s="75" t="str">
        <v>Fox</v>
      </c>
      <c r="BD27" s="75">
        <v>0</v>
      </c>
      <c r="BE27" s="103">
        <v>0</v>
      </c>
      <c r="BF27" s="145">
        <f t="shared" ref="BF27" si="932">IF(BI27&lt;&gt;BI26,22,BF26)</f>
        <v>19</v>
      </c>
      <c r="BG27" s="85" t="str">
        <v>Derby</v>
      </c>
      <c r="BH27" s="85">
        <v>0</v>
      </c>
      <c r="BI27" s="89">
        <v>0</v>
      </c>
      <c r="BJ27" s="146">
        <f t="shared" ref="BJ27" si="933">IF(BM27&lt;&gt;BM26,22,BJ26)</f>
        <v>20</v>
      </c>
      <c r="BK27" s="75" t="str">
        <v>Degnen</v>
      </c>
      <c r="BL27" s="75">
        <v>0</v>
      </c>
      <c r="BM27" s="103">
        <v>0</v>
      </c>
      <c r="BN27" s="145">
        <f t="shared" ref="BN27" si="934">IF(BQ27&lt;&gt;BQ26,22,BN26)</f>
        <v>21</v>
      </c>
      <c r="BO27" s="85" t="str">
        <v>Chelsea</v>
      </c>
      <c r="BP27" s="85">
        <v>0</v>
      </c>
      <c r="BQ27" s="89">
        <v>0</v>
      </c>
      <c r="BR27" s="146">
        <f t="shared" ref="BR27" si="935">IF(BU27&lt;&gt;BU26,22,BR26)</f>
        <v>22</v>
      </c>
      <c r="BS27" s="75" t="str">
        <v>Arsenal</v>
      </c>
      <c r="BT27" s="75">
        <v>0</v>
      </c>
      <c r="BU27" s="103">
        <v>0</v>
      </c>
      <c r="BV27" s="145">
        <f t="shared" ref="BV27" si="936">IF(BY27&lt;&gt;BY26,22,BV26)</f>
        <v>22</v>
      </c>
      <c r="BW27" s="85" t="str">
        <v>Arsenal</v>
      </c>
      <c r="BX27" s="85">
        <v>0</v>
      </c>
      <c r="BY27" s="89">
        <v>0</v>
      </c>
      <c r="BZ27" s="146">
        <f t="shared" ref="BZ27" si="937">IF(CC27&lt;&gt;CC26,22,BZ26)</f>
        <v>17</v>
      </c>
      <c r="CA27" s="75" t="str">
        <v>Søknud</v>
      </c>
      <c r="CB27" s="75">
        <v>0</v>
      </c>
      <c r="CC27" s="103">
        <v>15</v>
      </c>
      <c r="CD27" s="145">
        <f t="shared" ref="CD27" si="938">IF(CG27&lt;&gt;CG26,22,CD26)</f>
        <v>18</v>
      </c>
      <c r="CE27" s="85" t="str">
        <v>Nuser</v>
      </c>
      <c r="CF27" s="85">
        <v>0</v>
      </c>
      <c r="CG27" s="89">
        <v>15</v>
      </c>
      <c r="CH27" s="146">
        <f t="shared" ref="CH27" si="939">IF(CK27&lt;&gt;CK26,22,CH26)</f>
        <v>18</v>
      </c>
      <c r="CI27" s="75" t="str">
        <v>Nuser</v>
      </c>
      <c r="CJ27" s="75">
        <v>0</v>
      </c>
      <c r="CK27" s="103">
        <v>15</v>
      </c>
      <c r="CL27" s="145">
        <f t="shared" ref="CL27" si="940">IF(CO27&lt;&gt;CO26,22,CL26)</f>
        <v>19</v>
      </c>
      <c r="CM27" s="85" t="str">
        <v>Nuser</v>
      </c>
      <c r="CN27" s="85">
        <v>0</v>
      </c>
      <c r="CO27" s="89">
        <v>15</v>
      </c>
      <c r="CP27" s="146">
        <f t="shared" ref="CP27" si="941">IF(CS27&lt;&gt;CS26,22,CP26)</f>
        <v>22</v>
      </c>
      <c r="CQ27" s="75" t="str">
        <v>Stoke</v>
      </c>
      <c r="CR27" s="75">
        <v>0</v>
      </c>
      <c r="CS27" s="103">
        <v>15</v>
      </c>
      <c r="CT27" s="145">
        <f t="shared" ref="CT27" si="942">IF(CW27&lt;&gt;CW26,22,CT26)</f>
        <v>22</v>
      </c>
      <c r="CU27" s="85" t="str">
        <v>Stoke</v>
      </c>
      <c r="CV27" s="85">
        <v>0</v>
      </c>
      <c r="CW27" s="89">
        <v>15</v>
      </c>
      <c r="CX27" s="146">
        <f t="shared" ref="CX27" si="943">IF(DA27&lt;&gt;DA26,22,CX26)</f>
        <v>21</v>
      </c>
      <c r="CY27" s="75" t="str">
        <v>Barca</v>
      </c>
      <c r="CZ27" s="75">
        <v>0</v>
      </c>
      <c r="DA27" s="103">
        <v>20</v>
      </c>
      <c r="DB27" s="145">
        <f t="shared" ref="DB27" si="944">IF(DE27&lt;&gt;DE26,22,DB26)</f>
        <v>21</v>
      </c>
      <c r="DC27" s="85" t="str">
        <v>Barca</v>
      </c>
      <c r="DD27" s="85">
        <v>0</v>
      </c>
      <c r="DE27" s="89">
        <v>20</v>
      </c>
      <c r="DF27" s="146">
        <f t="shared" ref="DF27" si="945">IF(DI27&lt;&gt;DI26,22,DF26)</f>
        <v>21</v>
      </c>
      <c r="DG27" s="75" t="str">
        <v>Barca</v>
      </c>
      <c r="DH27" s="75">
        <v>0</v>
      </c>
      <c r="DI27" s="103">
        <v>20</v>
      </c>
      <c r="DJ27" s="145">
        <f t="shared" ref="DJ27" si="946">IF(DM27&lt;&gt;DM26,22,DJ26)</f>
        <v>21</v>
      </c>
      <c r="DK27" s="85" t="str">
        <v>Barca</v>
      </c>
      <c r="DL27" s="85">
        <v>0</v>
      </c>
      <c r="DM27" s="89">
        <v>20</v>
      </c>
      <c r="DN27" s="146">
        <f t="shared" ref="DN27" si="947">IF(DQ27&lt;&gt;DQ26,22,DN26)</f>
        <v>22</v>
      </c>
      <c r="DO27" s="75" t="str">
        <v>Chelsea</v>
      </c>
      <c r="DP27" s="75">
        <v>0</v>
      </c>
      <c r="DQ27" s="103">
        <v>20</v>
      </c>
      <c r="DR27" s="145">
        <f t="shared" ref="DR27" si="948">IF(DU27&lt;&gt;DU26,22,DR26)</f>
        <v>22</v>
      </c>
      <c r="DS27" s="85" t="str">
        <v>Chelsea</v>
      </c>
      <c r="DT27" s="85">
        <v>0</v>
      </c>
      <c r="DU27" s="89">
        <v>20</v>
      </c>
      <c r="DV27" s="146">
        <f t="shared" ref="DV27" si="949">IF(DY27&lt;&gt;DY26,22,DV26)</f>
        <v>22</v>
      </c>
      <c r="DW27" s="75" t="str">
        <v>Chelsea</v>
      </c>
      <c r="DX27" s="75">
        <v>0</v>
      </c>
      <c r="DY27" s="103">
        <v>20</v>
      </c>
      <c r="DZ27" s="145">
        <f t="shared" ref="DZ27" si="950">IF(EC27&lt;&gt;EC26,22,DZ26)</f>
        <v>22</v>
      </c>
      <c r="EA27" s="85" t="str">
        <v>Chelsea</v>
      </c>
      <c r="EB27" s="85">
        <v>0</v>
      </c>
      <c r="EC27" s="89">
        <v>20</v>
      </c>
      <c r="ED27" s="146">
        <f t="shared" ref="ED27" si="951">IF(EG27&lt;&gt;EG26,22,ED26)</f>
        <v>22</v>
      </c>
      <c r="EE27" s="75" t="str">
        <v>Chelsea</v>
      </c>
      <c r="EF27" s="75">
        <v>0</v>
      </c>
      <c r="EG27" s="103">
        <v>20</v>
      </c>
      <c r="EH27" s="145">
        <f t="shared" ref="EH27" si="952">IF(EK27&lt;&gt;EK26,22,EH26)</f>
        <v>22</v>
      </c>
      <c r="EI27" s="85" t="str">
        <v>Chelsea</v>
      </c>
      <c r="EJ27" s="85">
        <v>0</v>
      </c>
      <c r="EK27" s="89">
        <v>20</v>
      </c>
      <c r="EL27" s="146">
        <f t="shared" ref="EL27" si="953">IF(EO27&lt;&gt;EO26,22,EL26)</f>
        <v>22</v>
      </c>
      <c r="EM27" s="75" t="str">
        <v>Chelsea</v>
      </c>
      <c r="EN27" s="75">
        <v>0</v>
      </c>
      <c r="EO27" s="103">
        <v>20</v>
      </c>
      <c r="EP27" s="145">
        <f t="shared" ref="EP27" si="954">IF(ES27&lt;&gt;ES26,22,EP26)</f>
        <v>22</v>
      </c>
      <c r="EQ27" s="85" t="str">
        <v>Chelsea</v>
      </c>
      <c r="ER27" s="85">
        <v>0</v>
      </c>
      <c r="ES27" s="89">
        <v>20</v>
      </c>
      <c r="ET27" s="146">
        <f t="shared" ref="ET27" si="955">IF(EW27&lt;&gt;EW26,22,ET26)</f>
        <v>22</v>
      </c>
      <c r="EU27" s="75" t="str">
        <v>Chelsea</v>
      </c>
      <c r="EV27" s="75">
        <v>0</v>
      </c>
      <c r="EW27" s="103">
        <v>20</v>
      </c>
      <c r="EX27" s="145">
        <f t="shared" ref="EX27" si="956">IF(FA27&lt;&gt;FA26,22,EX26)</f>
        <v>22</v>
      </c>
      <c r="EY27" s="85" t="str">
        <v>Chelsea</v>
      </c>
      <c r="EZ27" s="85">
        <v>0</v>
      </c>
      <c r="FA27" s="89">
        <v>20</v>
      </c>
      <c r="FB27" s="146">
        <f t="shared" ref="FB27" si="957">IF(FE27&lt;&gt;FE26,22,FB26)</f>
        <v>22</v>
      </c>
      <c r="FC27" s="75" t="str">
        <v>Chelsea</v>
      </c>
      <c r="FD27" s="75">
        <v>0</v>
      </c>
      <c r="FE27" s="103">
        <v>20</v>
      </c>
      <c r="FF27" s="145">
        <f t="shared" ref="FF27" si="958">IF(FI27&lt;&gt;FI26,22,FF26)</f>
        <v>22</v>
      </c>
      <c r="FG27" s="85" t="str">
        <v>Chelsea</v>
      </c>
      <c r="FH27" s="85">
        <v>0</v>
      </c>
      <c r="FI27" s="89">
        <v>20</v>
      </c>
      <c r="FJ27" s="146">
        <f t="shared" ref="FJ27" si="959">IF(FM27&lt;&gt;FM26,22,FJ26)</f>
        <v>22</v>
      </c>
      <c r="FK27" s="75" t="str">
        <v>Chelsea</v>
      </c>
      <c r="FL27" s="75">
        <v>0</v>
      </c>
      <c r="FM27" s="103">
        <v>20</v>
      </c>
      <c r="FN27" s="145">
        <f t="shared" ref="FN27" si="960">IF(FQ27&lt;&gt;FQ26,22,FN26)</f>
        <v>22</v>
      </c>
      <c r="FO27" s="85" t="str">
        <v>Chelsea</v>
      </c>
      <c r="FP27" s="85">
        <v>0</v>
      </c>
      <c r="FQ27" s="89">
        <v>20</v>
      </c>
      <c r="FR27" s="146">
        <f t="shared" ref="FR27" si="961">IF(FU27&lt;&gt;FU26,22,FR26)</f>
        <v>22</v>
      </c>
      <c r="FS27" s="75" t="str">
        <v>Chelsea</v>
      </c>
      <c r="FT27" s="75">
        <v>0</v>
      </c>
      <c r="FU27" s="103">
        <v>20</v>
      </c>
      <c r="FV27" s="145">
        <f>IF(FY27&lt;&gt;FY26,22,FV26)</f>
        <v>22</v>
      </c>
      <c r="FW27" s="85" t="str">
        <v>Chelsea</v>
      </c>
      <c r="FX27" s="85">
        <v>0</v>
      </c>
      <c r="FY27" s="89">
        <v>20</v>
      </c>
      <c r="FZ27" s="146">
        <f>IF(GC27&lt;&gt;GC26,22,FZ26)</f>
        <v>22</v>
      </c>
      <c r="GA27" s="75" t="str">
        <v>Chelsea</v>
      </c>
      <c r="GB27" s="75">
        <v>0</v>
      </c>
      <c r="GC27" s="103">
        <v>20</v>
      </c>
      <c r="GD27" s="145">
        <f>IF(GG27&lt;&gt;GG26,22,GD26)</f>
        <v>22</v>
      </c>
      <c r="GE27" s="85" t="str">
        <v>Chelsea</v>
      </c>
      <c r="GF27" s="85">
        <v>0</v>
      </c>
      <c r="GG27" s="89">
        <v>20</v>
      </c>
      <c r="GH27" s="146">
        <f>IF(GK27&lt;&gt;GK26,22,GH26)</f>
        <v>22</v>
      </c>
      <c r="GI27" s="75" t="str">
        <v>Chelsea</v>
      </c>
      <c r="GJ27" s="75">
        <v>0</v>
      </c>
      <c r="GK27" s="103">
        <v>20</v>
      </c>
      <c r="GL27" s="145">
        <f t="shared" ref="GL27" si="962">IF(GO27&lt;&gt;GO26,22,GL26)</f>
        <v>22</v>
      </c>
      <c r="GM27" s="85" t="str">
        <v>Chelsea</v>
      </c>
      <c r="GN27" s="85">
        <v>0</v>
      </c>
      <c r="GO27" s="89">
        <v>20</v>
      </c>
      <c r="GP27" s="146">
        <f>IF(GS27&lt;&gt;GS26,22,GP26)</f>
        <v>22</v>
      </c>
      <c r="GQ27" s="75" t="str">
        <v>Chelsea</v>
      </c>
      <c r="GR27" s="75">
        <v>0</v>
      </c>
      <c r="GS27" s="103">
        <v>20</v>
      </c>
      <c r="GT27" s="145">
        <f t="shared" ref="GT27" si="963">IF(GW27&lt;&gt;GW26,22,GT26)</f>
        <v>22</v>
      </c>
      <c r="GU27" s="85" t="str">
        <v>Chelsea</v>
      </c>
      <c r="GV27" s="85">
        <v>0</v>
      </c>
      <c r="GW27" s="89">
        <v>20</v>
      </c>
      <c r="GX27" s="146">
        <f t="shared" ref="GX27" si="964">IF(HA27&lt;&gt;HA26,22,GX26)</f>
        <v>22</v>
      </c>
      <c r="GY27" s="75" t="str">
        <v>Chelsea</v>
      </c>
      <c r="GZ27" s="75">
        <v>0</v>
      </c>
      <c r="HA27" s="78">
        <v>20</v>
      </c>
      <c r="HB27" s="145">
        <f t="shared" ref="HB27" si="965">IF(HE27&lt;&gt;HE26,22,HB26)</f>
        <v>22</v>
      </c>
      <c r="HC27" s="85" t="str">
        <v>Chelsea</v>
      </c>
      <c r="HD27" s="85">
        <v>0</v>
      </c>
      <c r="HE27" s="89">
        <v>20</v>
      </c>
      <c r="HF27" s="46"/>
    </row>
    <row r="28" spans="1:214" s="43" customFormat="1" x14ac:dyDescent="0.3">
      <c r="A28" s="3"/>
      <c r="B28" s="145">
        <f>IF(E28&lt;&gt;E27,23,B27)</f>
        <v>5</v>
      </c>
      <c r="C28" s="85" t="str">
        <v>Agger</v>
      </c>
      <c r="D28" s="196">
        <v>0</v>
      </c>
      <c r="E28" s="89">
        <v>0</v>
      </c>
      <c r="F28" s="146">
        <f>IF(I28&lt;&gt;I27,23,F27)</f>
        <v>6</v>
      </c>
      <c r="G28" s="75" t="str">
        <v>Zico</v>
      </c>
      <c r="H28" s="75">
        <v>0</v>
      </c>
      <c r="I28" s="103">
        <v>0</v>
      </c>
      <c r="J28" s="145">
        <f t="shared" ref="J28" si="966">IF(M28&lt;&gt;M27,23,J27)</f>
        <v>8</v>
      </c>
      <c r="K28" s="85" t="str">
        <v>Select</v>
      </c>
      <c r="L28" s="85">
        <v>0</v>
      </c>
      <c r="M28" s="89">
        <v>0</v>
      </c>
      <c r="N28" s="147">
        <f t="shared" ref="N28" si="967">IF(Q28&lt;&gt;Q27,23,N27)</f>
        <v>9</v>
      </c>
      <c r="O28" s="75" t="str">
        <v>Percy</v>
      </c>
      <c r="P28" s="75">
        <v>0</v>
      </c>
      <c r="Q28" s="103">
        <v>0</v>
      </c>
      <c r="R28" s="145">
        <f t="shared" ref="R28" si="968">IF(U28&lt;&gt;U27,23,R27)</f>
        <v>10</v>
      </c>
      <c r="S28" s="85" t="str">
        <v>Lund</v>
      </c>
      <c r="T28" s="85">
        <v>0</v>
      </c>
      <c r="U28" s="89">
        <v>0</v>
      </c>
      <c r="V28" s="146">
        <f t="shared" ref="V28" si="969">IF(Y28&lt;&gt;Y27,23,V27)</f>
        <v>10</v>
      </c>
      <c r="W28" s="75" t="str">
        <v>Lund</v>
      </c>
      <c r="X28" s="75">
        <v>0</v>
      </c>
      <c r="Y28" s="103">
        <v>0</v>
      </c>
      <c r="Z28" s="145">
        <f t="shared" ref="Z28" si="970">IF(AC28&lt;&gt;AC27,23,Z27)</f>
        <v>11</v>
      </c>
      <c r="AA28" s="85" t="str">
        <v>Lund</v>
      </c>
      <c r="AB28" s="85">
        <v>0</v>
      </c>
      <c r="AC28" s="89">
        <v>0</v>
      </c>
      <c r="AD28" s="146">
        <f t="shared" ref="AD28" si="971">IF(AG28&lt;&gt;AG27,23,AD27)</f>
        <v>11</v>
      </c>
      <c r="AE28" s="75" t="str">
        <v>Lund</v>
      </c>
      <c r="AF28" s="75">
        <v>0</v>
      </c>
      <c r="AG28" s="103">
        <v>0</v>
      </c>
      <c r="AH28" s="145">
        <f t="shared" ref="AH28" si="972">IF(AK28&lt;&gt;AK27,23,AH27)</f>
        <v>11</v>
      </c>
      <c r="AI28" s="85" t="str">
        <v>Lund</v>
      </c>
      <c r="AJ28" s="85">
        <v>0</v>
      </c>
      <c r="AK28" s="89">
        <v>0</v>
      </c>
      <c r="AL28" s="146">
        <f t="shared" ref="AL28" si="973">IF(AO28&lt;&gt;AO27,23,AL27)</f>
        <v>11</v>
      </c>
      <c r="AM28" s="75" t="str">
        <v>Lund</v>
      </c>
      <c r="AN28" s="75">
        <v>0</v>
      </c>
      <c r="AO28" s="103">
        <v>0</v>
      </c>
      <c r="AP28" s="145">
        <f t="shared" ref="AP28" si="974">IF(AS28&lt;&gt;AS27,23,AP27)</f>
        <v>15</v>
      </c>
      <c r="AQ28" s="85" t="str">
        <v>Himbo</v>
      </c>
      <c r="AR28" s="85">
        <v>0</v>
      </c>
      <c r="AS28" s="89">
        <v>0</v>
      </c>
      <c r="AT28" s="146">
        <f t="shared" ref="AT28" si="975">IF(AW28&lt;&gt;AW27,23,AT27)</f>
        <v>16</v>
      </c>
      <c r="AU28" s="75" t="str">
        <v>Futte</v>
      </c>
      <c r="AV28" s="75">
        <v>0</v>
      </c>
      <c r="AW28" s="103">
        <v>0</v>
      </c>
      <c r="AX28" s="145">
        <f t="shared" ref="AX28" si="976">IF(BA28&lt;&gt;BA27,23,AX27)</f>
        <v>16</v>
      </c>
      <c r="AY28" s="85" t="str">
        <v>Futte</v>
      </c>
      <c r="AZ28" s="85">
        <v>0</v>
      </c>
      <c r="BA28" s="89">
        <v>0</v>
      </c>
      <c r="BB28" s="146">
        <f t="shared" ref="BB28" si="977">IF(BE28&lt;&gt;BE27,23,BB27)</f>
        <v>17</v>
      </c>
      <c r="BC28" s="75" t="str">
        <v>Frydkær</v>
      </c>
      <c r="BD28" s="75">
        <v>0</v>
      </c>
      <c r="BE28" s="103">
        <v>0</v>
      </c>
      <c r="BF28" s="145">
        <f t="shared" ref="BF28" si="978">IF(BI28&lt;&gt;BI27,23,BF27)</f>
        <v>19</v>
      </c>
      <c r="BG28" s="85" t="str">
        <v>Far</v>
      </c>
      <c r="BH28" s="85">
        <v>0</v>
      </c>
      <c r="BI28" s="89">
        <v>0</v>
      </c>
      <c r="BJ28" s="146">
        <f t="shared" ref="BJ28" si="979">IF(BM28&lt;&gt;BM27,23,BJ27)</f>
        <v>20</v>
      </c>
      <c r="BK28" s="75" t="str">
        <v>Derby</v>
      </c>
      <c r="BL28" s="75">
        <v>0</v>
      </c>
      <c r="BM28" s="103">
        <v>0</v>
      </c>
      <c r="BN28" s="145">
        <f t="shared" ref="BN28" si="980">IF(BQ28&lt;&gt;BQ27,23,BN27)</f>
        <v>21</v>
      </c>
      <c r="BO28" s="85" t="str">
        <v>Degnen</v>
      </c>
      <c r="BP28" s="85">
        <v>0</v>
      </c>
      <c r="BQ28" s="89">
        <v>0</v>
      </c>
      <c r="BR28" s="146">
        <f t="shared" ref="BR28" si="981">IF(BU28&lt;&gt;BU27,23,BR27)</f>
        <v>22</v>
      </c>
      <c r="BS28" s="75" t="str">
        <v>Chelsea</v>
      </c>
      <c r="BT28" s="75">
        <v>0</v>
      </c>
      <c r="BU28" s="103">
        <v>0</v>
      </c>
      <c r="BV28" s="145">
        <f t="shared" ref="BV28" si="982">IF(BY28&lt;&gt;BY27,23,BV27)</f>
        <v>22</v>
      </c>
      <c r="BW28" s="85" t="str">
        <v>Chelsea</v>
      </c>
      <c r="BX28" s="85">
        <v>0</v>
      </c>
      <c r="BY28" s="89">
        <v>0</v>
      </c>
      <c r="BZ28" s="146">
        <f t="shared" ref="BZ28" si="983">IF(CC28&lt;&gt;CC27,23,BZ27)</f>
        <v>23</v>
      </c>
      <c r="CA28" s="75" t="str">
        <v>Arsenal</v>
      </c>
      <c r="CB28" s="75">
        <v>0</v>
      </c>
      <c r="CC28" s="103">
        <v>0</v>
      </c>
      <c r="CD28" s="145">
        <f t="shared" ref="CD28" si="984">IF(CG28&lt;&gt;CG27,23,CD27)</f>
        <v>18</v>
      </c>
      <c r="CE28" s="85" t="str">
        <v>Søknud</v>
      </c>
      <c r="CF28" s="85">
        <v>0</v>
      </c>
      <c r="CG28" s="89">
        <v>15</v>
      </c>
      <c r="CH28" s="146">
        <f t="shared" ref="CH28" si="985">IF(CK28&lt;&gt;CK27,23,CH27)</f>
        <v>18</v>
      </c>
      <c r="CI28" s="75" t="str">
        <v>Søknud</v>
      </c>
      <c r="CJ28" s="75">
        <v>0</v>
      </c>
      <c r="CK28" s="103">
        <v>15</v>
      </c>
      <c r="CL28" s="145">
        <f t="shared" ref="CL28" si="986">IF(CO28&lt;&gt;CO27,23,CL27)</f>
        <v>19</v>
      </c>
      <c r="CM28" s="85" t="str">
        <v>Søknud</v>
      </c>
      <c r="CN28" s="85">
        <v>0</v>
      </c>
      <c r="CO28" s="89">
        <v>15</v>
      </c>
      <c r="CP28" s="146">
        <f t="shared" ref="CP28" si="987">IF(CS28&lt;&gt;CS27,23,CP27)</f>
        <v>22</v>
      </c>
      <c r="CQ28" s="75" t="str">
        <v>Hede</v>
      </c>
      <c r="CR28" s="75">
        <v>0</v>
      </c>
      <c r="CS28" s="103">
        <v>15</v>
      </c>
      <c r="CT28" s="145">
        <f t="shared" ref="CT28" si="988">IF(CW28&lt;&gt;CW27,23,CT27)</f>
        <v>22</v>
      </c>
      <c r="CU28" s="85" t="str">
        <v>Hede</v>
      </c>
      <c r="CV28" s="85">
        <v>0</v>
      </c>
      <c r="CW28" s="89">
        <v>15</v>
      </c>
      <c r="CX28" s="146">
        <f t="shared" ref="CX28" si="989">IF(DA28&lt;&gt;DA27,23,CX27)</f>
        <v>23</v>
      </c>
      <c r="CY28" s="75" t="str">
        <v>Stoke</v>
      </c>
      <c r="CZ28" s="75">
        <v>0</v>
      </c>
      <c r="DA28" s="103">
        <v>15</v>
      </c>
      <c r="DB28" s="145">
        <f t="shared" ref="DB28" si="990">IF(DE28&lt;&gt;DE27,23,DB27)</f>
        <v>23</v>
      </c>
      <c r="DC28" s="85" t="str">
        <v>Stoke</v>
      </c>
      <c r="DD28" s="85">
        <v>0</v>
      </c>
      <c r="DE28" s="89">
        <v>15</v>
      </c>
      <c r="DF28" s="146">
        <f t="shared" ref="DF28" si="991">IF(DI28&lt;&gt;DI27,23,DF27)</f>
        <v>23</v>
      </c>
      <c r="DG28" s="75" t="str">
        <v>Stoke</v>
      </c>
      <c r="DH28" s="75">
        <v>0</v>
      </c>
      <c r="DI28" s="103">
        <v>15</v>
      </c>
      <c r="DJ28" s="145">
        <f t="shared" ref="DJ28" si="992">IF(DM28&lt;&gt;DM27,23,DJ27)</f>
        <v>23</v>
      </c>
      <c r="DK28" s="85" t="str">
        <v>Stoke</v>
      </c>
      <c r="DL28" s="85">
        <v>0</v>
      </c>
      <c r="DM28" s="89">
        <v>15</v>
      </c>
      <c r="DN28" s="146">
        <f t="shared" ref="DN28" si="993">IF(DQ28&lt;&gt;DQ27,23,DN27)</f>
        <v>22</v>
      </c>
      <c r="DO28" s="75" t="str">
        <v>Barca</v>
      </c>
      <c r="DP28" s="75">
        <v>0</v>
      </c>
      <c r="DQ28" s="103">
        <v>20</v>
      </c>
      <c r="DR28" s="145">
        <f t="shared" ref="DR28" si="994">IF(DU28&lt;&gt;DU27,23,DR27)</f>
        <v>22</v>
      </c>
      <c r="DS28" s="85" t="str">
        <v>Barca</v>
      </c>
      <c r="DT28" s="85">
        <v>0</v>
      </c>
      <c r="DU28" s="89">
        <v>20</v>
      </c>
      <c r="DV28" s="146">
        <f t="shared" ref="DV28" si="995">IF(DY28&lt;&gt;DY27,23,DV27)</f>
        <v>22</v>
      </c>
      <c r="DW28" s="75" t="str">
        <v>Barca</v>
      </c>
      <c r="DX28" s="75">
        <v>0</v>
      </c>
      <c r="DY28" s="103">
        <v>20</v>
      </c>
      <c r="DZ28" s="145">
        <f t="shared" ref="DZ28" si="996">IF(EC28&lt;&gt;EC27,23,DZ27)</f>
        <v>22</v>
      </c>
      <c r="EA28" s="85" t="str">
        <v>Barca</v>
      </c>
      <c r="EB28" s="85">
        <v>0</v>
      </c>
      <c r="EC28" s="89">
        <v>20</v>
      </c>
      <c r="ED28" s="146">
        <f t="shared" ref="ED28" si="997">IF(EG28&lt;&gt;EG27,23,ED27)</f>
        <v>22</v>
      </c>
      <c r="EE28" s="75" t="str">
        <v>Barca</v>
      </c>
      <c r="EF28" s="75">
        <v>0</v>
      </c>
      <c r="EG28" s="103">
        <v>20</v>
      </c>
      <c r="EH28" s="145">
        <f t="shared" ref="EH28" si="998">IF(EK28&lt;&gt;EK27,23,EH27)</f>
        <v>22</v>
      </c>
      <c r="EI28" s="85" t="str">
        <v>Barca</v>
      </c>
      <c r="EJ28" s="85">
        <v>0</v>
      </c>
      <c r="EK28" s="89">
        <v>20</v>
      </c>
      <c r="EL28" s="146">
        <f t="shared" ref="EL28" si="999">IF(EO28&lt;&gt;EO27,23,EL27)</f>
        <v>22</v>
      </c>
      <c r="EM28" s="75" t="str">
        <v>Barca</v>
      </c>
      <c r="EN28" s="75">
        <v>0</v>
      </c>
      <c r="EO28" s="103">
        <v>20</v>
      </c>
      <c r="EP28" s="145">
        <f t="shared" ref="EP28" si="1000">IF(ES28&lt;&gt;ES27,23,EP27)</f>
        <v>22</v>
      </c>
      <c r="EQ28" s="85" t="str">
        <v>Barca</v>
      </c>
      <c r="ER28" s="85">
        <v>0</v>
      </c>
      <c r="ES28" s="89">
        <v>20</v>
      </c>
      <c r="ET28" s="146">
        <f t="shared" ref="ET28" si="1001">IF(EW28&lt;&gt;EW27,23,ET27)</f>
        <v>22</v>
      </c>
      <c r="EU28" s="75" t="str">
        <v>Barca</v>
      </c>
      <c r="EV28" s="75">
        <v>0</v>
      </c>
      <c r="EW28" s="103">
        <v>20</v>
      </c>
      <c r="EX28" s="145">
        <f t="shared" ref="EX28" si="1002">IF(FA28&lt;&gt;FA27,23,EX27)</f>
        <v>22</v>
      </c>
      <c r="EY28" s="85" t="str">
        <v>Barca</v>
      </c>
      <c r="EZ28" s="85">
        <v>0</v>
      </c>
      <c r="FA28" s="89">
        <v>20</v>
      </c>
      <c r="FB28" s="146">
        <f t="shared" ref="FB28" si="1003">IF(FE28&lt;&gt;FE27,23,FB27)</f>
        <v>22</v>
      </c>
      <c r="FC28" s="75" t="str">
        <v>Barca</v>
      </c>
      <c r="FD28" s="75">
        <v>0</v>
      </c>
      <c r="FE28" s="103">
        <v>20</v>
      </c>
      <c r="FF28" s="145">
        <f t="shared" ref="FF28" si="1004">IF(FI28&lt;&gt;FI27,23,FF27)</f>
        <v>22</v>
      </c>
      <c r="FG28" s="85" t="str">
        <v>Barca</v>
      </c>
      <c r="FH28" s="85">
        <v>0</v>
      </c>
      <c r="FI28" s="89">
        <v>20</v>
      </c>
      <c r="FJ28" s="146">
        <f t="shared" ref="FJ28" si="1005">IF(FM28&lt;&gt;FM27,23,FJ27)</f>
        <v>22</v>
      </c>
      <c r="FK28" s="75" t="str">
        <v>Barca</v>
      </c>
      <c r="FL28" s="75">
        <v>0</v>
      </c>
      <c r="FM28" s="103">
        <v>20</v>
      </c>
      <c r="FN28" s="145">
        <f t="shared" ref="FN28" si="1006">IF(FQ28&lt;&gt;FQ27,23,FN27)</f>
        <v>22</v>
      </c>
      <c r="FO28" s="85" t="str">
        <v>Barca</v>
      </c>
      <c r="FP28" s="85">
        <v>0</v>
      </c>
      <c r="FQ28" s="89">
        <v>20</v>
      </c>
      <c r="FR28" s="146">
        <f t="shared" ref="FR28" si="1007">IF(FU28&lt;&gt;FU27,23,FR27)</f>
        <v>22</v>
      </c>
      <c r="FS28" s="75" t="str">
        <v>Barca</v>
      </c>
      <c r="FT28" s="75">
        <v>0</v>
      </c>
      <c r="FU28" s="103">
        <v>20</v>
      </c>
      <c r="FV28" s="145">
        <f>IF(FY28&lt;&gt;FY27,23,FV27)</f>
        <v>22</v>
      </c>
      <c r="FW28" s="85" t="str">
        <v>Barca</v>
      </c>
      <c r="FX28" s="85">
        <v>0</v>
      </c>
      <c r="FY28" s="89">
        <v>20</v>
      </c>
      <c r="FZ28" s="146">
        <f>IF(GC28&lt;&gt;GC27,23,FZ27)</f>
        <v>22</v>
      </c>
      <c r="GA28" s="75" t="str">
        <v>Barca</v>
      </c>
      <c r="GB28" s="75">
        <v>0</v>
      </c>
      <c r="GC28" s="103">
        <v>20</v>
      </c>
      <c r="GD28" s="145">
        <f>IF(GG28&lt;&gt;GG27,23,GD27)</f>
        <v>22</v>
      </c>
      <c r="GE28" s="85" t="str">
        <v>Barca</v>
      </c>
      <c r="GF28" s="85">
        <v>0</v>
      </c>
      <c r="GG28" s="89">
        <v>20</v>
      </c>
      <c r="GH28" s="146">
        <f>IF(GK28&lt;&gt;GK27,23,GH27)</f>
        <v>22</v>
      </c>
      <c r="GI28" s="75" t="str">
        <v>Barca</v>
      </c>
      <c r="GJ28" s="75">
        <v>0</v>
      </c>
      <c r="GK28" s="103">
        <v>20</v>
      </c>
      <c r="GL28" s="145">
        <f t="shared" ref="GL28" si="1008">IF(GO28&lt;&gt;GO27,23,GL27)</f>
        <v>22</v>
      </c>
      <c r="GM28" s="85" t="str">
        <v>Barca</v>
      </c>
      <c r="GN28" s="85">
        <v>0</v>
      </c>
      <c r="GO28" s="89">
        <v>20</v>
      </c>
      <c r="GP28" s="146">
        <f>IF(GS28&lt;&gt;GS27,23,GP27)</f>
        <v>22</v>
      </c>
      <c r="GQ28" s="75" t="str">
        <v>Barca</v>
      </c>
      <c r="GR28" s="75">
        <v>0</v>
      </c>
      <c r="GS28" s="103">
        <v>20</v>
      </c>
      <c r="GT28" s="145">
        <f t="shared" ref="GT28" si="1009">IF(GW28&lt;&gt;GW27,23,GT27)</f>
        <v>22</v>
      </c>
      <c r="GU28" s="85" t="str">
        <v>Barca</v>
      </c>
      <c r="GV28" s="85">
        <v>0</v>
      </c>
      <c r="GW28" s="89">
        <v>20</v>
      </c>
      <c r="GX28" s="146">
        <f t="shared" ref="GX28" si="1010">IF(HA28&lt;&gt;HA27,23,GX27)</f>
        <v>22</v>
      </c>
      <c r="GY28" s="75" t="str">
        <v>Barca</v>
      </c>
      <c r="GZ28" s="75">
        <v>0</v>
      </c>
      <c r="HA28" s="78">
        <v>20</v>
      </c>
      <c r="HB28" s="145">
        <f t="shared" ref="HB28" si="1011">IF(HE28&lt;&gt;HE27,23,HB27)</f>
        <v>22</v>
      </c>
      <c r="HC28" s="85" t="str">
        <v>Barca</v>
      </c>
      <c r="HD28" s="85">
        <v>0</v>
      </c>
      <c r="HE28" s="89">
        <v>20</v>
      </c>
      <c r="HF28" s="46"/>
    </row>
    <row r="29" spans="1:214" s="43" customFormat="1" x14ac:dyDescent="0.3">
      <c r="A29" s="3"/>
      <c r="B29" s="145">
        <f>IF(E29&lt;&gt;E28,24,B28)</f>
        <v>5</v>
      </c>
      <c r="C29" s="85" t="str">
        <v>Anderup</v>
      </c>
      <c r="D29" s="196">
        <v>0</v>
      </c>
      <c r="E29" s="89">
        <v>0</v>
      </c>
      <c r="F29" s="146">
        <f>IF(I29&lt;&gt;I28,24,F28)</f>
        <v>6</v>
      </c>
      <c r="G29" s="75" t="str">
        <v>Agger</v>
      </c>
      <c r="H29" s="75">
        <v>0</v>
      </c>
      <c r="I29" s="103">
        <v>0</v>
      </c>
      <c r="J29" s="145">
        <f t="shared" ref="J29" si="1012">IF(M29&lt;&gt;M28,24,J28)</f>
        <v>8</v>
      </c>
      <c r="K29" s="85" t="str">
        <v>United</v>
      </c>
      <c r="L29" s="85">
        <v>0</v>
      </c>
      <c r="M29" s="89">
        <v>0</v>
      </c>
      <c r="N29" s="147">
        <f t="shared" ref="N29" si="1013">IF(Q29&lt;&gt;Q28,24,N28)</f>
        <v>9</v>
      </c>
      <c r="O29" s="75" t="str">
        <v>Select</v>
      </c>
      <c r="P29" s="75">
        <v>0</v>
      </c>
      <c r="Q29" s="103">
        <v>0</v>
      </c>
      <c r="R29" s="145">
        <f t="shared" ref="R29" si="1014">IF(U29&lt;&gt;U28,24,R28)</f>
        <v>10</v>
      </c>
      <c r="S29" s="85" t="str">
        <v>Percy</v>
      </c>
      <c r="T29" s="85">
        <v>0</v>
      </c>
      <c r="U29" s="89">
        <v>0</v>
      </c>
      <c r="V29" s="146">
        <f t="shared" ref="V29" si="1015">IF(Y29&lt;&gt;Y28,24,V28)</f>
        <v>10</v>
      </c>
      <c r="W29" s="75" t="str">
        <v>Percy</v>
      </c>
      <c r="X29" s="75">
        <v>0</v>
      </c>
      <c r="Y29" s="103">
        <v>0</v>
      </c>
      <c r="Z29" s="145">
        <f t="shared" ref="Z29" si="1016">IF(AC29&lt;&gt;AC28,24,Z28)</f>
        <v>11</v>
      </c>
      <c r="AA29" s="85" t="str">
        <v>Percy</v>
      </c>
      <c r="AB29" s="85">
        <v>0</v>
      </c>
      <c r="AC29" s="89">
        <v>0</v>
      </c>
      <c r="AD29" s="146">
        <f t="shared" ref="AD29" si="1017">IF(AG29&lt;&gt;AG28,24,AD28)</f>
        <v>11</v>
      </c>
      <c r="AE29" s="75" t="str">
        <v>Percy</v>
      </c>
      <c r="AF29" s="75">
        <v>0</v>
      </c>
      <c r="AG29" s="103">
        <v>0</v>
      </c>
      <c r="AH29" s="145">
        <f t="shared" ref="AH29" si="1018">IF(AK29&lt;&gt;AK28,24,AH28)</f>
        <v>11</v>
      </c>
      <c r="AI29" s="85" t="str">
        <v>Percy</v>
      </c>
      <c r="AJ29" s="85">
        <v>0</v>
      </c>
      <c r="AK29" s="89">
        <v>0</v>
      </c>
      <c r="AL29" s="146">
        <f t="shared" ref="AL29" si="1019">IF(AO29&lt;&gt;AO28,24,AL28)</f>
        <v>11</v>
      </c>
      <c r="AM29" s="75" t="str">
        <v>Percy</v>
      </c>
      <c r="AN29" s="75">
        <v>0</v>
      </c>
      <c r="AO29" s="103">
        <v>0</v>
      </c>
      <c r="AP29" s="145">
        <f t="shared" ref="AP29" si="1020">IF(AS29&lt;&gt;AS28,24,AP28)</f>
        <v>15</v>
      </c>
      <c r="AQ29" s="85" t="str">
        <v>Idskov</v>
      </c>
      <c r="AR29" s="85">
        <v>0</v>
      </c>
      <c r="AS29" s="89">
        <v>0</v>
      </c>
      <c r="AT29" s="146">
        <f t="shared" ref="AT29" si="1021">IF(AW29&lt;&gt;AW28,24,AT28)</f>
        <v>16</v>
      </c>
      <c r="AU29" s="75" t="str">
        <v>Himbo</v>
      </c>
      <c r="AV29" s="75">
        <v>0</v>
      </c>
      <c r="AW29" s="103">
        <v>0</v>
      </c>
      <c r="AX29" s="145">
        <f t="shared" ref="AX29" si="1022">IF(BA29&lt;&gt;BA28,24,AX28)</f>
        <v>16</v>
      </c>
      <c r="AY29" s="85" t="str">
        <v>Himbo</v>
      </c>
      <c r="AZ29" s="85">
        <v>0</v>
      </c>
      <c r="BA29" s="89">
        <v>0</v>
      </c>
      <c r="BB29" s="146">
        <f t="shared" ref="BB29" si="1023">IF(BE29&lt;&gt;BE28,24,BB28)</f>
        <v>17</v>
      </c>
      <c r="BC29" s="75" t="str">
        <v>Futte</v>
      </c>
      <c r="BD29" s="75">
        <v>0</v>
      </c>
      <c r="BE29" s="103">
        <v>0</v>
      </c>
      <c r="BF29" s="145">
        <f t="shared" ref="BF29" si="1024">IF(BI29&lt;&gt;BI28,24,BF28)</f>
        <v>19</v>
      </c>
      <c r="BG29" s="85" t="str">
        <v>Fox</v>
      </c>
      <c r="BH29" s="85">
        <v>0</v>
      </c>
      <c r="BI29" s="89">
        <v>0</v>
      </c>
      <c r="BJ29" s="146">
        <f t="shared" ref="BJ29" si="1025">IF(BM29&lt;&gt;BM28,24,BJ28)</f>
        <v>20</v>
      </c>
      <c r="BK29" s="75" t="str">
        <v>Far</v>
      </c>
      <c r="BL29" s="75">
        <v>0</v>
      </c>
      <c r="BM29" s="103">
        <v>0</v>
      </c>
      <c r="BN29" s="145">
        <f t="shared" ref="BN29" si="1026">IF(BQ29&lt;&gt;BQ28,24,BN28)</f>
        <v>21</v>
      </c>
      <c r="BO29" s="85" t="str">
        <v>Far</v>
      </c>
      <c r="BP29" s="85">
        <v>0</v>
      </c>
      <c r="BQ29" s="89">
        <v>0</v>
      </c>
      <c r="BR29" s="146">
        <f t="shared" ref="BR29" si="1027">IF(BU29&lt;&gt;BU28,24,BR28)</f>
        <v>22</v>
      </c>
      <c r="BS29" s="75" t="str">
        <v>Degnen</v>
      </c>
      <c r="BT29" s="75">
        <v>0</v>
      </c>
      <c r="BU29" s="103">
        <v>0</v>
      </c>
      <c r="BV29" s="145">
        <f t="shared" ref="BV29" si="1028">IF(BY29&lt;&gt;BY28,24,BV28)</f>
        <v>22</v>
      </c>
      <c r="BW29" s="85" t="str">
        <v>Degnen</v>
      </c>
      <c r="BX29" s="85">
        <v>0</v>
      </c>
      <c r="BY29" s="89">
        <v>0</v>
      </c>
      <c r="BZ29" s="146">
        <f t="shared" ref="BZ29" si="1029">IF(CC29&lt;&gt;CC28,24,BZ28)</f>
        <v>23</v>
      </c>
      <c r="CA29" s="75" t="str">
        <v>Chelsea</v>
      </c>
      <c r="CB29" s="75">
        <v>0</v>
      </c>
      <c r="CC29" s="103">
        <v>0</v>
      </c>
      <c r="CD29" s="145">
        <f t="shared" ref="CD29" si="1030">IF(CG29&lt;&gt;CG28,24,CD28)</f>
        <v>24</v>
      </c>
      <c r="CE29" s="85" t="str">
        <v>Arsenal</v>
      </c>
      <c r="CF29" s="85">
        <v>0</v>
      </c>
      <c r="CG29" s="89">
        <v>0</v>
      </c>
      <c r="CH29" s="146">
        <f t="shared" ref="CH29" si="1031">IF(CK29&lt;&gt;CK28,24,CH28)</f>
        <v>24</v>
      </c>
      <c r="CI29" s="75" t="str">
        <v>Arsenal</v>
      </c>
      <c r="CJ29" s="75">
        <v>0</v>
      </c>
      <c r="CK29" s="103">
        <v>0</v>
      </c>
      <c r="CL29" s="145">
        <f t="shared" ref="CL29" si="1032">IF(CO29&lt;&gt;CO28,24,CL28)</f>
        <v>24</v>
      </c>
      <c r="CM29" s="85" t="str">
        <v>Fox</v>
      </c>
      <c r="CN29" s="85">
        <v>10</v>
      </c>
      <c r="CO29" s="89">
        <v>10</v>
      </c>
      <c r="CP29" s="146">
        <f t="shared" ref="CP29" si="1033">IF(CS29&lt;&gt;CS28,24,CP28)</f>
        <v>22</v>
      </c>
      <c r="CQ29" s="75" t="str">
        <v>Nuser</v>
      </c>
      <c r="CR29" s="75">
        <v>0</v>
      </c>
      <c r="CS29" s="103">
        <v>15</v>
      </c>
      <c r="CT29" s="145">
        <f t="shared" ref="CT29" si="1034">IF(CW29&lt;&gt;CW28,24,CT28)</f>
        <v>22</v>
      </c>
      <c r="CU29" s="85" t="str">
        <v>Nuser</v>
      </c>
      <c r="CV29" s="85">
        <v>0</v>
      </c>
      <c r="CW29" s="89">
        <v>15</v>
      </c>
      <c r="CX29" s="146">
        <f t="shared" ref="CX29" si="1035">IF(DA29&lt;&gt;DA28,24,CX28)</f>
        <v>23</v>
      </c>
      <c r="CY29" s="75" t="str">
        <v>Nuser</v>
      </c>
      <c r="CZ29" s="75">
        <v>0</v>
      </c>
      <c r="DA29" s="103">
        <v>15</v>
      </c>
      <c r="DB29" s="145">
        <f t="shared" ref="DB29" si="1036">IF(DE29&lt;&gt;DE28,24,DB28)</f>
        <v>23</v>
      </c>
      <c r="DC29" s="85" t="str">
        <v>Nuser</v>
      </c>
      <c r="DD29" s="85">
        <v>0</v>
      </c>
      <c r="DE29" s="89">
        <v>15</v>
      </c>
      <c r="DF29" s="146">
        <f t="shared" ref="DF29" si="1037">IF(DI29&lt;&gt;DI28,24,DF28)</f>
        <v>23</v>
      </c>
      <c r="DG29" s="75" t="str">
        <v>Nuser</v>
      </c>
      <c r="DH29" s="75">
        <v>0</v>
      </c>
      <c r="DI29" s="103">
        <v>15</v>
      </c>
      <c r="DJ29" s="145">
        <f t="shared" ref="DJ29" si="1038">IF(DM29&lt;&gt;DM28,24,DJ28)</f>
        <v>23</v>
      </c>
      <c r="DK29" s="85" t="str">
        <v>Nuser</v>
      </c>
      <c r="DL29" s="85">
        <v>0</v>
      </c>
      <c r="DM29" s="89">
        <v>15</v>
      </c>
      <c r="DN29" s="146">
        <f t="shared" ref="DN29" si="1039">IF(DQ29&lt;&gt;DQ28,24,DN28)</f>
        <v>24</v>
      </c>
      <c r="DO29" s="75" t="str">
        <v>Stoke</v>
      </c>
      <c r="DP29" s="75">
        <v>0</v>
      </c>
      <c r="DQ29" s="103">
        <v>15</v>
      </c>
      <c r="DR29" s="145">
        <f t="shared" ref="DR29" si="1040">IF(DU29&lt;&gt;DU28,24,DR28)</f>
        <v>24</v>
      </c>
      <c r="DS29" s="85" t="str">
        <v>Stoke</v>
      </c>
      <c r="DT29" s="85">
        <v>0</v>
      </c>
      <c r="DU29" s="89">
        <v>15</v>
      </c>
      <c r="DV29" s="146">
        <f t="shared" ref="DV29" si="1041">IF(DY29&lt;&gt;DY28,24,DV28)</f>
        <v>24</v>
      </c>
      <c r="DW29" s="75" t="str">
        <v>Stoke</v>
      </c>
      <c r="DX29" s="75">
        <v>0</v>
      </c>
      <c r="DY29" s="103">
        <v>15</v>
      </c>
      <c r="DZ29" s="145">
        <f t="shared" ref="DZ29" si="1042">IF(EC29&lt;&gt;EC28,24,DZ28)</f>
        <v>24</v>
      </c>
      <c r="EA29" s="85" t="str">
        <v>Stoke</v>
      </c>
      <c r="EB29" s="85">
        <v>0</v>
      </c>
      <c r="EC29" s="89">
        <v>15</v>
      </c>
      <c r="ED29" s="146">
        <f t="shared" ref="ED29" si="1043">IF(EG29&lt;&gt;EG28,24,ED28)</f>
        <v>24</v>
      </c>
      <c r="EE29" s="75" t="str">
        <v>Stoke</v>
      </c>
      <c r="EF29" s="75">
        <v>0</v>
      </c>
      <c r="EG29" s="103">
        <v>15</v>
      </c>
      <c r="EH29" s="145">
        <f t="shared" ref="EH29" si="1044">IF(EK29&lt;&gt;EK28,24,EH28)</f>
        <v>24</v>
      </c>
      <c r="EI29" s="85" t="str">
        <v>Stoke</v>
      </c>
      <c r="EJ29" s="85">
        <v>0</v>
      </c>
      <c r="EK29" s="89">
        <v>15</v>
      </c>
      <c r="EL29" s="146">
        <f t="shared" ref="EL29" si="1045">IF(EO29&lt;&gt;EO28,24,EL28)</f>
        <v>24</v>
      </c>
      <c r="EM29" s="75" t="str">
        <v>Stoke</v>
      </c>
      <c r="EN29" s="75">
        <v>0</v>
      </c>
      <c r="EO29" s="103">
        <v>15</v>
      </c>
      <c r="EP29" s="145">
        <f t="shared" ref="EP29" si="1046">IF(ES29&lt;&gt;ES28,24,EP28)</f>
        <v>24</v>
      </c>
      <c r="EQ29" s="85" t="str">
        <v>Stoke</v>
      </c>
      <c r="ER29" s="85">
        <v>0</v>
      </c>
      <c r="ES29" s="89">
        <v>15</v>
      </c>
      <c r="ET29" s="146">
        <f t="shared" ref="ET29" si="1047">IF(EW29&lt;&gt;EW28,24,ET28)</f>
        <v>24</v>
      </c>
      <c r="EU29" s="75" t="str">
        <v>Stoke</v>
      </c>
      <c r="EV29" s="75">
        <v>0</v>
      </c>
      <c r="EW29" s="103">
        <v>15</v>
      </c>
      <c r="EX29" s="145">
        <f t="shared" ref="EX29" si="1048">IF(FA29&lt;&gt;FA28,24,EX28)</f>
        <v>24</v>
      </c>
      <c r="EY29" s="85" t="str">
        <v>Stoke</v>
      </c>
      <c r="EZ29" s="85">
        <v>0</v>
      </c>
      <c r="FA29" s="89">
        <v>15</v>
      </c>
      <c r="FB29" s="146">
        <f t="shared" ref="FB29" si="1049">IF(FE29&lt;&gt;FE28,24,FB28)</f>
        <v>24</v>
      </c>
      <c r="FC29" s="75" t="str">
        <v>Stoke</v>
      </c>
      <c r="FD29" s="75">
        <v>0</v>
      </c>
      <c r="FE29" s="103">
        <v>15</v>
      </c>
      <c r="FF29" s="145">
        <f t="shared" ref="FF29" si="1050">IF(FI29&lt;&gt;FI28,24,FF28)</f>
        <v>24</v>
      </c>
      <c r="FG29" s="85" t="str">
        <v>Stoke</v>
      </c>
      <c r="FH29" s="85">
        <v>0</v>
      </c>
      <c r="FI29" s="89">
        <v>15</v>
      </c>
      <c r="FJ29" s="146">
        <f t="shared" ref="FJ29" si="1051">IF(FM29&lt;&gt;FM28,24,FJ28)</f>
        <v>24</v>
      </c>
      <c r="FK29" s="75" t="str">
        <v>Stoke</v>
      </c>
      <c r="FL29" s="75">
        <v>0</v>
      </c>
      <c r="FM29" s="103">
        <v>15</v>
      </c>
      <c r="FN29" s="145">
        <f t="shared" ref="FN29" si="1052">IF(FQ29&lt;&gt;FQ28,24,FN28)</f>
        <v>24</v>
      </c>
      <c r="FO29" s="85" t="str">
        <v>Stoke</v>
      </c>
      <c r="FP29" s="85">
        <v>0</v>
      </c>
      <c r="FQ29" s="89">
        <v>15</v>
      </c>
      <c r="FR29" s="146">
        <f t="shared" ref="FR29" si="1053">IF(FU29&lt;&gt;FU28,24,FR28)</f>
        <v>24</v>
      </c>
      <c r="FS29" s="75" t="str">
        <v>Stoke</v>
      </c>
      <c r="FT29" s="75">
        <v>0</v>
      </c>
      <c r="FU29" s="103">
        <v>15</v>
      </c>
      <c r="FV29" s="145">
        <f>IF(FY29&lt;&gt;FY28,24,FV28)</f>
        <v>24</v>
      </c>
      <c r="FW29" s="85" t="str">
        <v>Stoke</v>
      </c>
      <c r="FX29" s="85">
        <v>0</v>
      </c>
      <c r="FY29" s="89">
        <v>15</v>
      </c>
      <c r="FZ29" s="146">
        <f>IF(GC29&lt;&gt;GC28,24,FZ28)</f>
        <v>24</v>
      </c>
      <c r="GA29" s="75" t="str">
        <v>Stoke</v>
      </c>
      <c r="GB29" s="75">
        <v>0</v>
      </c>
      <c r="GC29" s="103">
        <v>15</v>
      </c>
      <c r="GD29" s="145">
        <f>IF(GG29&lt;&gt;GG28,24,GD28)</f>
        <v>24</v>
      </c>
      <c r="GE29" s="85" t="str">
        <v>Stoke</v>
      </c>
      <c r="GF29" s="85">
        <v>0</v>
      </c>
      <c r="GG29" s="89">
        <v>15</v>
      </c>
      <c r="GH29" s="146">
        <f>IF(GK29&lt;&gt;GK28,24,GH28)</f>
        <v>24</v>
      </c>
      <c r="GI29" s="75" t="str">
        <v>Stoke</v>
      </c>
      <c r="GJ29" s="75">
        <v>0</v>
      </c>
      <c r="GK29" s="103">
        <v>15</v>
      </c>
      <c r="GL29" s="145">
        <f t="shared" ref="GL29" si="1054">IF(GO29&lt;&gt;GO28,24,GL28)</f>
        <v>24</v>
      </c>
      <c r="GM29" s="85" t="str">
        <v>Stoke</v>
      </c>
      <c r="GN29" s="85">
        <v>0</v>
      </c>
      <c r="GO29" s="89">
        <v>15</v>
      </c>
      <c r="GP29" s="146">
        <f>IF(GS29&lt;&gt;GS28,24,GP28)</f>
        <v>24</v>
      </c>
      <c r="GQ29" s="75" t="str">
        <v>Stoke</v>
      </c>
      <c r="GR29" s="75">
        <v>0</v>
      </c>
      <c r="GS29" s="103">
        <v>15</v>
      </c>
      <c r="GT29" s="145">
        <f t="shared" ref="GT29" si="1055">IF(GW29&lt;&gt;GW28,24,GT28)</f>
        <v>24</v>
      </c>
      <c r="GU29" s="85" t="str">
        <v>Stoke</v>
      </c>
      <c r="GV29" s="85">
        <v>0</v>
      </c>
      <c r="GW29" s="89">
        <v>15</v>
      </c>
      <c r="GX29" s="146">
        <f t="shared" ref="GX29" si="1056">IF(HA29&lt;&gt;HA28,24,GX28)</f>
        <v>24</v>
      </c>
      <c r="GY29" s="75" t="str">
        <v>Stoke</v>
      </c>
      <c r="GZ29" s="75">
        <v>0</v>
      </c>
      <c r="HA29" s="78">
        <v>15</v>
      </c>
      <c r="HB29" s="145">
        <f t="shared" ref="HB29" si="1057">IF(HE29&lt;&gt;HE28,24,HB28)</f>
        <v>24</v>
      </c>
      <c r="HC29" s="85" t="str">
        <v>Stoke</v>
      </c>
      <c r="HD29" s="85">
        <v>0</v>
      </c>
      <c r="HE29" s="89">
        <v>15</v>
      </c>
      <c r="HF29" s="46"/>
    </row>
    <row r="30" spans="1:214" s="43" customFormat="1" x14ac:dyDescent="0.3">
      <c r="A30" s="3"/>
      <c r="B30" s="145">
        <f>IF(E30&lt;&gt;E29,25,B29)</f>
        <v>5</v>
      </c>
      <c r="C30" s="85" t="str">
        <v>Cottee</v>
      </c>
      <c r="D30" s="196">
        <v>0</v>
      </c>
      <c r="E30" s="89">
        <v>0</v>
      </c>
      <c r="F30" s="146">
        <f>IF(I30&lt;&gt;I29,25,F29)</f>
        <v>6</v>
      </c>
      <c r="G30" s="75" t="str">
        <v>Anderup</v>
      </c>
      <c r="H30" s="75">
        <v>0</v>
      </c>
      <c r="I30" s="103">
        <v>0</v>
      </c>
      <c r="J30" s="145">
        <f t="shared" ref="J30" si="1058">IF(M30&lt;&gt;M29,25,J29)</f>
        <v>8</v>
      </c>
      <c r="K30" s="85" t="str">
        <v>Zico</v>
      </c>
      <c r="L30" s="85">
        <v>0</v>
      </c>
      <c r="M30" s="89">
        <v>0</v>
      </c>
      <c r="N30" s="147">
        <f t="shared" ref="N30" si="1059">IF(Q30&lt;&gt;Q29,25,N29)</f>
        <v>9</v>
      </c>
      <c r="O30" s="75" t="str">
        <v>United</v>
      </c>
      <c r="P30" s="75">
        <v>0</v>
      </c>
      <c r="Q30" s="103">
        <v>0</v>
      </c>
      <c r="R30" s="145">
        <f t="shared" ref="R30" si="1060">IF(U30&lt;&gt;U29,25,R29)</f>
        <v>10</v>
      </c>
      <c r="S30" s="85" t="str">
        <v>Select</v>
      </c>
      <c r="T30" s="85">
        <v>0</v>
      </c>
      <c r="U30" s="89">
        <v>0</v>
      </c>
      <c r="V30" s="146">
        <f t="shared" ref="V30" si="1061">IF(Y30&lt;&gt;Y29,25,V29)</f>
        <v>10</v>
      </c>
      <c r="W30" s="75" t="str">
        <v>Select</v>
      </c>
      <c r="X30" s="75">
        <v>0</v>
      </c>
      <c r="Y30" s="103">
        <v>0</v>
      </c>
      <c r="Z30" s="145">
        <f t="shared" ref="Z30" si="1062">IF(AC30&lt;&gt;AC29,25,Z29)</f>
        <v>11</v>
      </c>
      <c r="AA30" s="85" t="str">
        <v>Select</v>
      </c>
      <c r="AB30" s="85">
        <v>0</v>
      </c>
      <c r="AC30" s="89">
        <v>0</v>
      </c>
      <c r="AD30" s="146">
        <f t="shared" ref="AD30" si="1063">IF(AG30&lt;&gt;AG29,25,AD29)</f>
        <v>11</v>
      </c>
      <c r="AE30" s="75" t="str">
        <v>Select</v>
      </c>
      <c r="AF30" s="75">
        <v>0</v>
      </c>
      <c r="AG30" s="103">
        <v>0</v>
      </c>
      <c r="AH30" s="145">
        <f t="shared" ref="AH30" si="1064">IF(AK30&lt;&gt;AK29,25,AH29)</f>
        <v>11</v>
      </c>
      <c r="AI30" s="85" t="str">
        <v>Select</v>
      </c>
      <c r="AJ30" s="85">
        <v>0</v>
      </c>
      <c r="AK30" s="89">
        <v>0</v>
      </c>
      <c r="AL30" s="146">
        <f t="shared" ref="AL30" si="1065">IF(AO30&lt;&gt;AO29,25,AL29)</f>
        <v>11</v>
      </c>
      <c r="AM30" s="75" t="str">
        <v>Select</v>
      </c>
      <c r="AN30" s="75">
        <v>0</v>
      </c>
      <c r="AO30" s="103">
        <v>0</v>
      </c>
      <c r="AP30" s="145">
        <f t="shared" ref="AP30" si="1066">IF(AS30&lt;&gt;AS29,25,AP29)</f>
        <v>15</v>
      </c>
      <c r="AQ30" s="85" t="str">
        <v>Kailua</v>
      </c>
      <c r="AR30" s="85">
        <v>0</v>
      </c>
      <c r="AS30" s="89">
        <v>0</v>
      </c>
      <c r="AT30" s="146">
        <f t="shared" ref="AT30" si="1067">IF(AW30&lt;&gt;AW29,25,AT29)</f>
        <v>16</v>
      </c>
      <c r="AU30" s="75" t="str">
        <v>Idskov</v>
      </c>
      <c r="AV30" s="75">
        <v>0</v>
      </c>
      <c r="AW30" s="103">
        <v>0</v>
      </c>
      <c r="AX30" s="145">
        <f t="shared" ref="AX30" si="1068">IF(BA30&lt;&gt;BA29,25,AX29)</f>
        <v>16</v>
      </c>
      <c r="AY30" s="85" t="str">
        <v>Idskov</v>
      </c>
      <c r="AZ30" s="85">
        <v>0</v>
      </c>
      <c r="BA30" s="89">
        <v>0</v>
      </c>
      <c r="BB30" s="146">
        <f t="shared" ref="BB30" si="1069">IF(BE30&lt;&gt;BE29,25,BB29)</f>
        <v>17</v>
      </c>
      <c r="BC30" s="75" t="str">
        <v>Himbo</v>
      </c>
      <c r="BD30" s="75">
        <v>0</v>
      </c>
      <c r="BE30" s="103">
        <v>0</v>
      </c>
      <c r="BF30" s="145">
        <f t="shared" ref="BF30" si="1070">IF(BI30&lt;&gt;BI29,25,BF29)</f>
        <v>19</v>
      </c>
      <c r="BG30" s="85" t="str">
        <v>Frydkær</v>
      </c>
      <c r="BH30" s="85">
        <v>0</v>
      </c>
      <c r="BI30" s="89">
        <v>0</v>
      </c>
      <c r="BJ30" s="146">
        <f t="shared" ref="BJ30" si="1071">IF(BM30&lt;&gt;BM29,25,BJ29)</f>
        <v>20</v>
      </c>
      <c r="BK30" s="75" t="str">
        <v>Fox</v>
      </c>
      <c r="BL30" s="75">
        <v>0</v>
      </c>
      <c r="BM30" s="103">
        <v>0</v>
      </c>
      <c r="BN30" s="145">
        <f t="shared" ref="BN30" si="1072">IF(BQ30&lt;&gt;BQ29,25,BN29)</f>
        <v>21</v>
      </c>
      <c r="BO30" s="85" t="str">
        <v>Fox</v>
      </c>
      <c r="BP30" s="85">
        <v>0</v>
      </c>
      <c r="BQ30" s="89">
        <v>0</v>
      </c>
      <c r="BR30" s="146">
        <f t="shared" ref="BR30" si="1073">IF(BU30&lt;&gt;BU29,25,BR29)</f>
        <v>22</v>
      </c>
      <c r="BS30" s="75" t="str">
        <v>Far</v>
      </c>
      <c r="BT30" s="75">
        <v>0</v>
      </c>
      <c r="BU30" s="103">
        <v>0</v>
      </c>
      <c r="BV30" s="145">
        <f t="shared" ref="BV30" si="1074">IF(BY30&lt;&gt;BY29,25,BV29)</f>
        <v>22</v>
      </c>
      <c r="BW30" s="85" t="str">
        <v>Far</v>
      </c>
      <c r="BX30" s="85">
        <v>0</v>
      </c>
      <c r="BY30" s="89">
        <v>0</v>
      </c>
      <c r="BZ30" s="146">
        <f t="shared" ref="BZ30" si="1075">IF(CC30&lt;&gt;CC29,25,BZ29)</f>
        <v>23</v>
      </c>
      <c r="CA30" s="75" t="str">
        <v>Degnen</v>
      </c>
      <c r="CB30" s="75">
        <v>0</v>
      </c>
      <c r="CC30" s="103">
        <v>0</v>
      </c>
      <c r="CD30" s="145">
        <f t="shared" ref="CD30" si="1076">IF(CG30&lt;&gt;CG29,25,CD29)</f>
        <v>24</v>
      </c>
      <c r="CE30" s="85" t="str">
        <v>Chelsea</v>
      </c>
      <c r="CF30" s="85">
        <v>0</v>
      </c>
      <c r="CG30" s="89">
        <v>0</v>
      </c>
      <c r="CH30" s="146">
        <f t="shared" ref="CH30" si="1077">IF(CK30&lt;&gt;CK29,25,CH29)</f>
        <v>24</v>
      </c>
      <c r="CI30" s="75" t="str">
        <v>Chelsea</v>
      </c>
      <c r="CJ30" s="75">
        <v>0</v>
      </c>
      <c r="CK30" s="103">
        <v>0</v>
      </c>
      <c r="CL30" s="145">
        <f t="shared" ref="CL30" si="1078">IF(CO30&lt;&gt;CO29,25,CL29)</f>
        <v>24</v>
      </c>
      <c r="CM30" s="85" t="str">
        <v>Kailua</v>
      </c>
      <c r="CN30" s="85">
        <v>10</v>
      </c>
      <c r="CO30" s="89">
        <v>10</v>
      </c>
      <c r="CP30" s="146">
        <f t="shared" ref="CP30" si="1079">IF(CS30&lt;&gt;CS29,25,CP29)</f>
        <v>22</v>
      </c>
      <c r="CQ30" s="75" t="str">
        <v>Søknud</v>
      </c>
      <c r="CR30" s="75">
        <v>0</v>
      </c>
      <c r="CS30" s="103">
        <v>15</v>
      </c>
      <c r="CT30" s="145">
        <f t="shared" ref="CT30" si="1080">IF(CW30&lt;&gt;CW29,25,CT29)</f>
        <v>22</v>
      </c>
      <c r="CU30" s="85" t="str">
        <v>Søknud</v>
      </c>
      <c r="CV30" s="85">
        <v>0</v>
      </c>
      <c r="CW30" s="89">
        <v>15</v>
      </c>
      <c r="CX30" s="146">
        <f t="shared" ref="CX30" si="1081">IF(DA30&lt;&gt;DA29,25,CX29)</f>
        <v>23</v>
      </c>
      <c r="CY30" s="75" t="str">
        <v>Søknud</v>
      </c>
      <c r="CZ30" s="75">
        <v>0</v>
      </c>
      <c r="DA30" s="103">
        <v>15</v>
      </c>
      <c r="DB30" s="145">
        <f t="shared" ref="DB30" si="1082">IF(DE30&lt;&gt;DE29,25,DB29)</f>
        <v>23</v>
      </c>
      <c r="DC30" s="85" t="str">
        <v>Søknud</v>
      </c>
      <c r="DD30" s="85">
        <v>0</v>
      </c>
      <c r="DE30" s="89">
        <v>15</v>
      </c>
      <c r="DF30" s="146">
        <f t="shared" ref="DF30" si="1083">IF(DI30&lt;&gt;DI29,25,DF29)</f>
        <v>23</v>
      </c>
      <c r="DG30" s="75" t="str">
        <v>Søknud</v>
      </c>
      <c r="DH30" s="75">
        <v>0</v>
      </c>
      <c r="DI30" s="103">
        <v>15</v>
      </c>
      <c r="DJ30" s="145">
        <f t="shared" ref="DJ30" si="1084">IF(DM30&lt;&gt;DM29,25,DJ29)</f>
        <v>23</v>
      </c>
      <c r="DK30" s="85" t="str">
        <v>Søknud</v>
      </c>
      <c r="DL30" s="85">
        <v>0</v>
      </c>
      <c r="DM30" s="89">
        <v>15</v>
      </c>
      <c r="DN30" s="146">
        <f t="shared" ref="DN30" si="1085">IF(DQ30&lt;&gt;DQ29,25,DN29)</f>
        <v>24</v>
      </c>
      <c r="DO30" s="75" t="str">
        <v>Nuser</v>
      </c>
      <c r="DP30" s="75">
        <v>0</v>
      </c>
      <c r="DQ30" s="103">
        <v>15</v>
      </c>
      <c r="DR30" s="145">
        <f t="shared" ref="DR30" si="1086">IF(DU30&lt;&gt;DU29,25,DR29)</f>
        <v>24</v>
      </c>
      <c r="DS30" s="85" t="str">
        <v>Nuser</v>
      </c>
      <c r="DT30" s="85">
        <v>0</v>
      </c>
      <c r="DU30" s="89">
        <v>15</v>
      </c>
      <c r="DV30" s="146">
        <f t="shared" ref="DV30" si="1087">IF(DY30&lt;&gt;DY29,25,DV29)</f>
        <v>24</v>
      </c>
      <c r="DW30" s="75" t="str">
        <v>Nuser</v>
      </c>
      <c r="DX30" s="75">
        <v>0</v>
      </c>
      <c r="DY30" s="103">
        <v>15</v>
      </c>
      <c r="DZ30" s="145">
        <f t="shared" ref="DZ30" si="1088">IF(EC30&lt;&gt;EC29,25,DZ29)</f>
        <v>24</v>
      </c>
      <c r="EA30" s="85" t="str">
        <v>Nuser</v>
      </c>
      <c r="EB30" s="85">
        <v>0</v>
      </c>
      <c r="EC30" s="89">
        <v>15</v>
      </c>
      <c r="ED30" s="146">
        <f t="shared" ref="ED30" si="1089">IF(EG30&lt;&gt;EG29,25,ED29)</f>
        <v>24</v>
      </c>
      <c r="EE30" s="75" t="str">
        <v>Nuser</v>
      </c>
      <c r="EF30" s="75">
        <v>0</v>
      </c>
      <c r="EG30" s="103">
        <v>15</v>
      </c>
      <c r="EH30" s="145">
        <f t="shared" ref="EH30" si="1090">IF(EK30&lt;&gt;EK29,25,EH29)</f>
        <v>24</v>
      </c>
      <c r="EI30" s="85" t="str">
        <v>Nuser</v>
      </c>
      <c r="EJ30" s="85">
        <v>0</v>
      </c>
      <c r="EK30" s="89">
        <v>15</v>
      </c>
      <c r="EL30" s="146">
        <f t="shared" ref="EL30" si="1091">IF(EO30&lt;&gt;EO29,25,EL29)</f>
        <v>24</v>
      </c>
      <c r="EM30" s="75" t="str">
        <v>Nuser</v>
      </c>
      <c r="EN30" s="75">
        <v>0</v>
      </c>
      <c r="EO30" s="103">
        <v>15</v>
      </c>
      <c r="EP30" s="145">
        <f t="shared" ref="EP30" si="1092">IF(ES30&lt;&gt;ES29,25,EP29)</f>
        <v>24</v>
      </c>
      <c r="EQ30" s="85" t="str">
        <v>Nuser</v>
      </c>
      <c r="ER30" s="85">
        <v>0</v>
      </c>
      <c r="ES30" s="89">
        <v>15</v>
      </c>
      <c r="ET30" s="146">
        <f t="shared" ref="ET30" si="1093">IF(EW30&lt;&gt;EW29,25,ET29)</f>
        <v>24</v>
      </c>
      <c r="EU30" s="75" t="str">
        <v>Nuser</v>
      </c>
      <c r="EV30" s="75">
        <v>0</v>
      </c>
      <c r="EW30" s="103">
        <v>15</v>
      </c>
      <c r="EX30" s="145">
        <f t="shared" ref="EX30" si="1094">IF(FA30&lt;&gt;FA29,25,EX29)</f>
        <v>24</v>
      </c>
      <c r="EY30" s="85" t="str">
        <v>Nuser</v>
      </c>
      <c r="EZ30" s="85">
        <v>0</v>
      </c>
      <c r="FA30" s="89">
        <v>15</v>
      </c>
      <c r="FB30" s="146">
        <f t="shared" ref="FB30" si="1095">IF(FE30&lt;&gt;FE29,25,FB29)</f>
        <v>24</v>
      </c>
      <c r="FC30" s="75" t="str">
        <v>Nuser</v>
      </c>
      <c r="FD30" s="75">
        <v>0</v>
      </c>
      <c r="FE30" s="103">
        <v>15</v>
      </c>
      <c r="FF30" s="145">
        <f t="shared" ref="FF30" si="1096">IF(FI30&lt;&gt;FI29,25,FF29)</f>
        <v>24</v>
      </c>
      <c r="FG30" s="85" t="str">
        <v>Nuser</v>
      </c>
      <c r="FH30" s="85">
        <v>0</v>
      </c>
      <c r="FI30" s="89">
        <v>15</v>
      </c>
      <c r="FJ30" s="146">
        <f t="shared" ref="FJ30" si="1097">IF(FM30&lt;&gt;FM29,25,FJ29)</f>
        <v>24</v>
      </c>
      <c r="FK30" s="75" t="str">
        <v>Nuser</v>
      </c>
      <c r="FL30" s="75">
        <v>0</v>
      </c>
      <c r="FM30" s="103">
        <v>15</v>
      </c>
      <c r="FN30" s="145">
        <f t="shared" ref="FN30" si="1098">IF(FQ30&lt;&gt;FQ29,25,FN29)</f>
        <v>24</v>
      </c>
      <c r="FO30" s="85" t="str">
        <v>Nuser</v>
      </c>
      <c r="FP30" s="85">
        <v>0</v>
      </c>
      <c r="FQ30" s="89">
        <v>15</v>
      </c>
      <c r="FR30" s="146">
        <f t="shared" ref="FR30" si="1099">IF(FU30&lt;&gt;FU29,25,FR29)</f>
        <v>24</v>
      </c>
      <c r="FS30" s="75" t="str">
        <v>Nuser</v>
      </c>
      <c r="FT30" s="75">
        <v>0</v>
      </c>
      <c r="FU30" s="103">
        <v>15</v>
      </c>
      <c r="FV30" s="145">
        <f>IF(FY30&lt;&gt;FY29,25,FV29)</f>
        <v>24</v>
      </c>
      <c r="FW30" s="85" t="str">
        <v>Nuser</v>
      </c>
      <c r="FX30" s="85">
        <v>0</v>
      </c>
      <c r="FY30" s="89">
        <v>15</v>
      </c>
      <c r="FZ30" s="146">
        <f>IF(GC30&lt;&gt;GC29,25,FZ29)</f>
        <v>24</v>
      </c>
      <c r="GA30" s="75" t="str">
        <v>Nuser</v>
      </c>
      <c r="GB30" s="75">
        <v>0</v>
      </c>
      <c r="GC30" s="103">
        <v>15</v>
      </c>
      <c r="GD30" s="145">
        <f>IF(GG30&lt;&gt;GG29,25,GD29)</f>
        <v>24</v>
      </c>
      <c r="GE30" s="85" t="str">
        <v>Nuser</v>
      </c>
      <c r="GF30" s="85">
        <v>0</v>
      </c>
      <c r="GG30" s="89">
        <v>15</v>
      </c>
      <c r="GH30" s="146">
        <f>IF(GK30&lt;&gt;GK29,25,GH29)</f>
        <v>24</v>
      </c>
      <c r="GI30" s="75" t="str">
        <v>Nuser</v>
      </c>
      <c r="GJ30" s="75">
        <v>0</v>
      </c>
      <c r="GK30" s="103">
        <v>15</v>
      </c>
      <c r="GL30" s="145">
        <f t="shared" ref="GL30" si="1100">IF(GO30&lt;&gt;GO29,25,GL29)</f>
        <v>24</v>
      </c>
      <c r="GM30" s="85" t="str">
        <v>Nuser</v>
      </c>
      <c r="GN30" s="85">
        <v>0</v>
      </c>
      <c r="GO30" s="89">
        <v>15</v>
      </c>
      <c r="GP30" s="146">
        <f>IF(GS30&lt;&gt;GS29,25,GP29)</f>
        <v>24</v>
      </c>
      <c r="GQ30" s="75" t="str">
        <v>Nuser</v>
      </c>
      <c r="GR30" s="75">
        <v>0</v>
      </c>
      <c r="GS30" s="103">
        <v>15</v>
      </c>
      <c r="GT30" s="145">
        <f t="shared" ref="GT30" si="1101">IF(GW30&lt;&gt;GW29,25,GT29)</f>
        <v>24</v>
      </c>
      <c r="GU30" s="85" t="str">
        <v>Nuser</v>
      </c>
      <c r="GV30" s="85">
        <v>0</v>
      </c>
      <c r="GW30" s="89">
        <v>15</v>
      </c>
      <c r="GX30" s="146">
        <f t="shared" ref="GX30" si="1102">IF(HA30&lt;&gt;HA29,25,GX29)</f>
        <v>24</v>
      </c>
      <c r="GY30" s="75" t="str">
        <v>Nuser</v>
      </c>
      <c r="GZ30" s="75">
        <v>0</v>
      </c>
      <c r="HA30" s="78">
        <v>15</v>
      </c>
      <c r="HB30" s="145">
        <f t="shared" ref="HB30" si="1103">IF(HE30&lt;&gt;HE29,25,HB29)</f>
        <v>24</v>
      </c>
      <c r="HC30" s="85" t="str">
        <v>Nuser</v>
      </c>
      <c r="HD30" s="85">
        <v>0</v>
      </c>
      <c r="HE30" s="89">
        <v>15</v>
      </c>
      <c r="HF30" s="46"/>
    </row>
    <row r="31" spans="1:214" s="43" customFormat="1" x14ac:dyDescent="0.3">
      <c r="A31" s="3"/>
      <c r="B31" s="145">
        <f>IF(E31&lt;&gt;E30,26,B30)</f>
        <v>5</v>
      </c>
      <c r="C31" s="85" t="str">
        <v>Culopip</v>
      </c>
      <c r="D31" s="196">
        <v>0</v>
      </c>
      <c r="E31" s="89">
        <v>0</v>
      </c>
      <c r="F31" s="146">
        <f>IF(I31&lt;&gt;I30,26,F30)</f>
        <v>6</v>
      </c>
      <c r="G31" s="75" t="str">
        <v>Cottee</v>
      </c>
      <c r="H31" s="75">
        <v>0</v>
      </c>
      <c r="I31" s="103">
        <v>0</v>
      </c>
      <c r="J31" s="145">
        <f t="shared" ref="J31" si="1104">IF(M31&lt;&gt;M30,26,J30)</f>
        <v>8</v>
      </c>
      <c r="K31" s="85" t="str">
        <v>Agger</v>
      </c>
      <c r="L31" s="85">
        <v>0</v>
      </c>
      <c r="M31" s="89">
        <v>0</v>
      </c>
      <c r="N31" s="147">
        <f t="shared" ref="N31" si="1105">IF(Q31&lt;&gt;Q30,26,N30)</f>
        <v>9</v>
      </c>
      <c r="O31" s="75" t="str">
        <v>Zico</v>
      </c>
      <c r="P31" s="75">
        <v>0</v>
      </c>
      <c r="Q31" s="103">
        <v>0</v>
      </c>
      <c r="R31" s="145">
        <f t="shared" ref="R31" si="1106">IF(U31&lt;&gt;U30,26,R30)</f>
        <v>10</v>
      </c>
      <c r="S31" s="85" t="str">
        <v>United</v>
      </c>
      <c r="T31" s="85">
        <v>0</v>
      </c>
      <c r="U31" s="89">
        <v>0</v>
      </c>
      <c r="V31" s="146">
        <f t="shared" ref="V31" si="1107">IF(Y31&lt;&gt;Y30,26,V30)</f>
        <v>10</v>
      </c>
      <c r="W31" s="75" t="str">
        <v>United</v>
      </c>
      <c r="X31" s="75">
        <v>0</v>
      </c>
      <c r="Y31" s="103">
        <v>0</v>
      </c>
      <c r="Z31" s="145">
        <f t="shared" ref="Z31" si="1108">IF(AC31&lt;&gt;AC30,26,Z30)</f>
        <v>11</v>
      </c>
      <c r="AA31" s="85" t="str">
        <v>United</v>
      </c>
      <c r="AB31" s="85">
        <v>0</v>
      </c>
      <c r="AC31" s="89">
        <v>0</v>
      </c>
      <c r="AD31" s="146">
        <f t="shared" ref="AD31" si="1109">IF(AG31&lt;&gt;AG30,26,AD30)</f>
        <v>11</v>
      </c>
      <c r="AE31" s="75" t="str">
        <v>United</v>
      </c>
      <c r="AF31" s="75">
        <v>0</v>
      </c>
      <c r="AG31" s="103">
        <v>0</v>
      </c>
      <c r="AH31" s="145">
        <f t="shared" ref="AH31" si="1110">IF(AK31&lt;&gt;AK30,26,AH30)</f>
        <v>11</v>
      </c>
      <c r="AI31" s="85" t="str">
        <v>United</v>
      </c>
      <c r="AJ31" s="85">
        <v>0</v>
      </c>
      <c r="AK31" s="89">
        <v>0</v>
      </c>
      <c r="AL31" s="146">
        <f t="shared" ref="AL31" si="1111">IF(AO31&lt;&gt;AO30,26,AL30)</f>
        <v>11</v>
      </c>
      <c r="AM31" s="75" t="str">
        <v>United</v>
      </c>
      <c r="AN31" s="75">
        <v>0</v>
      </c>
      <c r="AO31" s="103">
        <v>0</v>
      </c>
      <c r="AP31" s="145">
        <f t="shared" ref="AP31" si="1112">IF(AS31&lt;&gt;AS30,26,AP30)</f>
        <v>15</v>
      </c>
      <c r="AQ31" s="85" t="str">
        <v>Kinks</v>
      </c>
      <c r="AR31" s="85">
        <v>0</v>
      </c>
      <c r="AS31" s="89">
        <v>0</v>
      </c>
      <c r="AT31" s="146">
        <f t="shared" ref="AT31" si="1113">IF(AW31&lt;&gt;AW30,26,AT30)</f>
        <v>16</v>
      </c>
      <c r="AU31" s="75" t="str">
        <v>Kailua</v>
      </c>
      <c r="AV31" s="75">
        <v>0</v>
      </c>
      <c r="AW31" s="103">
        <v>0</v>
      </c>
      <c r="AX31" s="145">
        <f t="shared" ref="AX31" si="1114">IF(BA31&lt;&gt;BA30,26,AX30)</f>
        <v>16</v>
      </c>
      <c r="AY31" s="85" t="str">
        <v>Kailua</v>
      </c>
      <c r="AZ31" s="85">
        <v>0</v>
      </c>
      <c r="BA31" s="89">
        <v>0</v>
      </c>
      <c r="BB31" s="146">
        <f t="shared" ref="BB31" si="1115">IF(BE31&lt;&gt;BE30,26,BB30)</f>
        <v>17</v>
      </c>
      <c r="BC31" s="75" t="str">
        <v>Idskov</v>
      </c>
      <c r="BD31" s="75">
        <v>0</v>
      </c>
      <c r="BE31" s="103">
        <v>0</v>
      </c>
      <c r="BF31" s="145">
        <f t="shared" ref="BF31" si="1116">IF(BI31&lt;&gt;BI30,26,BF30)</f>
        <v>19</v>
      </c>
      <c r="BG31" s="85" t="str">
        <v>Futte</v>
      </c>
      <c r="BH31" s="85">
        <v>0</v>
      </c>
      <c r="BI31" s="89">
        <v>0</v>
      </c>
      <c r="BJ31" s="146">
        <f t="shared" ref="BJ31" si="1117">IF(BM31&lt;&gt;BM30,26,BJ30)</f>
        <v>20</v>
      </c>
      <c r="BK31" s="75" t="str">
        <v>Frydkær</v>
      </c>
      <c r="BL31" s="75">
        <v>0</v>
      </c>
      <c r="BM31" s="103">
        <v>0</v>
      </c>
      <c r="BN31" s="145">
        <f t="shared" ref="BN31" si="1118">IF(BQ31&lt;&gt;BQ30,26,BN30)</f>
        <v>21</v>
      </c>
      <c r="BO31" s="85" t="str">
        <v>Frydkær</v>
      </c>
      <c r="BP31" s="85">
        <v>0</v>
      </c>
      <c r="BQ31" s="89">
        <v>0</v>
      </c>
      <c r="BR31" s="146">
        <f t="shared" ref="BR31" si="1119">IF(BU31&lt;&gt;BU30,26,BR30)</f>
        <v>22</v>
      </c>
      <c r="BS31" s="75" t="str">
        <v>Fox</v>
      </c>
      <c r="BT31" s="75">
        <v>0</v>
      </c>
      <c r="BU31" s="103">
        <v>0</v>
      </c>
      <c r="BV31" s="145">
        <f t="shared" ref="BV31" si="1120">IF(BY31&lt;&gt;BY30,26,BV30)</f>
        <v>22</v>
      </c>
      <c r="BW31" s="85" t="str">
        <v>Fox</v>
      </c>
      <c r="BX31" s="85">
        <v>0</v>
      </c>
      <c r="BY31" s="89">
        <v>0</v>
      </c>
      <c r="BZ31" s="146">
        <f t="shared" ref="BZ31" si="1121">IF(CC31&lt;&gt;CC30,26,BZ30)</f>
        <v>23</v>
      </c>
      <c r="CA31" s="75" t="str">
        <v>Far</v>
      </c>
      <c r="CB31" s="75">
        <v>0</v>
      </c>
      <c r="CC31" s="103">
        <v>0</v>
      </c>
      <c r="CD31" s="145">
        <f t="shared" ref="CD31" si="1122">IF(CG31&lt;&gt;CG30,26,CD30)</f>
        <v>24</v>
      </c>
      <c r="CE31" s="85" t="str">
        <v>Degnen</v>
      </c>
      <c r="CF31" s="85">
        <v>0</v>
      </c>
      <c r="CG31" s="89">
        <v>0</v>
      </c>
      <c r="CH31" s="146">
        <f t="shared" ref="CH31" si="1123">IF(CK31&lt;&gt;CK30,26,CH30)</f>
        <v>24</v>
      </c>
      <c r="CI31" s="75" t="str">
        <v>Degnen</v>
      </c>
      <c r="CJ31" s="75">
        <v>0</v>
      </c>
      <c r="CK31" s="103">
        <v>0</v>
      </c>
      <c r="CL31" s="145">
        <f t="shared" ref="CL31" si="1124">IF(CO31&lt;&gt;CO30,26,CL30)</f>
        <v>24</v>
      </c>
      <c r="CM31" s="85" t="str">
        <v>Piquet</v>
      </c>
      <c r="CN31" s="85">
        <v>10</v>
      </c>
      <c r="CO31" s="89">
        <v>10</v>
      </c>
      <c r="CP31" s="146">
        <f t="shared" ref="CP31" si="1125">IF(CS31&lt;&gt;CS30,26,CP30)</f>
        <v>26</v>
      </c>
      <c r="CQ31" s="75" t="str">
        <v>Fox</v>
      </c>
      <c r="CR31" s="75">
        <v>0</v>
      </c>
      <c r="CS31" s="103">
        <v>10</v>
      </c>
      <c r="CT31" s="145">
        <f t="shared" ref="CT31" si="1126">IF(CW31&lt;&gt;CW30,26,CT30)</f>
        <v>26</v>
      </c>
      <c r="CU31" s="85" t="str">
        <v>Fox</v>
      </c>
      <c r="CV31" s="85">
        <v>0</v>
      </c>
      <c r="CW31" s="89">
        <v>10</v>
      </c>
      <c r="CX31" s="146">
        <f t="shared" ref="CX31" si="1127">IF(DA31&lt;&gt;DA30,26,CX30)</f>
        <v>26</v>
      </c>
      <c r="CY31" s="75" t="str">
        <v>Fox</v>
      </c>
      <c r="CZ31" s="75">
        <v>0</v>
      </c>
      <c r="DA31" s="103">
        <v>10</v>
      </c>
      <c r="DB31" s="145">
        <f t="shared" ref="DB31" si="1128">IF(DE31&lt;&gt;DE30,26,DB30)</f>
        <v>26</v>
      </c>
      <c r="DC31" s="85" t="str">
        <v>Fox</v>
      </c>
      <c r="DD31" s="85">
        <v>0</v>
      </c>
      <c r="DE31" s="89">
        <v>10</v>
      </c>
      <c r="DF31" s="146">
        <f t="shared" ref="DF31" si="1129">IF(DI31&lt;&gt;DI30,26,DF30)</f>
        <v>26</v>
      </c>
      <c r="DG31" s="75" t="str">
        <v>Fox</v>
      </c>
      <c r="DH31" s="75">
        <v>0</v>
      </c>
      <c r="DI31" s="103">
        <v>10</v>
      </c>
      <c r="DJ31" s="145">
        <f t="shared" ref="DJ31" si="1130">IF(DM31&lt;&gt;DM30,26,DJ30)</f>
        <v>26</v>
      </c>
      <c r="DK31" s="85" t="str">
        <v>Fox</v>
      </c>
      <c r="DL31" s="85">
        <v>0</v>
      </c>
      <c r="DM31" s="89">
        <v>10</v>
      </c>
      <c r="DN31" s="146">
        <f t="shared" ref="DN31" si="1131">IF(DQ31&lt;&gt;DQ30,26,DN30)</f>
        <v>24</v>
      </c>
      <c r="DO31" s="75" t="str">
        <v>Søknud</v>
      </c>
      <c r="DP31" s="75">
        <v>0</v>
      </c>
      <c r="DQ31" s="103">
        <v>15</v>
      </c>
      <c r="DR31" s="145">
        <f t="shared" ref="DR31" si="1132">IF(DU31&lt;&gt;DU30,26,DR30)</f>
        <v>24</v>
      </c>
      <c r="DS31" s="85" t="str">
        <v>Søknud</v>
      </c>
      <c r="DT31" s="85">
        <v>0</v>
      </c>
      <c r="DU31" s="89">
        <v>15</v>
      </c>
      <c r="DV31" s="146">
        <f t="shared" ref="DV31" si="1133">IF(DY31&lt;&gt;DY30,26,DV30)</f>
        <v>24</v>
      </c>
      <c r="DW31" s="75" t="str">
        <v>Søknud</v>
      </c>
      <c r="DX31" s="75">
        <v>0</v>
      </c>
      <c r="DY31" s="103">
        <v>15</v>
      </c>
      <c r="DZ31" s="145">
        <f t="shared" ref="DZ31" si="1134">IF(EC31&lt;&gt;EC30,26,DZ30)</f>
        <v>24</v>
      </c>
      <c r="EA31" s="85" t="str">
        <v>Søknud</v>
      </c>
      <c r="EB31" s="85">
        <v>0</v>
      </c>
      <c r="EC31" s="89">
        <v>15</v>
      </c>
      <c r="ED31" s="146">
        <f t="shared" ref="ED31" si="1135">IF(EG31&lt;&gt;EG30,26,ED30)</f>
        <v>24</v>
      </c>
      <c r="EE31" s="75" t="str">
        <v>Søknud</v>
      </c>
      <c r="EF31" s="75">
        <v>0</v>
      </c>
      <c r="EG31" s="103">
        <v>15</v>
      </c>
      <c r="EH31" s="145">
        <f t="shared" ref="EH31" si="1136">IF(EK31&lt;&gt;EK30,26,EH30)</f>
        <v>24</v>
      </c>
      <c r="EI31" s="85" t="str">
        <v>Søknud</v>
      </c>
      <c r="EJ31" s="85">
        <v>0</v>
      </c>
      <c r="EK31" s="89">
        <v>15</v>
      </c>
      <c r="EL31" s="146">
        <f t="shared" ref="EL31" si="1137">IF(EO31&lt;&gt;EO30,26,EL30)</f>
        <v>24</v>
      </c>
      <c r="EM31" s="75" t="str">
        <v>Søknud</v>
      </c>
      <c r="EN31" s="75">
        <v>0</v>
      </c>
      <c r="EO31" s="103">
        <v>15</v>
      </c>
      <c r="EP31" s="145">
        <f t="shared" ref="EP31" si="1138">IF(ES31&lt;&gt;ES30,26,EP30)</f>
        <v>24</v>
      </c>
      <c r="EQ31" s="85" t="str">
        <v>Søknud</v>
      </c>
      <c r="ER31" s="85">
        <v>0</v>
      </c>
      <c r="ES31" s="89">
        <v>15</v>
      </c>
      <c r="ET31" s="146">
        <f t="shared" ref="ET31" si="1139">IF(EW31&lt;&gt;EW30,26,ET30)</f>
        <v>24</v>
      </c>
      <c r="EU31" s="75" t="str">
        <v>Søknud</v>
      </c>
      <c r="EV31" s="75">
        <v>0</v>
      </c>
      <c r="EW31" s="103">
        <v>15</v>
      </c>
      <c r="EX31" s="145">
        <f t="shared" ref="EX31" si="1140">IF(FA31&lt;&gt;FA30,26,EX30)</f>
        <v>24</v>
      </c>
      <c r="EY31" s="85" t="str">
        <v>Søknud</v>
      </c>
      <c r="EZ31" s="85">
        <v>0</v>
      </c>
      <c r="FA31" s="89">
        <v>15</v>
      </c>
      <c r="FB31" s="146">
        <f t="shared" ref="FB31" si="1141">IF(FE31&lt;&gt;FE30,26,FB30)</f>
        <v>24</v>
      </c>
      <c r="FC31" s="75" t="str">
        <v>Søknud</v>
      </c>
      <c r="FD31" s="75">
        <v>0</v>
      </c>
      <c r="FE31" s="103">
        <v>15</v>
      </c>
      <c r="FF31" s="145">
        <f t="shared" ref="FF31" si="1142">IF(FI31&lt;&gt;FI30,26,FF30)</f>
        <v>24</v>
      </c>
      <c r="FG31" s="85" t="str">
        <v>Søknud</v>
      </c>
      <c r="FH31" s="85">
        <v>0</v>
      </c>
      <c r="FI31" s="89">
        <v>15</v>
      </c>
      <c r="FJ31" s="146">
        <f t="shared" ref="FJ31" si="1143">IF(FM31&lt;&gt;FM30,26,FJ30)</f>
        <v>24</v>
      </c>
      <c r="FK31" s="75" t="str">
        <v>Søknud</v>
      </c>
      <c r="FL31" s="75">
        <v>0</v>
      </c>
      <c r="FM31" s="103">
        <v>15</v>
      </c>
      <c r="FN31" s="145">
        <f t="shared" ref="FN31" si="1144">IF(FQ31&lt;&gt;FQ30,26,FN30)</f>
        <v>24</v>
      </c>
      <c r="FO31" s="85" t="str">
        <v>Søknud</v>
      </c>
      <c r="FP31" s="85">
        <v>0</v>
      </c>
      <c r="FQ31" s="89">
        <v>15</v>
      </c>
      <c r="FR31" s="146">
        <f t="shared" ref="FR31" si="1145">IF(FU31&lt;&gt;FU30,26,FR30)</f>
        <v>24</v>
      </c>
      <c r="FS31" s="75" t="str">
        <v>Søknud</v>
      </c>
      <c r="FT31" s="75">
        <v>0</v>
      </c>
      <c r="FU31" s="103">
        <v>15</v>
      </c>
      <c r="FV31" s="145">
        <f>IF(FY31&lt;&gt;FY30,26,FV30)</f>
        <v>24</v>
      </c>
      <c r="FW31" s="85" t="str">
        <v>Søknud</v>
      </c>
      <c r="FX31" s="85">
        <v>0</v>
      </c>
      <c r="FY31" s="89">
        <v>15</v>
      </c>
      <c r="FZ31" s="146">
        <f>IF(GC31&lt;&gt;GC30,26,FZ30)</f>
        <v>24</v>
      </c>
      <c r="GA31" s="75" t="str">
        <v>Søknud</v>
      </c>
      <c r="GB31" s="75">
        <v>0</v>
      </c>
      <c r="GC31" s="103">
        <v>15</v>
      </c>
      <c r="GD31" s="145">
        <f>IF(GG31&lt;&gt;GG30,26,GD30)</f>
        <v>24</v>
      </c>
      <c r="GE31" s="85" t="str">
        <v>Søknud</v>
      </c>
      <c r="GF31" s="85">
        <v>0</v>
      </c>
      <c r="GG31" s="89">
        <v>15</v>
      </c>
      <c r="GH31" s="146">
        <f>IF(GK31&lt;&gt;GK30,26,GH30)</f>
        <v>24</v>
      </c>
      <c r="GI31" s="75" t="str">
        <v>Søknud</v>
      </c>
      <c r="GJ31" s="75">
        <v>0</v>
      </c>
      <c r="GK31" s="103">
        <v>15</v>
      </c>
      <c r="GL31" s="145">
        <f t="shared" ref="GL31" si="1146">IF(GO31&lt;&gt;GO30,26,GL30)</f>
        <v>24</v>
      </c>
      <c r="GM31" s="85" t="str">
        <v>Søknud</v>
      </c>
      <c r="GN31" s="85">
        <v>0</v>
      </c>
      <c r="GO31" s="89">
        <v>15</v>
      </c>
      <c r="GP31" s="146">
        <f>IF(GS31&lt;&gt;GS30,26,GP30)</f>
        <v>24</v>
      </c>
      <c r="GQ31" s="75" t="str">
        <v>Søknud</v>
      </c>
      <c r="GR31" s="75">
        <v>0</v>
      </c>
      <c r="GS31" s="103">
        <v>15</v>
      </c>
      <c r="GT31" s="145">
        <f t="shared" ref="GT31" si="1147">IF(GW31&lt;&gt;GW30,26,GT30)</f>
        <v>24</v>
      </c>
      <c r="GU31" s="85" t="str">
        <v>Søknud</v>
      </c>
      <c r="GV31" s="85">
        <v>0</v>
      </c>
      <c r="GW31" s="89">
        <v>15</v>
      </c>
      <c r="GX31" s="146">
        <f t="shared" ref="GX31" si="1148">IF(HA31&lt;&gt;HA30,26,GX30)</f>
        <v>24</v>
      </c>
      <c r="GY31" s="75" t="str">
        <v>Søknud</v>
      </c>
      <c r="GZ31" s="75">
        <v>0</v>
      </c>
      <c r="HA31" s="78">
        <v>15</v>
      </c>
      <c r="HB31" s="145">
        <f t="shared" ref="HB31" si="1149">IF(HE31&lt;&gt;HE30,26,HB30)</f>
        <v>24</v>
      </c>
      <c r="HC31" s="85" t="str">
        <v>Søknud</v>
      </c>
      <c r="HD31" s="85">
        <v>0</v>
      </c>
      <c r="HE31" s="89">
        <v>15</v>
      </c>
      <c r="HF31" s="46"/>
    </row>
    <row r="32" spans="1:214" s="43" customFormat="1" x14ac:dyDescent="0.3">
      <c r="A32" s="3"/>
      <c r="B32" s="145">
        <f>IF(E32&lt;&gt;E31,27,B31)</f>
        <v>5</v>
      </c>
      <c r="C32" s="85" t="str">
        <v>Forest</v>
      </c>
      <c r="D32" s="196">
        <v>0</v>
      </c>
      <c r="E32" s="89">
        <v>0</v>
      </c>
      <c r="F32" s="146">
        <f>IF(I32&lt;&gt;I31,27,F31)</f>
        <v>6</v>
      </c>
      <c r="G32" s="75" t="str">
        <v>Culopip</v>
      </c>
      <c r="H32" s="75">
        <v>0</v>
      </c>
      <c r="I32" s="103">
        <v>0</v>
      </c>
      <c r="J32" s="145">
        <f t="shared" ref="J32" si="1150">IF(M32&lt;&gt;M31,27,J31)</f>
        <v>8</v>
      </c>
      <c r="K32" s="85" t="str">
        <v>Cottee</v>
      </c>
      <c r="L32" s="85">
        <v>0</v>
      </c>
      <c r="M32" s="89">
        <v>0</v>
      </c>
      <c r="N32" s="147">
        <f t="shared" ref="N32" si="1151">IF(Q32&lt;&gt;Q31,27,N31)</f>
        <v>9</v>
      </c>
      <c r="O32" s="75" t="str">
        <v>Agger</v>
      </c>
      <c r="P32" s="75">
        <v>0</v>
      </c>
      <c r="Q32" s="103">
        <v>0</v>
      </c>
      <c r="R32" s="145">
        <f t="shared" ref="R32" si="1152">IF(U32&lt;&gt;U31,27,R31)</f>
        <v>10</v>
      </c>
      <c r="S32" s="85" t="str">
        <v>Zico</v>
      </c>
      <c r="T32" s="85">
        <v>0</v>
      </c>
      <c r="U32" s="89">
        <v>0</v>
      </c>
      <c r="V32" s="146">
        <f t="shared" ref="V32" si="1153">IF(Y32&lt;&gt;Y31,27,V31)</f>
        <v>10</v>
      </c>
      <c r="W32" s="75" t="str">
        <v>Zico</v>
      </c>
      <c r="X32" s="75">
        <v>0</v>
      </c>
      <c r="Y32" s="103">
        <v>0</v>
      </c>
      <c r="Z32" s="145">
        <f t="shared" ref="Z32" si="1154">IF(AC32&lt;&gt;AC31,27,Z31)</f>
        <v>11</v>
      </c>
      <c r="AA32" s="85" t="str">
        <v>Zico</v>
      </c>
      <c r="AB32" s="85">
        <v>0</v>
      </c>
      <c r="AC32" s="89">
        <v>0</v>
      </c>
      <c r="AD32" s="146">
        <f t="shared" ref="AD32" si="1155">IF(AG32&lt;&gt;AG31,27,AD31)</f>
        <v>11</v>
      </c>
      <c r="AE32" s="75" t="str">
        <v>Zico</v>
      </c>
      <c r="AF32" s="75">
        <v>0</v>
      </c>
      <c r="AG32" s="103">
        <v>0</v>
      </c>
      <c r="AH32" s="145">
        <f t="shared" ref="AH32" si="1156">IF(AK32&lt;&gt;AK31,27,AH31)</f>
        <v>11</v>
      </c>
      <c r="AI32" s="85" t="str">
        <v>Zico</v>
      </c>
      <c r="AJ32" s="85">
        <v>0</v>
      </c>
      <c r="AK32" s="89">
        <v>0</v>
      </c>
      <c r="AL32" s="146">
        <f t="shared" ref="AL32" si="1157">IF(AO32&lt;&gt;AO31,27,AL31)</f>
        <v>11</v>
      </c>
      <c r="AM32" s="75" t="str">
        <v>Zico</v>
      </c>
      <c r="AN32" s="75">
        <v>0</v>
      </c>
      <c r="AO32" s="103">
        <v>0</v>
      </c>
      <c r="AP32" s="145">
        <f t="shared" ref="AP32" si="1158">IF(AS32&lt;&gt;AS31,27,AP31)</f>
        <v>15</v>
      </c>
      <c r="AQ32" s="85" t="str">
        <v>Lund</v>
      </c>
      <c r="AR32" s="85">
        <v>0</v>
      </c>
      <c r="AS32" s="89">
        <v>0</v>
      </c>
      <c r="AT32" s="146">
        <f t="shared" ref="AT32" si="1159">IF(AW32&lt;&gt;AW31,27,AT31)</f>
        <v>16</v>
      </c>
      <c r="AU32" s="75" t="str">
        <v>Kinks</v>
      </c>
      <c r="AV32" s="75">
        <v>0</v>
      </c>
      <c r="AW32" s="103">
        <v>0</v>
      </c>
      <c r="AX32" s="145">
        <f t="shared" ref="AX32" si="1160">IF(BA32&lt;&gt;BA31,27,AX31)</f>
        <v>16</v>
      </c>
      <c r="AY32" s="85" t="str">
        <v>Kinks</v>
      </c>
      <c r="AZ32" s="85">
        <v>0</v>
      </c>
      <c r="BA32" s="89">
        <v>0</v>
      </c>
      <c r="BB32" s="146">
        <f t="shared" ref="BB32" si="1161">IF(BE32&lt;&gt;BE31,27,BB31)</f>
        <v>17</v>
      </c>
      <c r="BC32" s="75" t="str">
        <v>Kailua</v>
      </c>
      <c r="BD32" s="75">
        <v>0</v>
      </c>
      <c r="BE32" s="103">
        <v>0</v>
      </c>
      <c r="BF32" s="145">
        <f t="shared" ref="BF32" si="1162">IF(BI32&lt;&gt;BI31,27,BF31)</f>
        <v>19</v>
      </c>
      <c r="BG32" s="85" t="str">
        <v>Himbo</v>
      </c>
      <c r="BH32" s="85">
        <v>0</v>
      </c>
      <c r="BI32" s="89">
        <v>0</v>
      </c>
      <c r="BJ32" s="146">
        <f t="shared" ref="BJ32" si="1163">IF(BM32&lt;&gt;BM31,27,BJ31)</f>
        <v>20</v>
      </c>
      <c r="BK32" s="75" t="str">
        <v>Futte</v>
      </c>
      <c r="BL32" s="75">
        <v>0</v>
      </c>
      <c r="BM32" s="103">
        <v>0</v>
      </c>
      <c r="BN32" s="145">
        <f t="shared" ref="BN32" si="1164">IF(BQ32&lt;&gt;BQ31,27,BN31)</f>
        <v>21</v>
      </c>
      <c r="BO32" s="85" t="str">
        <v>Futte</v>
      </c>
      <c r="BP32" s="85">
        <v>0</v>
      </c>
      <c r="BQ32" s="89">
        <v>0</v>
      </c>
      <c r="BR32" s="146">
        <f t="shared" ref="BR32" si="1165">IF(BU32&lt;&gt;BU31,27,BR31)</f>
        <v>22</v>
      </c>
      <c r="BS32" s="75" t="str">
        <v>Frydkær</v>
      </c>
      <c r="BT32" s="75">
        <v>0</v>
      </c>
      <c r="BU32" s="103">
        <v>0</v>
      </c>
      <c r="BV32" s="145">
        <f t="shared" ref="BV32" si="1166">IF(BY32&lt;&gt;BY31,27,BV31)</f>
        <v>22</v>
      </c>
      <c r="BW32" s="85" t="str">
        <v>Frydkær</v>
      </c>
      <c r="BX32" s="85">
        <v>0</v>
      </c>
      <c r="BY32" s="89">
        <v>0</v>
      </c>
      <c r="BZ32" s="146">
        <f t="shared" ref="BZ32" si="1167">IF(CC32&lt;&gt;CC31,27,BZ31)</f>
        <v>23</v>
      </c>
      <c r="CA32" s="75" t="str">
        <v>Fox</v>
      </c>
      <c r="CB32" s="75">
        <v>0</v>
      </c>
      <c r="CC32" s="103">
        <v>0</v>
      </c>
      <c r="CD32" s="145">
        <f t="shared" ref="CD32" si="1168">IF(CG32&lt;&gt;CG31,27,CD31)</f>
        <v>24</v>
      </c>
      <c r="CE32" s="85" t="str">
        <v>Far</v>
      </c>
      <c r="CF32" s="85">
        <v>0</v>
      </c>
      <c r="CG32" s="89">
        <v>0</v>
      </c>
      <c r="CH32" s="146">
        <f t="shared" ref="CH32" si="1169">IF(CK32&lt;&gt;CK31,27,CH31)</f>
        <v>24</v>
      </c>
      <c r="CI32" s="75" t="str">
        <v>Far</v>
      </c>
      <c r="CJ32" s="75">
        <v>0</v>
      </c>
      <c r="CK32" s="103">
        <v>0</v>
      </c>
      <c r="CL32" s="145">
        <f t="shared" ref="CL32" si="1170">IF(CO32&lt;&gt;CO31,27,CL31)</f>
        <v>27</v>
      </c>
      <c r="CM32" s="85" t="str">
        <v>Arsenal</v>
      </c>
      <c r="CN32" s="85">
        <v>0</v>
      </c>
      <c r="CO32" s="89">
        <v>0</v>
      </c>
      <c r="CP32" s="146">
        <f t="shared" ref="CP32" si="1171">IF(CS32&lt;&gt;CS31,27,CP31)</f>
        <v>26</v>
      </c>
      <c r="CQ32" s="75" t="str">
        <v>Kailua</v>
      </c>
      <c r="CR32" s="75">
        <v>0</v>
      </c>
      <c r="CS32" s="103">
        <v>10</v>
      </c>
      <c r="CT32" s="145">
        <f t="shared" ref="CT32" si="1172">IF(CW32&lt;&gt;CW31,27,CT31)</f>
        <v>26</v>
      </c>
      <c r="CU32" s="85" t="str">
        <v>Kailua</v>
      </c>
      <c r="CV32" s="85">
        <v>0</v>
      </c>
      <c r="CW32" s="89">
        <v>10</v>
      </c>
      <c r="CX32" s="146">
        <f t="shared" ref="CX32" si="1173">IF(DA32&lt;&gt;DA31,27,CX31)</f>
        <v>26</v>
      </c>
      <c r="CY32" s="75" t="str">
        <v>Kailua</v>
      </c>
      <c r="CZ32" s="75">
        <v>0</v>
      </c>
      <c r="DA32" s="103">
        <v>10</v>
      </c>
      <c r="DB32" s="145">
        <f t="shared" ref="DB32" si="1174">IF(DE32&lt;&gt;DE31,27,DB31)</f>
        <v>26</v>
      </c>
      <c r="DC32" s="85" t="str">
        <v>Kailua</v>
      </c>
      <c r="DD32" s="85">
        <v>0</v>
      </c>
      <c r="DE32" s="89">
        <v>10</v>
      </c>
      <c r="DF32" s="146">
        <f t="shared" ref="DF32" si="1175">IF(DI32&lt;&gt;DI31,27,DF31)</f>
        <v>26</v>
      </c>
      <c r="DG32" s="75" t="str">
        <v>Kailua</v>
      </c>
      <c r="DH32" s="75">
        <v>0</v>
      </c>
      <c r="DI32" s="103">
        <v>10</v>
      </c>
      <c r="DJ32" s="145">
        <f t="shared" ref="DJ32" si="1176">IF(DM32&lt;&gt;DM31,27,DJ31)</f>
        <v>26</v>
      </c>
      <c r="DK32" s="85" t="str">
        <v>Kailua</v>
      </c>
      <c r="DL32" s="85">
        <v>0</v>
      </c>
      <c r="DM32" s="89">
        <v>10</v>
      </c>
      <c r="DN32" s="146">
        <f t="shared" ref="DN32" si="1177">IF(DQ32&lt;&gt;DQ31,27,DN31)</f>
        <v>27</v>
      </c>
      <c r="DO32" s="75" t="str">
        <v>Fox</v>
      </c>
      <c r="DP32" s="75">
        <v>0</v>
      </c>
      <c r="DQ32" s="103">
        <v>10</v>
      </c>
      <c r="DR32" s="145">
        <f t="shared" ref="DR32" si="1178">IF(DU32&lt;&gt;DU31,27,DR31)</f>
        <v>27</v>
      </c>
      <c r="DS32" s="85" t="str">
        <v>Fox</v>
      </c>
      <c r="DT32" s="85">
        <v>0</v>
      </c>
      <c r="DU32" s="89">
        <v>10</v>
      </c>
      <c r="DV32" s="146">
        <f t="shared" ref="DV32" si="1179">IF(DY32&lt;&gt;DY31,27,DV31)</f>
        <v>27</v>
      </c>
      <c r="DW32" s="75" t="str">
        <v>Fox</v>
      </c>
      <c r="DX32" s="75">
        <v>0</v>
      </c>
      <c r="DY32" s="103">
        <v>10</v>
      </c>
      <c r="DZ32" s="145">
        <f t="shared" ref="DZ32" si="1180">IF(EC32&lt;&gt;EC31,27,DZ31)</f>
        <v>27</v>
      </c>
      <c r="EA32" s="85" t="str">
        <v>Fox</v>
      </c>
      <c r="EB32" s="85">
        <v>0</v>
      </c>
      <c r="EC32" s="89">
        <v>10</v>
      </c>
      <c r="ED32" s="146">
        <f t="shared" ref="ED32" si="1181">IF(EG32&lt;&gt;EG31,27,ED31)</f>
        <v>27</v>
      </c>
      <c r="EE32" s="75" t="str">
        <v>Fox</v>
      </c>
      <c r="EF32" s="75">
        <v>0</v>
      </c>
      <c r="EG32" s="103">
        <v>10</v>
      </c>
      <c r="EH32" s="145">
        <f t="shared" ref="EH32" si="1182">IF(EK32&lt;&gt;EK31,27,EH31)</f>
        <v>27</v>
      </c>
      <c r="EI32" s="85" t="str">
        <v>Fox</v>
      </c>
      <c r="EJ32" s="85">
        <v>0</v>
      </c>
      <c r="EK32" s="89">
        <v>10</v>
      </c>
      <c r="EL32" s="146">
        <f t="shared" ref="EL32" si="1183">IF(EO32&lt;&gt;EO31,27,EL31)</f>
        <v>27</v>
      </c>
      <c r="EM32" s="75" t="str">
        <v>Fox</v>
      </c>
      <c r="EN32" s="75">
        <v>0</v>
      </c>
      <c r="EO32" s="103">
        <v>10</v>
      </c>
      <c r="EP32" s="145">
        <f t="shared" ref="EP32" si="1184">IF(ES32&lt;&gt;ES31,27,EP31)</f>
        <v>27</v>
      </c>
      <c r="EQ32" s="85" t="str">
        <v>Fox</v>
      </c>
      <c r="ER32" s="85">
        <v>0</v>
      </c>
      <c r="ES32" s="89">
        <v>10</v>
      </c>
      <c r="ET32" s="146">
        <f t="shared" ref="ET32" si="1185">IF(EW32&lt;&gt;EW31,27,ET31)</f>
        <v>27</v>
      </c>
      <c r="EU32" s="75" t="str">
        <v>Fox</v>
      </c>
      <c r="EV32" s="75">
        <v>0</v>
      </c>
      <c r="EW32" s="103">
        <v>10</v>
      </c>
      <c r="EX32" s="145">
        <f t="shared" ref="EX32" si="1186">IF(FA32&lt;&gt;FA31,27,EX31)</f>
        <v>27</v>
      </c>
      <c r="EY32" s="85" t="str">
        <v>Fox</v>
      </c>
      <c r="EZ32" s="85">
        <v>0</v>
      </c>
      <c r="FA32" s="89">
        <v>10</v>
      </c>
      <c r="FB32" s="146">
        <f t="shared" ref="FB32" si="1187">IF(FE32&lt;&gt;FE31,27,FB31)</f>
        <v>27</v>
      </c>
      <c r="FC32" s="75" t="str">
        <v>Fox</v>
      </c>
      <c r="FD32" s="75">
        <v>0</v>
      </c>
      <c r="FE32" s="103">
        <v>10</v>
      </c>
      <c r="FF32" s="145">
        <f t="shared" ref="FF32" si="1188">IF(FI32&lt;&gt;FI31,27,FF31)</f>
        <v>27</v>
      </c>
      <c r="FG32" s="85" t="str">
        <v>Fox</v>
      </c>
      <c r="FH32" s="85">
        <v>0</v>
      </c>
      <c r="FI32" s="89">
        <v>10</v>
      </c>
      <c r="FJ32" s="146">
        <f t="shared" ref="FJ32" si="1189">IF(FM32&lt;&gt;FM31,27,FJ31)</f>
        <v>27</v>
      </c>
      <c r="FK32" s="75" t="str">
        <v>Fox</v>
      </c>
      <c r="FL32" s="75">
        <v>0</v>
      </c>
      <c r="FM32" s="103">
        <v>10</v>
      </c>
      <c r="FN32" s="145">
        <f t="shared" ref="FN32" si="1190">IF(FQ32&lt;&gt;FQ31,27,FN31)</f>
        <v>27</v>
      </c>
      <c r="FO32" s="85" t="str">
        <v>Fox</v>
      </c>
      <c r="FP32" s="85">
        <v>0</v>
      </c>
      <c r="FQ32" s="89">
        <v>10</v>
      </c>
      <c r="FR32" s="146">
        <f t="shared" ref="FR32" si="1191">IF(FU32&lt;&gt;FU31,27,FR31)</f>
        <v>27</v>
      </c>
      <c r="FS32" s="75" t="str">
        <v>Fox</v>
      </c>
      <c r="FT32" s="75">
        <v>0</v>
      </c>
      <c r="FU32" s="103">
        <v>10</v>
      </c>
      <c r="FV32" s="145">
        <f>IF(FY32&lt;&gt;FY31,27,FV31)</f>
        <v>27</v>
      </c>
      <c r="FW32" s="85" t="str">
        <v>Fox</v>
      </c>
      <c r="FX32" s="85">
        <v>0</v>
      </c>
      <c r="FY32" s="89">
        <v>10</v>
      </c>
      <c r="FZ32" s="146">
        <f>IF(GC32&lt;&gt;GC31,27,FZ31)</f>
        <v>27</v>
      </c>
      <c r="GA32" s="75" t="str">
        <v>Fox</v>
      </c>
      <c r="GB32" s="75">
        <v>0</v>
      </c>
      <c r="GC32" s="103">
        <v>10</v>
      </c>
      <c r="GD32" s="145">
        <f>IF(GG32&lt;&gt;GG31,27,GD31)</f>
        <v>27</v>
      </c>
      <c r="GE32" s="85" t="str">
        <v>Fox</v>
      </c>
      <c r="GF32" s="85">
        <v>0</v>
      </c>
      <c r="GG32" s="89">
        <v>10</v>
      </c>
      <c r="GH32" s="146">
        <f>IF(GK32&lt;&gt;GK31,27,GH31)</f>
        <v>27</v>
      </c>
      <c r="GI32" s="75" t="str">
        <v>Fox</v>
      </c>
      <c r="GJ32" s="75">
        <v>0</v>
      </c>
      <c r="GK32" s="103">
        <v>10</v>
      </c>
      <c r="GL32" s="145">
        <f t="shared" ref="GL32" si="1192">IF(GO32&lt;&gt;GO31,27,GL31)</f>
        <v>27</v>
      </c>
      <c r="GM32" s="85" t="str">
        <v>Fox</v>
      </c>
      <c r="GN32" s="85">
        <v>0</v>
      </c>
      <c r="GO32" s="89">
        <v>10</v>
      </c>
      <c r="GP32" s="146">
        <f>IF(GS32&lt;&gt;GS31,27,GP31)</f>
        <v>27</v>
      </c>
      <c r="GQ32" s="75" t="str">
        <v>Fox</v>
      </c>
      <c r="GR32" s="75">
        <v>0</v>
      </c>
      <c r="GS32" s="103">
        <v>10</v>
      </c>
      <c r="GT32" s="145">
        <f t="shared" ref="GT32" si="1193">IF(GW32&lt;&gt;GW31,27,GT31)</f>
        <v>27</v>
      </c>
      <c r="GU32" s="85" t="str">
        <v>Fox</v>
      </c>
      <c r="GV32" s="85">
        <v>0</v>
      </c>
      <c r="GW32" s="89">
        <v>10</v>
      </c>
      <c r="GX32" s="146">
        <f t="shared" ref="GX32" si="1194">IF(HA32&lt;&gt;HA31,27,GX31)</f>
        <v>27</v>
      </c>
      <c r="GY32" s="75" t="str">
        <v>Fox</v>
      </c>
      <c r="GZ32" s="75">
        <v>0</v>
      </c>
      <c r="HA32" s="78">
        <v>10</v>
      </c>
      <c r="HB32" s="145">
        <f t="shared" ref="HB32" si="1195">IF(HE32&lt;&gt;HE31,27,HB31)</f>
        <v>27</v>
      </c>
      <c r="HC32" s="85" t="str">
        <v>Fox</v>
      </c>
      <c r="HD32" s="85">
        <v>0</v>
      </c>
      <c r="HE32" s="89">
        <v>10</v>
      </c>
      <c r="HF32" s="46"/>
    </row>
    <row r="33" spans="1:214" s="43" customFormat="1" x14ac:dyDescent="0.3">
      <c r="A33" s="3"/>
      <c r="B33" s="145">
        <f>IF(E33&lt;&gt;E32,28,B32)</f>
        <v>5</v>
      </c>
      <c r="C33" s="85" t="str">
        <v>Harry</v>
      </c>
      <c r="D33" s="196">
        <v>0</v>
      </c>
      <c r="E33" s="89">
        <v>0</v>
      </c>
      <c r="F33" s="146">
        <f>IF(I33&lt;&gt;I32,28,F32)</f>
        <v>6</v>
      </c>
      <c r="G33" s="75" t="str">
        <v>Forest</v>
      </c>
      <c r="H33" s="75">
        <v>0</v>
      </c>
      <c r="I33" s="103">
        <v>0</v>
      </c>
      <c r="J33" s="145">
        <f t="shared" ref="J33" si="1196">IF(M33&lt;&gt;M32,28,J32)</f>
        <v>8</v>
      </c>
      <c r="K33" s="85" t="str">
        <v>Culopip</v>
      </c>
      <c r="L33" s="85">
        <v>0</v>
      </c>
      <c r="M33" s="89">
        <v>0</v>
      </c>
      <c r="N33" s="147">
        <f t="shared" ref="N33" si="1197">IF(Q33&lt;&gt;Q32,28,N32)</f>
        <v>9</v>
      </c>
      <c r="O33" s="75" t="str">
        <v>Cottee</v>
      </c>
      <c r="P33" s="75">
        <v>0</v>
      </c>
      <c r="Q33" s="103">
        <v>0</v>
      </c>
      <c r="R33" s="145">
        <f t="shared" ref="R33" si="1198">IF(U33&lt;&gt;U32,28,R32)</f>
        <v>10</v>
      </c>
      <c r="S33" s="85" t="str">
        <v>Agger</v>
      </c>
      <c r="T33" s="85">
        <v>0</v>
      </c>
      <c r="U33" s="89">
        <v>0</v>
      </c>
      <c r="V33" s="146">
        <f t="shared" ref="V33" si="1199">IF(Y33&lt;&gt;Y32,28,V32)</f>
        <v>10</v>
      </c>
      <c r="W33" s="75" t="str">
        <v>Agger</v>
      </c>
      <c r="X33" s="75">
        <v>0</v>
      </c>
      <c r="Y33" s="103">
        <v>0</v>
      </c>
      <c r="Z33" s="145">
        <f t="shared" ref="Z33" si="1200">IF(AC33&lt;&gt;AC32,28,Z32)</f>
        <v>11</v>
      </c>
      <c r="AA33" s="85" t="str">
        <v>Agger</v>
      </c>
      <c r="AB33" s="85">
        <v>0</v>
      </c>
      <c r="AC33" s="89">
        <v>0</v>
      </c>
      <c r="AD33" s="146">
        <f t="shared" ref="AD33" si="1201">IF(AG33&lt;&gt;AG32,28,AD32)</f>
        <v>11</v>
      </c>
      <c r="AE33" s="75" t="str">
        <v>Agger</v>
      </c>
      <c r="AF33" s="75">
        <v>0</v>
      </c>
      <c r="AG33" s="103">
        <v>0</v>
      </c>
      <c r="AH33" s="145">
        <f t="shared" ref="AH33" si="1202">IF(AK33&lt;&gt;AK32,28,AH32)</f>
        <v>11</v>
      </c>
      <c r="AI33" s="85" t="str">
        <v>Agger</v>
      </c>
      <c r="AJ33" s="85">
        <v>0</v>
      </c>
      <c r="AK33" s="89">
        <v>0</v>
      </c>
      <c r="AL33" s="146">
        <f t="shared" ref="AL33" si="1203">IF(AO33&lt;&gt;AO32,28,AL32)</f>
        <v>11</v>
      </c>
      <c r="AM33" s="75" t="str">
        <v>Agger</v>
      </c>
      <c r="AN33" s="75">
        <v>0</v>
      </c>
      <c r="AO33" s="103">
        <v>0</v>
      </c>
      <c r="AP33" s="145">
        <f t="shared" ref="AP33" si="1204">IF(AS33&lt;&gt;AS32,28,AP32)</f>
        <v>15</v>
      </c>
      <c r="AQ33" s="85" t="str">
        <v>Percy</v>
      </c>
      <c r="AR33" s="85">
        <v>0</v>
      </c>
      <c r="AS33" s="89">
        <v>0</v>
      </c>
      <c r="AT33" s="146">
        <f t="shared" ref="AT33" si="1205">IF(AW33&lt;&gt;AW32,28,AT32)</f>
        <v>16</v>
      </c>
      <c r="AU33" s="75" t="str">
        <v>Lund</v>
      </c>
      <c r="AV33" s="75">
        <v>0</v>
      </c>
      <c r="AW33" s="103">
        <v>0</v>
      </c>
      <c r="AX33" s="145">
        <f t="shared" ref="AX33" si="1206">IF(BA33&lt;&gt;BA32,28,AX32)</f>
        <v>16</v>
      </c>
      <c r="AY33" s="85" t="str">
        <v>Lund</v>
      </c>
      <c r="AZ33" s="85">
        <v>0</v>
      </c>
      <c r="BA33" s="89">
        <v>0</v>
      </c>
      <c r="BB33" s="146">
        <f t="shared" ref="BB33" si="1207">IF(BE33&lt;&gt;BE32,28,BB32)</f>
        <v>17</v>
      </c>
      <c r="BC33" s="75" t="str">
        <v>Kinks</v>
      </c>
      <c r="BD33" s="75">
        <v>0</v>
      </c>
      <c r="BE33" s="103">
        <v>0</v>
      </c>
      <c r="BF33" s="145">
        <f t="shared" ref="BF33" si="1208">IF(BI33&lt;&gt;BI32,28,BF32)</f>
        <v>19</v>
      </c>
      <c r="BG33" s="85" t="str">
        <v>Kailua</v>
      </c>
      <c r="BH33" s="85">
        <v>0</v>
      </c>
      <c r="BI33" s="89">
        <v>0</v>
      </c>
      <c r="BJ33" s="146">
        <f t="shared" ref="BJ33" si="1209">IF(BM33&lt;&gt;BM32,28,BJ32)</f>
        <v>20</v>
      </c>
      <c r="BK33" s="75" t="str">
        <v>Himbo</v>
      </c>
      <c r="BL33" s="75">
        <v>0</v>
      </c>
      <c r="BM33" s="103">
        <v>0</v>
      </c>
      <c r="BN33" s="145">
        <f t="shared" ref="BN33" si="1210">IF(BQ33&lt;&gt;BQ32,28,BN32)</f>
        <v>21</v>
      </c>
      <c r="BO33" s="85" t="str">
        <v>Himbo</v>
      </c>
      <c r="BP33" s="85">
        <v>0</v>
      </c>
      <c r="BQ33" s="89">
        <v>0</v>
      </c>
      <c r="BR33" s="146">
        <f t="shared" ref="BR33" si="1211">IF(BU33&lt;&gt;BU32,28,BR32)</f>
        <v>22</v>
      </c>
      <c r="BS33" s="75" t="str">
        <v>Futte</v>
      </c>
      <c r="BT33" s="75">
        <v>0</v>
      </c>
      <c r="BU33" s="103">
        <v>0</v>
      </c>
      <c r="BV33" s="145">
        <f t="shared" ref="BV33" si="1212">IF(BY33&lt;&gt;BY32,28,BV32)</f>
        <v>22</v>
      </c>
      <c r="BW33" s="85" t="str">
        <v>Futte</v>
      </c>
      <c r="BX33" s="85">
        <v>0</v>
      </c>
      <c r="BY33" s="89">
        <v>0</v>
      </c>
      <c r="BZ33" s="146">
        <f t="shared" ref="BZ33" si="1213">IF(CC33&lt;&gt;CC32,28,BZ32)</f>
        <v>23</v>
      </c>
      <c r="CA33" s="75" t="str">
        <v>Frydkær</v>
      </c>
      <c r="CB33" s="75">
        <v>0</v>
      </c>
      <c r="CC33" s="103">
        <v>0</v>
      </c>
      <c r="CD33" s="145">
        <f t="shared" ref="CD33" si="1214">IF(CG33&lt;&gt;CG32,28,CD32)</f>
        <v>24</v>
      </c>
      <c r="CE33" s="85" t="str">
        <v>Fox</v>
      </c>
      <c r="CF33" s="85">
        <v>0</v>
      </c>
      <c r="CG33" s="89">
        <v>0</v>
      </c>
      <c r="CH33" s="146">
        <f t="shared" ref="CH33" si="1215">IF(CK33&lt;&gt;CK32,28,CH32)</f>
        <v>24</v>
      </c>
      <c r="CI33" s="75" t="str">
        <v>Fox</v>
      </c>
      <c r="CJ33" s="75">
        <v>0</v>
      </c>
      <c r="CK33" s="103">
        <v>0</v>
      </c>
      <c r="CL33" s="145">
        <f t="shared" ref="CL33" si="1216">IF(CO33&lt;&gt;CO32,28,CL32)</f>
        <v>27</v>
      </c>
      <c r="CM33" s="85" t="str">
        <v>Chelsea</v>
      </c>
      <c r="CN33" s="85">
        <v>0</v>
      </c>
      <c r="CO33" s="89">
        <v>0</v>
      </c>
      <c r="CP33" s="146">
        <f t="shared" ref="CP33" si="1217">IF(CS33&lt;&gt;CS32,28,CP32)</f>
        <v>26</v>
      </c>
      <c r="CQ33" s="75" t="str">
        <v>Piquet</v>
      </c>
      <c r="CR33" s="75">
        <v>0</v>
      </c>
      <c r="CS33" s="103">
        <v>10</v>
      </c>
      <c r="CT33" s="145">
        <f t="shared" ref="CT33" si="1218">IF(CW33&lt;&gt;CW32,28,CT32)</f>
        <v>26</v>
      </c>
      <c r="CU33" s="85" t="str">
        <v>Piquet</v>
      </c>
      <c r="CV33" s="85">
        <v>0</v>
      </c>
      <c r="CW33" s="89">
        <v>10</v>
      </c>
      <c r="CX33" s="146">
        <f t="shared" ref="CX33" si="1219">IF(DA33&lt;&gt;DA32,28,CX32)</f>
        <v>26</v>
      </c>
      <c r="CY33" s="75" t="str">
        <v>Piquet</v>
      </c>
      <c r="CZ33" s="75">
        <v>0</v>
      </c>
      <c r="DA33" s="103">
        <v>10</v>
      </c>
      <c r="DB33" s="145">
        <f t="shared" ref="DB33" si="1220">IF(DE33&lt;&gt;DE32,28,DB32)</f>
        <v>26</v>
      </c>
      <c r="DC33" s="85" t="str">
        <v>Piquet</v>
      </c>
      <c r="DD33" s="85">
        <v>0</v>
      </c>
      <c r="DE33" s="89">
        <v>10</v>
      </c>
      <c r="DF33" s="146">
        <f t="shared" ref="DF33" si="1221">IF(DI33&lt;&gt;DI32,28,DF32)</f>
        <v>26</v>
      </c>
      <c r="DG33" s="75" t="str">
        <v>Piquet</v>
      </c>
      <c r="DH33" s="75">
        <v>0</v>
      </c>
      <c r="DI33" s="103">
        <v>10</v>
      </c>
      <c r="DJ33" s="145">
        <f t="shared" ref="DJ33" si="1222">IF(DM33&lt;&gt;DM32,28,DJ32)</f>
        <v>26</v>
      </c>
      <c r="DK33" s="85" t="str">
        <v>Piquet</v>
      </c>
      <c r="DL33" s="85">
        <v>0</v>
      </c>
      <c r="DM33" s="89">
        <v>10</v>
      </c>
      <c r="DN33" s="146">
        <f t="shared" ref="DN33" si="1223">IF(DQ33&lt;&gt;DQ32,28,DN32)</f>
        <v>27</v>
      </c>
      <c r="DO33" s="75" t="str">
        <v>Piquet</v>
      </c>
      <c r="DP33" s="75">
        <v>0</v>
      </c>
      <c r="DQ33" s="103">
        <v>10</v>
      </c>
      <c r="DR33" s="145">
        <f t="shared" ref="DR33" si="1224">IF(DU33&lt;&gt;DU32,28,DR32)</f>
        <v>27</v>
      </c>
      <c r="DS33" s="85" t="str">
        <v>Piquet</v>
      </c>
      <c r="DT33" s="85">
        <v>0</v>
      </c>
      <c r="DU33" s="89">
        <v>10</v>
      </c>
      <c r="DV33" s="146">
        <f t="shared" ref="DV33" si="1225">IF(DY33&lt;&gt;DY32,28,DV32)</f>
        <v>27</v>
      </c>
      <c r="DW33" s="75" t="str">
        <v>Piquet</v>
      </c>
      <c r="DX33" s="75">
        <v>0</v>
      </c>
      <c r="DY33" s="103">
        <v>10</v>
      </c>
      <c r="DZ33" s="145">
        <f t="shared" ref="DZ33" si="1226">IF(EC33&lt;&gt;EC32,28,DZ32)</f>
        <v>27</v>
      </c>
      <c r="EA33" s="85" t="str">
        <v>Piquet</v>
      </c>
      <c r="EB33" s="85">
        <v>0</v>
      </c>
      <c r="EC33" s="89">
        <v>10</v>
      </c>
      <c r="ED33" s="146">
        <f t="shared" ref="ED33" si="1227">IF(EG33&lt;&gt;EG32,28,ED32)</f>
        <v>27</v>
      </c>
      <c r="EE33" s="75" t="str">
        <v>Piquet</v>
      </c>
      <c r="EF33" s="75">
        <v>0</v>
      </c>
      <c r="EG33" s="103">
        <v>10</v>
      </c>
      <c r="EH33" s="145">
        <f t="shared" ref="EH33" si="1228">IF(EK33&lt;&gt;EK32,28,EH32)</f>
        <v>27</v>
      </c>
      <c r="EI33" s="85" t="str">
        <v>Piquet</v>
      </c>
      <c r="EJ33" s="85">
        <v>0</v>
      </c>
      <c r="EK33" s="89">
        <v>10</v>
      </c>
      <c r="EL33" s="146">
        <f t="shared" ref="EL33" si="1229">IF(EO33&lt;&gt;EO32,28,EL32)</f>
        <v>27</v>
      </c>
      <c r="EM33" s="75" t="str">
        <v>Piquet</v>
      </c>
      <c r="EN33" s="75">
        <v>0</v>
      </c>
      <c r="EO33" s="103">
        <v>10</v>
      </c>
      <c r="EP33" s="145">
        <f t="shared" ref="EP33" si="1230">IF(ES33&lt;&gt;ES32,28,EP32)</f>
        <v>27</v>
      </c>
      <c r="EQ33" s="85" t="str">
        <v>Piquet</v>
      </c>
      <c r="ER33" s="85">
        <v>0</v>
      </c>
      <c r="ES33" s="89">
        <v>10</v>
      </c>
      <c r="ET33" s="146">
        <f t="shared" ref="ET33" si="1231">IF(EW33&lt;&gt;EW32,28,ET32)</f>
        <v>27</v>
      </c>
      <c r="EU33" s="75" t="str">
        <v>Piquet</v>
      </c>
      <c r="EV33" s="75">
        <v>0</v>
      </c>
      <c r="EW33" s="103">
        <v>10</v>
      </c>
      <c r="EX33" s="145">
        <f t="shared" ref="EX33" si="1232">IF(FA33&lt;&gt;FA32,28,EX32)</f>
        <v>27</v>
      </c>
      <c r="EY33" s="85" t="str">
        <v>Piquet</v>
      </c>
      <c r="EZ33" s="85">
        <v>0</v>
      </c>
      <c r="FA33" s="89">
        <v>10</v>
      </c>
      <c r="FB33" s="146">
        <f t="shared" ref="FB33" si="1233">IF(FE33&lt;&gt;FE32,28,FB32)</f>
        <v>27</v>
      </c>
      <c r="FC33" s="75" t="str">
        <v>Piquet</v>
      </c>
      <c r="FD33" s="75">
        <v>0</v>
      </c>
      <c r="FE33" s="103">
        <v>10</v>
      </c>
      <c r="FF33" s="145">
        <f t="shared" ref="FF33" si="1234">IF(FI33&lt;&gt;FI32,28,FF32)</f>
        <v>27</v>
      </c>
      <c r="FG33" s="85" t="str">
        <v>Piquet</v>
      </c>
      <c r="FH33" s="85">
        <v>0</v>
      </c>
      <c r="FI33" s="89">
        <v>10</v>
      </c>
      <c r="FJ33" s="146">
        <f t="shared" ref="FJ33" si="1235">IF(FM33&lt;&gt;FM32,28,FJ32)</f>
        <v>27</v>
      </c>
      <c r="FK33" s="75" t="str">
        <v>Piquet</v>
      </c>
      <c r="FL33" s="75">
        <v>0</v>
      </c>
      <c r="FM33" s="103">
        <v>10</v>
      </c>
      <c r="FN33" s="145">
        <f t="shared" ref="FN33" si="1236">IF(FQ33&lt;&gt;FQ32,28,FN32)</f>
        <v>27</v>
      </c>
      <c r="FO33" s="85" t="str">
        <v>Piquet</v>
      </c>
      <c r="FP33" s="85">
        <v>0</v>
      </c>
      <c r="FQ33" s="89">
        <v>10</v>
      </c>
      <c r="FR33" s="146">
        <f t="shared" ref="FR33" si="1237">IF(FU33&lt;&gt;FU32,28,FR32)</f>
        <v>27</v>
      </c>
      <c r="FS33" s="75" t="str">
        <v>Piquet</v>
      </c>
      <c r="FT33" s="75">
        <v>0</v>
      </c>
      <c r="FU33" s="103">
        <v>10</v>
      </c>
      <c r="FV33" s="145">
        <f>IF(FY33&lt;&gt;FY32,28,FV32)</f>
        <v>27</v>
      </c>
      <c r="FW33" s="85" t="str">
        <v>Piquet</v>
      </c>
      <c r="FX33" s="85">
        <v>0</v>
      </c>
      <c r="FY33" s="89">
        <v>10</v>
      </c>
      <c r="FZ33" s="146">
        <f>IF(GC33&lt;&gt;GC32,28,FZ32)</f>
        <v>27</v>
      </c>
      <c r="GA33" s="75" t="str">
        <v>Piquet</v>
      </c>
      <c r="GB33" s="75">
        <v>0</v>
      </c>
      <c r="GC33" s="103">
        <v>10</v>
      </c>
      <c r="GD33" s="145">
        <f>IF(GG33&lt;&gt;GG32,28,GD32)</f>
        <v>27</v>
      </c>
      <c r="GE33" s="85" t="str">
        <v>Piquet</v>
      </c>
      <c r="GF33" s="85">
        <v>0</v>
      </c>
      <c r="GG33" s="89">
        <v>10</v>
      </c>
      <c r="GH33" s="146">
        <f>IF(GK33&lt;&gt;GK32,28,GH32)</f>
        <v>27</v>
      </c>
      <c r="GI33" s="75" t="str">
        <v>Piquet</v>
      </c>
      <c r="GJ33" s="75">
        <v>0</v>
      </c>
      <c r="GK33" s="103">
        <v>10</v>
      </c>
      <c r="GL33" s="145">
        <f t="shared" ref="GL33" si="1238">IF(GO33&lt;&gt;GO32,28,GL32)</f>
        <v>27</v>
      </c>
      <c r="GM33" s="85" t="str">
        <v>Piquet</v>
      </c>
      <c r="GN33" s="85">
        <v>0</v>
      </c>
      <c r="GO33" s="89">
        <v>10</v>
      </c>
      <c r="GP33" s="146">
        <f>IF(GS33&lt;&gt;GS32,28,GP32)</f>
        <v>27</v>
      </c>
      <c r="GQ33" s="75" t="str">
        <v>Piquet</v>
      </c>
      <c r="GR33" s="75">
        <v>0</v>
      </c>
      <c r="GS33" s="103">
        <v>10</v>
      </c>
      <c r="GT33" s="145">
        <f t="shared" ref="GT33" si="1239">IF(GW33&lt;&gt;GW32,28,GT32)</f>
        <v>27</v>
      </c>
      <c r="GU33" s="85" t="str">
        <v>Piquet</v>
      </c>
      <c r="GV33" s="85">
        <v>0</v>
      </c>
      <c r="GW33" s="89">
        <v>10</v>
      </c>
      <c r="GX33" s="146">
        <f t="shared" ref="GX33" si="1240">IF(HA33&lt;&gt;HA32,28,GX32)</f>
        <v>27</v>
      </c>
      <c r="GY33" s="75" t="str">
        <v>Piquet</v>
      </c>
      <c r="GZ33" s="75">
        <v>0</v>
      </c>
      <c r="HA33" s="78">
        <v>10</v>
      </c>
      <c r="HB33" s="145">
        <f t="shared" ref="HB33" si="1241">IF(HE33&lt;&gt;HE32,28,HB32)</f>
        <v>27</v>
      </c>
      <c r="HC33" s="85" t="str">
        <v>Piquet</v>
      </c>
      <c r="HD33" s="85">
        <v>0</v>
      </c>
      <c r="HE33" s="89">
        <v>10</v>
      </c>
      <c r="HF33" s="46"/>
    </row>
    <row r="34" spans="1:214" s="43" customFormat="1" x14ac:dyDescent="0.3">
      <c r="A34" s="3"/>
      <c r="B34" s="145">
        <f>IF(E34&lt;&gt;E33,29,B33)</f>
        <v>5</v>
      </c>
      <c r="C34" s="85" t="str">
        <v>Højgård</v>
      </c>
      <c r="D34" s="196">
        <v>0</v>
      </c>
      <c r="E34" s="89">
        <v>0</v>
      </c>
      <c r="F34" s="146">
        <f>IF(I34&lt;&gt;I33,29,F33)</f>
        <v>6</v>
      </c>
      <c r="G34" s="75" t="str">
        <v>Harry</v>
      </c>
      <c r="H34" s="75">
        <v>0</v>
      </c>
      <c r="I34" s="103">
        <v>0</v>
      </c>
      <c r="J34" s="145">
        <f t="shared" ref="J34" si="1242">IF(M34&lt;&gt;M33,29,J33)</f>
        <v>8</v>
      </c>
      <c r="K34" s="85" t="str">
        <v>Forest</v>
      </c>
      <c r="L34" s="85">
        <v>0</v>
      </c>
      <c r="M34" s="89">
        <v>0</v>
      </c>
      <c r="N34" s="147">
        <f t="shared" ref="N34" si="1243">IF(Q34&lt;&gt;Q33,29,N33)</f>
        <v>9</v>
      </c>
      <c r="O34" s="75" t="str">
        <v>Culopip</v>
      </c>
      <c r="P34" s="75">
        <v>0</v>
      </c>
      <c r="Q34" s="103">
        <v>0</v>
      </c>
      <c r="R34" s="145">
        <f t="shared" ref="R34" si="1244">IF(U34&lt;&gt;U33,29,R33)</f>
        <v>10</v>
      </c>
      <c r="S34" s="85" t="str">
        <v>Cottee</v>
      </c>
      <c r="T34" s="85">
        <v>0</v>
      </c>
      <c r="U34" s="89">
        <v>0</v>
      </c>
      <c r="V34" s="146">
        <f t="shared" ref="V34" si="1245">IF(Y34&lt;&gt;Y33,29,V33)</f>
        <v>10</v>
      </c>
      <c r="W34" s="75" t="str">
        <v>Cottee</v>
      </c>
      <c r="X34" s="75">
        <v>0</v>
      </c>
      <c r="Y34" s="103">
        <v>0</v>
      </c>
      <c r="Z34" s="145">
        <f t="shared" ref="Z34" si="1246">IF(AC34&lt;&gt;AC33,29,Z33)</f>
        <v>11</v>
      </c>
      <c r="AA34" s="85" t="str">
        <v>Cottee</v>
      </c>
      <c r="AB34" s="85">
        <v>0</v>
      </c>
      <c r="AC34" s="89">
        <v>0</v>
      </c>
      <c r="AD34" s="146">
        <f t="shared" ref="AD34" si="1247">IF(AG34&lt;&gt;AG33,29,AD33)</f>
        <v>11</v>
      </c>
      <c r="AE34" s="75" t="str">
        <v>Cottee</v>
      </c>
      <c r="AF34" s="75">
        <v>0</v>
      </c>
      <c r="AG34" s="103">
        <v>0</v>
      </c>
      <c r="AH34" s="145">
        <f t="shared" ref="AH34" si="1248">IF(AK34&lt;&gt;AK33,29,AH33)</f>
        <v>11</v>
      </c>
      <c r="AI34" s="85" t="str">
        <v>Cottee</v>
      </c>
      <c r="AJ34" s="85">
        <v>0</v>
      </c>
      <c r="AK34" s="89">
        <v>0</v>
      </c>
      <c r="AL34" s="146">
        <f t="shared" ref="AL34" si="1249">IF(AO34&lt;&gt;AO33,29,AL33)</f>
        <v>11</v>
      </c>
      <c r="AM34" s="75" t="str">
        <v>Cottee</v>
      </c>
      <c r="AN34" s="75">
        <v>0</v>
      </c>
      <c r="AO34" s="103">
        <v>0</v>
      </c>
      <c r="AP34" s="145">
        <f t="shared" ref="AP34" si="1250">IF(AS34&lt;&gt;AS33,29,AP33)</f>
        <v>15</v>
      </c>
      <c r="AQ34" s="85" t="str">
        <v>Select</v>
      </c>
      <c r="AR34" s="85">
        <v>0</v>
      </c>
      <c r="AS34" s="89">
        <v>0</v>
      </c>
      <c r="AT34" s="146">
        <f t="shared" ref="AT34" si="1251">IF(AW34&lt;&gt;AW33,29,AT33)</f>
        <v>16</v>
      </c>
      <c r="AU34" s="75" t="str">
        <v>Percy</v>
      </c>
      <c r="AV34" s="75">
        <v>0</v>
      </c>
      <c r="AW34" s="103">
        <v>0</v>
      </c>
      <c r="AX34" s="145">
        <f t="shared" ref="AX34" si="1252">IF(BA34&lt;&gt;BA33,29,AX33)</f>
        <v>16</v>
      </c>
      <c r="AY34" s="85" t="str">
        <v>Percy</v>
      </c>
      <c r="AZ34" s="85">
        <v>0</v>
      </c>
      <c r="BA34" s="89">
        <v>0</v>
      </c>
      <c r="BB34" s="146">
        <f t="shared" ref="BB34" si="1253">IF(BE34&lt;&gt;BE33,29,BB33)</f>
        <v>17</v>
      </c>
      <c r="BC34" s="75" t="str">
        <v>Lund</v>
      </c>
      <c r="BD34" s="75">
        <v>0</v>
      </c>
      <c r="BE34" s="103">
        <v>0</v>
      </c>
      <c r="BF34" s="145">
        <f t="shared" ref="BF34" si="1254">IF(BI34&lt;&gt;BI33,29,BF33)</f>
        <v>19</v>
      </c>
      <c r="BG34" s="85" t="str">
        <v>Kinks</v>
      </c>
      <c r="BH34" s="85">
        <v>0</v>
      </c>
      <c r="BI34" s="89">
        <v>0</v>
      </c>
      <c r="BJ34" s="146">
        <f t="shared" ref="BJ34" si="1255">IF(BM34&lt;&gt;BM33,29,BJ33)</f>
        <v>20</v>
      </c>
      <c r="BK34" s="75" t="str">
        <v>Kailua</v>
      </c>
      <c r="BL34" s="75">
        <v>0</v>
      </c>
      <c r="BM34" s="103">
        <v>0</v>
      </c>
      <c r="BN34" s="145">
        <f t="shared" ref="BN34" si="1256">IF(BQ34&lt;&gt;BQ33,29,BN33)</f>
        <v>21</v>
      </c>
      <c r="BO34" s="85" t="str">
        <v>Kailua</v>
      </c>
      <c r="BP34" s="85">
        <v>0</v>
      </c>
      <c r="BQ34" s="89">
        <v>0</v>
      </c>
      <c r="BR34" s="146">
        <f t="shared" ref="BR34" si="1257">IF(BU34&lt;&gt;BU33,29,BR33)</f>
        <v>22</v>
      </c>
      <c r="BS34" s="75" t="str">
        <v>Himbo</v>
      </c>
      <c r="BT34" s="75">
        <v>0</v>
      </c>
      <c r="BU34" s="103">
        <v>0</v>
      </c>
      <c r="BV34" s="145">
        <f t="shared" ref="BV34" si="1258">IF(BY34&lt;&gt;BY33,29,BV33)</f>
        <v>22</v>
      </c>
      <c r="BW34" s="85" t="str">
        <v>Himbo</v>
      </c>
      <c r="BX34" s="85">
        <v>0</v>
      </c>
      <c r="BY34" s="89">
        <v>0</v>
      </c>
      <c r="BZ34" s="146">
        <f t="shared" ref="BZ34" si="1259">IF(CC34&lt;&gt;CC33,29,BZ33)</f>
        <v>23</v>
      </c>
      <c r="CA34" s="75" t="str">
        <v>Futte</v>
      </c>
      <c r="CB34" s="75">
        <v>0</v>
      </c>
      <c r="CC34" s="103">
        <v>0</v>
      </c>
      <c r="CD34" s="145">
        <f t="shared" ref="CD34" si="1260">IF(CG34&lt;&gt;CG33,29,CD33)</f>
        <v>24</v>
      </c>
      <c r="CE34" s="85" t="str">
        <v>Frydkær</v>
      </c>
      <c r="CF34" s="85">
        <v>0</v>
      </c>
      <c r="CG34" s="89">
        <v>0</v>
      </c>
      <c r="CH34" s="146">
        <f t="shared" ref="CH34" si="1261">IF(CK34&lt;&gt;CK33,29,CH33)</f>
        <v>24</v>
      </c>
      <c r="CI34" s="75" t="str">
        <v>Frydkær</v>
      </c>
      <c r="CJ34" s="75">
        <v>0</v>
      </c>
      <c r="CK34" s="103">
        <v>0</v>
      </c>
      <c r="CL34" s="145">
        <f t="shared" ref="CL34" si="1262">IF(CO34&lt;&gt;CO33,29,CL33)</f>
        <v>27</v>
      </c>
      <c r="CM34" s="85" t="str">
        <v>Degnen</v>
      </c>
      <c r="CN34" s="85">
        <v>0</v>
      </c>
      <c r="CO34" s="89">
        <v>0</v>
      </c>
      <c r="CP34" s="146">
        <f t="shared" ref="CP34" si="1263">IF(CS34&lt;&gt;CS33,29,CP33)</f>
        <v>29</v>
      </c>
      <c r="CQ34" s="75" t="str">
        <v>Arsenal</v>
      </c>
      <c r="CR34" s="75">
        <v>0</v>
      </c>
      <c r="CS34" s="103">
        <v>0</v>
      </c>
      <c r="CT34" s="145">
        <f t="shared" ref="CT34" si="1264">IF(CW34&lt;&gt;CW33,29,CT33)</f>
        <v>29</v>
      </c>
      <c r="CU34" s="85" t="str">
        <v>Arsenal</v>
      </c>
      <c r="CV34" s="85">
        <v>0</v>
      </c>
      <c r="CW34" s="89">
        <v>0</v>
      </c>
      <c r="CX34" s="146">
        <f t="shared" ref="CX34" si="1265">IF(DA34&lt;&gt;DA33,29,CX33)</f>
        <v>29</v>
      </c>
      <c r="CY34" s="75" t="str">
        <v>Arsenal</v>
      </c>
      <c r="CZ34" s="75">
        <v>0</v>
      </c>
      <c r="DA34" s="103">
        <v>0</v>
      </c>
      <c r="DB34" s="145">
        <f t="shared" ref="DB34" si="1266">IF(DE34&lt;&gt;DE33,29,DB33)</f>
        <v>29</v>
      </c>
      <c r="DC34" s="85" t="str">
        <v>Arsenal</v>
      </c>
      <c r="DD34" s="85">
        <v>0</v>
      </c>
      <c r="DE34" s="89">
        <v>0</v>
      </c>
      <c r="DF34" s="146">
        <f t="shared" ref="DF34" si="1267">IF(DI34&lt;&gt;DI33,29,DF33)</f>
        <v>29</v>
      </c>
      <c r="DG34" s="75" t="str">
        <v>Arsenal</v>
      </c>
      <c r="DH34" s="75">
        <v>0</v>
      </c>
      <c r="DI34" s="103">
        <v>0</v>
      </c>
      <c r="DJ34" s="145">
        <f t="shared" ref="DJ34" si="1268">IF(DM34&lt;&gt;DM33,29,DJ33)</f>
        <v>29</v>
      </c>
      <c r="DK34" s="85" t="str">
        <v>Arsenal</v>
      </c>
      <c r="DL34" s="85">
        <v>0</v>
      </c>
      <c r="DM34" s="89">
        <v>0</v>
      </c>
      <c r="DN34" s="146">
        <f t="shared" ref="DN34" si="1269">IF(DQ34&lt;&gt;DQ33,29,DN33)</f>
        <v>29</v>
      </c>
      <c r="DO34" s="75" t="str">
        <v>Arsenal</v>
      </c>
      <c r="DP34" s="75">
        <v>0</v>
      </c>
      <c r="DQ34" s="103">
        <v>0</v>
      </c>
      <c r="DR34" s="145">
        <f t="shared" ref="DR34" si="1270">IF(DU34&lt;&gt;DU33,29,DR33)</f>
        <v>29</v>
      </c>
      <c r="DS34" s="85" t="str">
        <v>Arsenal</v>
      </c>
      <c r="DT34" s="85">
        <v>0</v>
      </c>
      <c r="DU34" s="89">
        <v>0</v>
      </c>
      <c r="DV34" s="146">
        <f t="shared" ref="DV34" si="1271">IF(DY34&lt;&gt;DY33,29,DV33)</f>
        <v>29</v>
      </c>
      <c r="DW34" s="75" t="str">
        <v>Arsenal</v>
      </c>
      <c r="DX34" s="75">
        <v>0</v>
      </c>
      <c r="DY34" s="103">
        <v>0</v>
      </c>
      <c r="DZ34" s="145">
        <f t="shared" ref="DZ34" si="1272">IF(EC34&lt;&gt;EC33,29,DZ33)</f>
        <v>29</v>
      </c>
      <c r="EA34" s="85" t="str">
        <v>Arsenal</v>
      </c>
      <c r="EB34" s="85">
        <v>0</v>
      </c>
      <c r="EC34" s="89">
        <v>0</v>
      </c>
      <c r="ED34" s="146">
        <f t="shared" ref="ED34" si="1273">IF(EG34&lt;&gt;EG33,29,ED33)</f>
        <v>29</v>
      </c>
      <c r="EE34" s="75" t="str">
        <v>Arsenal</v>
      </c>
      <c r="EF34" s="75">
        <v>0</v>
      </c>
      <c r="EG34" s="103">
        <v>0</v>
      </c>
      <c r="EH34" s="145">
        <f t="shared" ref="EH34" si="1274">IF(EK34&lt;&gt;EK33,29,EH33)</f>
        <v>29</v>
      </c>
      <c r="EI34" s="85" t="str">
        <v>Arsenal</v>
      </c>
      <c r="EJ34" s="85">
        <v>0</v>
      </c>
      <c r="EK34" s="89">
        <v>0</v>
      </c>
      <c r="EL34" s="146">
        <f t="shared" ref="EL34" si="1275">IF(EO34&lt;&gt;EO33,29,EL33)</f>
        <v>29</v>
      </c>
      <c r="EM34" s="75" t="str">
        <v>Arsenal</v>
      </c>
      <c r="EN34" s="75">
        <v>0</v>
      </c>
      <c r="EO34" s="103">
        <v>0</v>
      </c>
      <c r="EP34" s="145">
        <f t="shared" ref="EP34" si="1276">IF(ES34&lt;&gt;ES33,29,EP33)</f>
        <v>29</v>
      </c>
      <c r="EQ34" s="85" t="str">
        <v>Arsenal</v>
      </c>
      <c r="ER34" s="85">
        <v>0</v>
      </c>
      <c r="ES34" s="89">
        <v>0</v>
      </c>
      <c r="ET34" s="146">
        <f t="shared" ref="ET34" si="1277">IF(EW34&lt;&gt;EW33,29,ET33)</f>
        <v>29</v>
      </c>
      <c r="EU34" s="75" t="str">
        <v>Arsenal</v>
      </c>
      <c r="EV34" s="75">
        <v>0</v>
      </c>
      <c r="EW34" s="103">
        <v>0</v>
      </c>
      <c r="EX34" s="145">
        <f t="shared" ref="EX34" si="1278">IF(FA34&lt;&gt;FA33,29,EX33)</f>
        <v>29</v>
      </c>
      <c r="EY34" s="85" t="str">
        <v>Arsenal</v>
      </c>
      <c r="EZ34" s="85">
        <v>0</v>
      </c>
      <c r="FA34" s="89">
        <v>0</v>
      </c>
      <c r="FB34" s="146">
        <f t="shared" ref="FB34" si="1279">IF(FE34&lt;&gt;FE33,29,FB33)</f>
        <v>29</v>
      </c>
      <c r="FC34" s="75" t="str">
        <v>Arsenal</v>
      </c>
      <c r="FD34" s="75">
        <v>0</v>
      </c>
      <c r="FE34" s="103">
        <v>0</v>
      </c>
      <c r="FF34" s="145">
        <f t="shared" ref="FF34" si="1280">IF(FI34&lt;&gt;FI33,29,FF33)</f>
        <v>29</v>
      </c>
      <c r="FG34" s="85" t="str">
        <v>Arsenal</v>
      </c>
      <c r="FH34" s="85">
        <v>0</v>
      </c>
      <c r="FI34" s="89">
        <v>0</v>
      </c>
      <c r="FJ34" s="146">
        <f t="shared" ref="FJ34" si="1281">IF(FM34&lt;&gt;FM33,29,FJ33)</f>
        <v>29</v>
      </c>
      <c r="FK34" s="75" t="str">
        <v>Arsenal</v>
      </c>
      <c r="FL34" s="75">
        <v>0</v>
      </c>
      <c r="FM34" s="103">
        <v>0</v>
      </c>
      <c r="FN34" s="145">
        <f t="shared" ref="FN34" si="1282">IF(FQ34&lt;&gt;FQ33,29,FN33)</f>
        <v>29</v>
      </c>
      <c r="FO34" s="85" t="str">
        <v>Arsenal</v>
      </c>
      <c r="FP34" s="85">
        <v>0</v>
      </c>
      <c r="FQ34" s="89">
        <v>0</v>
      </c>
      <c r="FR34" s="146">
        <f t="shared" ref="FR34" si="1283">IF(FU34&lt;&gt;FU33,29,FR33)</f>
        <v>29</v>
      </c>
      <c r="FS34" s="75" t="str">
        <v>Arsenal</v>
      </c>
      <c r="FT34" s="75">
        <v>0</v>
      </c>
      <c r="FU34" s="103">
        <v>0</v>
      </c>
      <c r="FV34" s="145">
        <f>IF(FY34&lt;&gt;FY33,29,FV33)</f>
        <v>29</v>
      </c>
      <c r="FW34" s="85" t="str">
        <v>Arsenal</v>
      </c>
      <c r="FX34" s="85">
        <v>0</v>
      </c>
      <c r="FY34" s="89">
        <v>0</v>
      </c>
      <c r="FZ34" s="146">
        <f>IF(GC34&lt;&gt;GC33,29,FZ33)</f>
        <v>29</v>
      </c>
      <c r="GA34" s="75" t="str">
        <v>Arsenal</v>
      </c>
      <c r="GB34" s="75">
        <v>0</v>
      </c>
      <c r="GC34" s="103">
        <v>0</v>
      </c>
      <c r="GD34" s="145">
        <f>IF(GG34&lt;&gt;GG33,29,GD33)</f>
        <v>29</v>
      </c>
      <c r="GE34" s="85" t="str">
        <v>Arsenal</v>
      </c>
      <c r="GF34" s="85">
        <v>0</v>
      </c>
      <c r="GG34" s="89">
        <v>0</v>
      </c>
      <c r="GH34" s="146">
        <f>IF(GK34&lt;&gt;GK33,29,GH33)</f>
        <v>29</v>
      </c>
      <c r="GI34" s="75" t="str">
        <v>Arsenal</v>
      </c>
      <c r="GJ34" s="75">
        <v>0</v>
      </c>
      <c r="GK34" s="103">
        <v>0</v>
      </c>
      <c r="GL34" s="145">
        <f t="shared" ref="GL34" si="1284">IF(GO34&lt;&gt;GO33,29,GL33)</f>
        <v>29</v>
      </c>
      <c r="GM34" s="85" t="str">
        <v>Arsenal</v>
      </c>
      <c r="GN34" s="85">
        <v>0</v>
      </c>
      <c r="GO34" s="89">
        <v>0</v>
      </c>
      <c r="GP34" s="146">
        <f>IF(GS34&lt;&gt;GS33,29,GP33)</f>
        <v>29</v>
      </c>
      <c r="GQ34" s="75" t="str">
        <v>Arsenal</v>
      </c>
      <c r="GR34" s="75">
        <v>0</v>
      </c>
      <c r="GS34" s="103">
        <v>0</v>
      </c>
      <c r="GT34" s="145">
        <f t="shared" ref="GT34" si="1285">IF(GW34&lt;&gt;GW33,29,GT33)</f>
        <v>29</v>
      </c>
      <c r="GU34" s="85" t="str">
        <v>Arsenal</v>
      </c>
      <c r="GV34" s="85">
        <v>0</v>
      </c>
      <c r="GW34" s="89">
        <v>0</v>
      </c>
      <c r="GX34" s="146">
        <f t="shared" ref="GX34" si="1286">IF(HA34&lt;&gt;HA33,29,GX33)</f>
        <v>29</v>
      </c>
      <c r="GY34" s="75" t="str">
        <v>Arsenal</v>
      </c>
      <c r="GZ34" s="75">
        <v>0</v>
      </c>
      <c r="HA34" s="78">
        <v>0</v>
      </c>
      <c r="HB34" s="145">
        <f t="shared" ref="HB34" si="1287">IF(HE34&lt;&gt;HE33,29,HB33)</f>
        <v>29</v>
      </c>
      <c r="HC34" s="85" t="str">
        <v>Arsenal</v>
      </c>
      <c r="HD34" s="85">
        <v>0</v>
      </c>
      <c r="HE34" s="89">
        <v>0</v>
      </c>
      <c r="HF34" s="46"/>
    </row>
    <row r="35" spans="1:214" s="43" customFormat="1" x14ac:dyDescent="0.3">
      <c r="A35" s="3"/>
      <c r="B35" s="145">
        <f>IF(E35&lt;&gt;E34,30,B34)</f>
        <v>5</v>
      </c>
      <c r="C35" s="85" t="str">
        <v>IanRush</v>
      </c>
      <c r="D35" s="196">
        <v>0</v>
      </c>
      <c r="E35" s="89">
        <v>0</v>
      </c>
      <c r="F35" s="146">
        <f>IF(I35&lt;&gt;I34,30,F34)</f>
        <v>6</v>
      </c>
      <c r="G35" s="75" t="str">
        <v>Højgård</v>
      </c>
      <c r="H35" s="75">
        <v>0</v>
      </c>
      <c r="I35" s="103">
        <v>0</v>
      </c>
      <c r="J35" s="145">
        <f t="shared" ref="J35" si="1288">IF(M35&lt;&gt;M34,30,J34)</f>
        <v>8</v>
      </c>
      <c r="K35" s="85" t="str">
        <v>Harry</v>
      </c>
      <c r="L35" s="85">
        <v>0</v>
      </c>
      <c r="M35" s="89">
        <v>0</v>
      </c>
      <c r="N35" s="147">
        <f t="shared" ref="N35" si="1289">IF(Q35&lt;&gt;Q34,30,N34)</f>
        <v>9</v>
      </c>
      <c r="O35" s="75" t="str">
        <v>Forest</v>
      </c>
      <c r="P35" s="75">
        <v>0</v>
      </c>
      <c r="Q35" s="103">
        <v>0</v>
      </c>
      <c r="R35" s="145">
        <f t="shared" ref="R35" si="1290">IF(U35&lt;&gt;U34,30,R34)</f>
        <v>10</v>
      </c>
      <c r="S35" s="85" t="str">
        <v>Culopip</v>
      </c>
      <c r="T35" s="85">
        <v>0</v>
      </c>
      <c r="U35" s="89">
        <v>0</v>
      </c>
      <c r="V35" s="146">
        <f t="shared" ref="V35" si="1291">IF(Y35&lt;&gt;Y34,30,V34)</f>
        <v>10</v>
      </c>
      <c r="W35" s="75" t="str">
        <v>Culopip</v>
      </c>
      <c r="X35" s="75">
        <v>0</v>
      </c>
      <c r="Y35" s="103">
        <v>0</v>
      </c>
      <c r="Z35" s="145">
        <f t="shared" ref="Z35" si="1292">IF(AC35&lt;&gt;AC34,30,Z34)</f>
        <v>11</v>
      </c>
      <c r="AA35" s="85" t="str">
        <v>Culopip</v>
      </c>
      <c r="AB35" s="85">
        <v>0</v>
      </c>
      <c r="AC35" s="89">
        <v>0</v>
      </c>
      <c r="AD35" s="146">
        <f t="shared" ref="AD35" si="1293">IF(AG35&lt;&gt;AG34,30,AD34)</f>
        <v>11</v>
      </c>
      <c r="AE35" s="75" t="str">
        <v>Culopip</v>
      </c>
      <c r="AF35" s="75">
        <v>0</v>
      </c>
      <c r="AG35" s="103">
        <v>0</v>
      </c>
      <c r="AH35" s="145">
        <f t="shared" ref="AH35" si="1294">IF(AK35&lt;&gt;AK34,30,AH34)</f>
        <v>11</v>
      </c>
      <c r="AI35" s="85" t="str">
        <v>Culopip</v>
      </c>
      <c r="AJ35" s="85">
        <v>0</v>
      </c>
      <c r="AK35" s="89">
        <v>0</v>
      </c>
      <c r="AL35" s="146">
        <f t="shared" ref="AL35" si="1295">IF(AO35&lt;&gt;AO34,30,AL34)</f>
        <v>11</v>
      </c>
      <c r="AM35" s="75" t="str">
        <v>Culopip</v>
      </c>
      <c r="AN35" s="75">
        <v>0</v>
      </c>
      <c r="AO35" s="103">
        <v>0</v>
      </c>
      <c r="AP35" s="145">
        <f t="shared" ref="AP35" si="1296">IF(AS35&lt;&gt;AS34,30,AP34)</f>
        <v>15</v>
      </c>
      <c r="AQ35" s="85" t="str">
        <v>United</v>
      </c>
      <c r="AR35" s="85">
        <v>0</v>
      </c>
      <c r="AS35" s="89">
        <v>0</v>
      </c>
      <c r="AT35" s="146">
        <f t="shared" ref="AT35" si="1297">IF(AW35&lt;&gt;AW34,30,AT34)</f>
        <v>16</v>
      </c>
      <c r="AU35" s="75" t="str">
        <v>Select</v>
      </c>
      <c r="AV35" s="75">
        <v>0</v>
      </c>
      <c r="AW35" s="103">
        <v>0</v>
      </c>
      <c r="AX35" s="145">
        <f t="shared" ref="AX35" si="1298">IF(BA35&lt;&gt;BA34,30,AX34)</f>
        <v>16</v>
      </c>
      <c r="AY35" s="85" t="str">
        <v>Select</v>
      </c>
      <c r="AZ35" s="85">
        <v>0</v>
      </c>
      <c r="BA35" s="89">
        <v>0</v>
      </c>
      <c r="BB35" s="146">
        <f t="shared" ref="BB35" si="1299">IF(BE35&lt;&gt;BE34,30,BB34)</f>
        <v>17</v>
      </c>
      <c r="BC35" s="75" t="str">
        <v>Percy</v>
      </c>
      <c r="BD35" s="75">
        <v>0</v>
      </c>
      <c r="BE35" s="103">
        <v>0</v>
      </c>
      <c r="BF35" s="145">
        <f t="shared" ref="BF35" si="1300">IF(BI35&lt;&gt;BI34,30,BF34)</f>
        <v>19</v>
      </c>
      <c r="BG35" s="85" t="str">
        <v>Lund</v>
      </c>
      <c r="BH35" s="85">
        <v>0</v>
      </c>
      <c r="BI35" s="89">
        <v>0</v>
      </c>
      <c r="BJ35" s="146">
        <f t="shared" ref="BJ35" si="1301">IF(BM35&lt;&gt;BM34,30,BJ34)</f>
        <v>20</v>
      </c>
      <c r="BK35" s="75" t="str">
        <v>Kinks</v>
      </c>
      <c r="BL35" s="75">
        <v>0</v>
      </c>
      <c r="BM35" s="103">
        <v>0</v>
      </c>
      <c r="BN35" s="145">
        <f t="shared" ref="BN35" si="1302">IF(BQ35&lt;&gt;BQ34,30,BN34)</f>
        <v>21</v>
      </c>
      <c r="BO35" s="85" t="str">
        <v>Kinks</v>
      </c>
      <c r="BP35" s="85">
        <v>0</v>
      </c>
      <c r="BQ35" s="89">
        <v>0</v>
      </c>
      <c r="BR35" s="146">
        <f t="shared" ref="BR35" si="1303">IF(BU35&lt;&gt;BU34,30,BR34)</f>
        <v>22</v>
      </c>
      <c r="BS35" s="75" t="str">
        <v>Kailua</v>
      </c>
      <c r="BT35" s="75">
        <v>0</v>
      </c>
      <c r="BU35" s="103">
        <v>0</v>
      </c>
      <c r="BV35" s="145">
        <f t="shared" ref="BV35" si="1304">IF(BY35&lt;&gt;BY34,30,BV34)</f>
        <v>22</v>
      </c>
      <c r="BW35" s="85" t="str">
        <v>Kailua</v>
      </c>
      <c r="BX35" s="85">
        <v>0</v>
      </c>
      <c r="BY35" s="89">
        <v>0</v>
      </c>
      <c r="BZ35" s="146">
        <f t="shared" ref="BZ35" si="1305">IF(CC35&lt;&gt;CC34,30,BZ34)</f>
        <v>23</v>
      </c>
      <c r="CA35" s="75" t="str">
        <v>Himbo</v>
      </c>
      <c r="CB35" s="75">
        <v>0</v>
      </c>
      <c r="CC35" s="103">
        <v>0</v>
      </c>
      <c r="CD35" s="145">
        <f t="shared" ref="CD35" si="1306">IF(CG35&lt;&gt;CG34,30,CD34)</f>
        <v>24</v>
      </c>
      <c r="CE35" s="85" t="str">
        <v>Futte</v>
      </c>
      <c r="CF35" s="85">
        <v>0</v>
      </c>
      <c r="CG35" s="89">
        <v>0</v>
      </c>
      <c r="CH35" s="146">
        <f t="shared" ref="CH35" si="1307">IF(CK35&lt;&gt;CK34,30,CH34)</f>
        <v>24</v>
      </c>
      <c r="CI35" s="75" t="str">
        <v>Futte</v>
      </c>
      <c r="CJ35" s="75">
        <v>0</v>
      </c>
      <c r="CK35" s="103">
        <v>0</v>
      </c>
      <c r="CL35" s="145">
        <f t="shared" ref="CL35" si="1308">IF(CO35&lt;&gt;CO34,30,CL34)</f>
        <v>27</v>
      </c>
      <c r="CM35" s="85" t="str">
        <v>Far</v>
      </c>
      <c r="CN35" s="85">
        <v>0</v>
      </c>
      <c r="CO35" s="89">
        <v>0</v>
      </c>
      <c r="CP35" s="146">
        <f t="shared" ref="CP35" si="1309">IF(CS35&lt;&gt;CS34,30,CP34)</f>
        <v>29</v>
      </c>
      <c r="CQ35" s="75" t="str">
        <v>Degnen</v>
      </c>
      <c r="CR35" s="75">
        <v>0</v>
      </c>
      <c r="CS35" s="103">
        <v>0</v>
      </c>
      <c r="CT35" s="145">
        <f t="shared" ref="CT35" si="1310">IF(CW35&lt;&gt;CW34,30,CT34)</f>
        <v>29</v>
      </c>
      <c r="CU35" s="85" t="str">
        <v>Degnen</v>
      </c>
      <c r="CV35" s="85">
        <v>0</v>
      </c>
      <c r="CW35" s="89">
        <v>0</v>
      </c>
      <c r="CX35" s="146">
        <f t="shared" ref="CX35" si="1311">IF(DA35&lt;&gt;DA34,30,CX34)</f>
        <v>29</v>
      </c>
      <c r="CY35" s="75" t="str">
        <v>Degnen</v>
      </c>
      <c r="CZ35" s="75">
        <v>0</v>
      </c>
      <c r="DA35" s="103">
        <v>0</v>
      </c>
      <c r="DB35" s="145">
        <f t="shared" ref="DB35" si="1312">IF(DE35&lt;&gt;DE34,30,DB34)</f>
        <v>29</v>
      </c>
      <c r="DC35" s="85" t="str">
        <v>Degnen</v>
      </c>
      <c r="DD35" s="85">
        <v>0</v>
      </c>
      <c r="DE35" s="89">
        <v>0</v>
      </c>
      <c r="DF35" s="146">
        <f t="shared" ref="DF35" si="1313">IF(DI35&lt;&gt;DI34,30,DF34)</f>
        <v>29</v>
      </c>
      <c r="DG35" s="75" t="str">
        <v>Degnen</v>
      </c>
      <c r="DH35" s="75">
        <v>0</v>
      </c>
      <c r="DI35" s="103">
        <v>0</v>
      </c>
      <c r="DJ35" s="145">
        <f t="shared" ref="DJ35" si="1314">IF(DM35&lt;&gt;DM34,30,DJ34)</f>
        <v>29</v>
      </c>
      <c r="DK35" s="85" t="str">
        <v>Degnen</v>
      </c>
      <c r="DL35" s="85">
        <v>0</v>
      </c>
      <c r="DM35" s="89">
        <v>0</v>
      </c>
      <c r="DN35" s="146">
        <f t="shared" ref="DN35" si="1315">IF(DQ35&lt;&gt;DQ34,30,DN34)</f>
        <v>29</v>
      </c>
      <c r="DO35" s="75" t="str">
        <v>Degnen</v>
      </c>
      <c r="DP35" s="75">
        <v>0</v>
      </c>
      <c r="DQ35" s="103">
        <v>0</v>
      </c>
      <c r="DR35" s="145">
        <f t="shared" ref="DR35" si="1316">IF(DU35&lt;&gt;DU34,30,DR34)</f>
        <v>29</v>
      </c>
      <c r="DS35" s="85" t="str">
        <v>Degnen</v>
      </c>
      <c r="DT35" s="85">
        <v>0</v>
      </c>
      <c r="DU35" s="89">
        <v>0</v>
      </c>
      <c r="DV35" s="146">
        <f t="shared" ref="DV35" si="1317">IF(DY35&lt;&gt;DY34,30,DV34)</f>
        <v>29</v>
      </c>
      <c r="DW35" s="75" t="str">
        <v>Degnen</v>
      </c>
      <c r="DX35" s="75">
        <v>0</v>
      </c>
      <c r="DY35" s="103">
        <v>0</v>
      </c>
      <c r="DZ35" s="145">
        <f t="shared" ref="DZ35" si="1318">IF(EC35&lt;&gt;EC34,30,DZ34)</f>
        <v>29</v>
      </c>
      <c r="EA35" s="85" t="str">
        <v>Degnen</v>
      </c>
      <c r="EB35" s="85">
        <v>0</v>
      </c>
      <c r="EC35" s="89">
        <v>0</v>
      </c>
      <c r="ED35" s="146">
        <f t="shared" ref="ED35" si="1319">IF(EG35&lt;&gt;EG34,30,ED34)</f>
        <v>29</v>
      </c>
      <c r="EE35" s="75" t="str">
        <v>Degnen</v>
      </c>
      <c r="EF35" s="75">
        <v>0</v>
      </c>
      <c r="EG35" s="103">
        <v>0</v>
      </c>
      <c r="EH35" s="145">
        <f t="shared" ref="EH35" si="1320">IF(EK35&lt;&gt;EK34,30,EH34)</f>
        <v>29</v>
      </c>
      <c r="EI35" s="85" t="str">
        <v>Degnen</v>
      </c>
      <c r="EJ35" s="85">
        <v>0</v>
      </c>
      <c r="EK35" s="89">
        <v>0</v>
      </c>
      <c r="EL35" s="146">
        <f t="shared" ref="EL35" si="1321">IF(EO35&lt;&gt;EO34,30,EL34)</f>
        <v>29</v>
      </c>
      <c r="EM35" s="75" t="str">
        <v>Degnen</v>
      </c>
      <c r="EN35" s="75">
        <v>0</v>
      </c>
      <c r="EO35" s="103">
        <v>0</v>
      </c>
      <c r="EP35" s="145">
        <f t="shared" ref="EP35" si="1322">IF(ES35&lt;&gt;ES34,30,EP34)</f>
        <v>29</v>
      </c>
      <c r="EQ35" s="85" t="str">
        <v>Degnen</v>
      </c>
      <c r="ER35" s="85">
        <v>0</v>
      </c>
      <c r="ES35" s="89">
        <v>0</v>
      </c>
      <c r="ET35" s="146">
        <f t="shared" ref="ET35" si="1323">IF(EW35&lt;&gt;EW34,30,ET34)</f>
        <v>29</v>
      </c>
      <c r="EU35" s="75" t="str">
        <v>Degnen</v>
      </c>
      <c r="EV35" s="75">
        <v>0</v>
      </c>
      <c r="EW35" s="103">
        <v>0</v>
      </c>
      <c r="EX35" s="145">
        <f t="shared" ref="EX35" si="1324">IF(FA35&lt;&gt;FA34,30,EX34)</f>
        <v>29</v>
      </c>
      <c r="EY35" s="85" t="str">
        <v>Degnen</v>
      </c>
      <c r="EZ35" s="85">
        <v>0</v>
      </c>
      <c r="FA35" s="89">
        <v>0</v>
      </c>
      <c r="FB35" s="146">
        <f t="shared" ref="FB35" si="1325">IF(FE35&lt;&gt;FE34,30,FB34)</f>
        <v>29</v>
      </c>
      <c r="FC35" s="75" t="str">
        <v>Degnen</v>
      </c>
      <c r="FD35" s="75">
        <v>0</v>
      </c>
      <c r="FE35" s="103">
        <v>0</v>
      </c>
      <c r="FF35" s="145">
        <f t="shared" ref="FF35" si="1326">IF(FI35&lt;&gt;FI34,30,FF34)</f>
        <v>29</v>
      </c>
      <c r="FG35" s="85" t="str">
        <v>Degnen</v>
      </c>
      <c r="FH35" s="85">
        <v>0</v>
      </c>
      <c r="FI35" s="89">
        <v>0</v>
      </c>
      <c r="FJ35" s="146">
        <f t="shared" ref="FJ35" si="1327">IF(FM35&lt;&gt;FM34,30,FJ34)</f>
        <v>29</v>
      </c>
      <c r="FK35" s="75" t="str">
        <v>Degnen</v>
      </c>
      <c r="FL35" s="75">
        <v>0</v>
      </c>
      <c r="FM35" s="103">
        <v>0</v>
      </c>
      <c r="FN35" s="145">
        <f t="shared" ref="FN35" si="1328">IF(FQ35&lt;&gt;FQ34,30,FN34)</f>
        <v>29</v>
      </c>
      <c r="FO35" s="85" t="str">
        <v>Degnen</v>
      </c>
      <c r="FP35" s="85">
        <v>0</v>
      </c>
      <c r="FQ35" s="89">
        <v>0</v>
      </c>
      <c r="FR35" s="146">
        <f t="shared" ref="FR35" si="1329">IF(FU35&lt;&gt;FU34,30,FR34)</f>
        <v>29</v>
      </c>
      <c r="FS35" s="75" t="str">
        <v>Degnen</v>
      </c>
      <c r="FT35" s="75">
        <v>0</v>
      </c>
      <c r="FU35" s="103">
        <v>0</v>
      </c>
      <c r="FV35" s="145">
        <f>IF(FY35&lt;&gt;FY34,30,FV34)</f>
        <v>29</v>
      </c>
      <c r="FW35" s="85" t="str">
        <v>Degnen</v>
      </c>
      <c r="FX35" s="85">
        <v>0</v>
      </c>
      <c r="FY35" s="89">
        <v>0</v>
      </c>
      <c r="FZ35" s="146">
        <f>IF(GC35&lt;&gt;GC34,30,FZ34)</f>
        <v>29</v>
      </c>
      <c r="GA35" s="75" t="str">
        <v>Degnen</v>
      </c>
      <c r="GB35" s="75">
        <v>0</v>
      </c>
      <c r="GC35" s="103">
        <v>0</v>
      </c>
      <c r="GD35" s="145">
        <f>IF(GG35&lt;&gt;GG34,30,GD34)</f>
        <v>29</v>
      </c>
      <c r="GE35" s="85" t="str">
        <v>Degnen</v>
      </c>
      <c r="GF35" s="85">
        <v>0</v>
      </c>
      <c r="GG35" s="89">
        <v>0</v>
      </c>
      <c r="GH35" s="146">
        <f>IF(GK35&lt;&gt;GK34,30,GH34)</f>
        <v>29</v>
      </c>
      <c r="GI35" s="75" t="str">
        <v>Degnen</v>
      </c>
      <c r="GJ35" s="75">
        <v>0</v>
      </c>
      <c r="GK35" s="103">
        <v>0</v>
      </c>
      <c r="GL35" s="145">
        <f t="shared" ref="GL35" si="1330">IF(GO35&lt;&gt;GO34,30,GL34)</f>
        <v>29</v>
      </c>
      <c r="GM35" s="85" t="str">
        <v>Degnen</v>
      </c>
      <c r="GN35" s="85">
        <v>0</v>
      </c>
      <c r="GO35" s="89">
        <v>0</v>
      </c>
      <c r="GP35" s="146">
        <f>IF(GS35&lt;&gt;GS34,30,GP34)</f>
        <v>29</v>
      </c>
      <c r="GQ35" s="75" t="str">
        <v>Degnen</v>
      </c>
      <c r="GR35" s="75">
        <v>0</v>
      </c>
      <c r="GS35" s="103">
        <v>0</v>
      </c>
      <c r="GT35" s="145">
        <f t="shared" ref="GT35" si="1331">IF(GW35&lt;&gt;GW34,30,GT34)</f>
        <v>29</v>
      </c>
      <c r="GU35" s="85" t="str">
        <v>Degnen</v>
      </c>
      <c r="GV35" s="85">
        <v>0</v>
      </c>
      <c r="GW35" s="89">
        <v>0</v>
      </c>
      <c r="GX35" s="146">
        <f t="shared" ref="GX35" si="1332">IF(HA35&lt;&gt;HA34,30,GX34)</f>
        <v>29</v>
      </c>
      <c r="GY35" s="75" t="str">
        <v>Degnen</v>
      </c>
      <c r="GZ35" s="75">
        <v>0</v>
      </c>
      <c r="HA35" s="78">
        <v>0</v>
      </c>
      <c r="HB35" s="145">
        <f t="shared" ref="HB35" si="1333">IF(HE35&lt;&gt;HE34,30,HB34)</f>
        <v>29</v>
      </c>
      <c r="HC35" s="85" t="str">
        <v>Degnen</v>
      </c>
      <c r="HD35" s="85">
        <v>0</v>
      </c>
      <c r="HE35" s="89">
        <v>0</v>
      </c>
      <c r="HF35" s="46"/>
    </row>
    <row r="36" spans="1:214" s="43" customFormat="1" x14ac:dyDescent="0.3">
      <c r="A36" s="3"/>
      <c r="B36" s="145">
        <f>IF(E36&lt;&gt;E35,31,B35)</f>
        <v>5</v>
      </c>
      <c r="C36" s="85" t="str">
        <v>Lions</v>
      </c>
      <c r="D36" s="196">
        <v>0</v>
      </c>
      <c r="E36" s="89">
        <v>0</v>
      </c>
      <c r="F36" s="146">
        <f>IF(I36&lt;&gt;I35,31,F35)</f>
        <v>6</v>
      </c>
      <c r="G36" s="75" t="str">
        <v>IanRush</v>
      </c>
      <c r="H36" s="75">
        <v>0</v>
      </c>
      <c r="I36" s="103">
        <v>0</v>
      </c>
      <c r="J36" s="145">
        <f t="shared" ref="J36" si="1334">IF(M36&lt;&gt;M35,31,J35)</f>
        <v>8</v>
      </c>
      <c r="K36" s="85" t="str">
        <v>Højgård</v>
      </c>
      <c r="L36" s="85">
        <v>0</v>
      </c>
      <c r="M36" s="89">
        <v>0</v>
      </c>
      <c r="N36" s="147">
        <f t="shared" ref="N36" si="1335">IF(Q36&lt;&gt;Q35,31,N35)</f>
        <v>9</v>
      </c>
      <c r="O36" s="75" t="str">
        <v>Harry</v>
      </c>
      <c r="P36" s="75">
        <v>0</v>
      </c>
      <c r="Q36" s="103">
        <v>0</v>
      </c>
      <c r="R36" s="145">
        <f t="shared" ref="R36" si="1336">IF(U36&lt;&gt;U35,31,R35)</f>
        <v>10</v>
      </c>
      <c r="S36" s="85" t="str">
        <v>Forest</v>
      </c>
      <c r="T36" s="85">
        <v>0</v>
      </c>
      <c r="U36" s="89">
        <v>0</v>
      </c>
      <c r="V36" s="146">
        <f t="shared" ref="V36" si="1337">IF(Y36&lt;&gt;Y35,31,V35)</f>
        <v>10</v>
      </c>
      <c r="W36" s="75" t="str">
        <v>Forest</v>
      </c>
      <c r="X36" s="75">
        <v>0</v>
      </c>
      <c r="Y36" s="103">
        <v>0</v>
      </c>
      <c r="Z36" s="145">
        <f t="shared" ref="Z36" si="1338">IF(AC36&lt;&gt;AC35,31,Z35)</f>
        <v>11</v>
      </c>
      <c r="AA36" s="85" t="str">
        <v>Forest</v>
      </c>
      <c r="AB36" s="85">
        <v>0</v>
      </c>
      <c r="AC36" s="89">
        <v>0</v>
      </c>
      <c r="AD36" s="146">
        <f t="shared" ref="AD36" si="1339">IF(AG36&lt;&gt;AG35,31,AD35)</f>
        <v>11</v>
      </c>
      <c r="AE36" s="75" t="str">
        <v>Forest</v>
      </c>
      <c r="AF36" s="75">
        <v>0</v>
      </c>
      <c r="AG36" s="103">
        <v>0</v>
      </c>
      <c r="AH36" s="145">
        <f t="shared" ref="AH36" si="1340">IF(AK36&lt;&gt;AK35,31,AH35)</f>
        <v>11</v>
      </c>
      <c r="AI36" s="85" t="str">
        <v>Forest</v>
      </c>
      <c r="AJ36" s="85">
        <v>0</v>
      </c>
      <c r="AK36" s="89">
        <v>0</v>
      </c>
      <c r="AL36" s="146">
        <f t="shared" ref="AL36" si="1341">IF(AO36&lt;&gt;AO35,31,AL35)</f>
        <v>11</v>
      </c>
      <c r="AM36" s="75" t="str">
        <v>Forest</v>
      </c>
      <c r="AN36" s="75">
        <v>0</v>
      </c>
      <c r="AO36" s="103">
        <v>0</v>
      </c>
      <c r="AP36" s="145">
        <f t="shared" ref="AP36" si="1342">IF(AS36&lt;&gt;AS35,31,AP35)</f>
        <v>15</v>
      </c>
      <c r="AQ36" s="85" t="str">
        <v>Zico</v>
      </c>
      <c r="AR36" s="85">
        <v>0</v>
      </c>
      <c r="AS36" s="89">
        <v>0</v>
      </c>
      <c r="AT36" s="146">
        <f t="shared" ref="AT36" si="1343">IF(AW36&lt;&gt;AW35,31,AT35)</f>
        <v>16</v>
      </c>
      <c r="AU36" s="75" t="str">
        <v>United</v>
      </c>
      <c r="AV36" s="75">
        <v>0</v>
      </c>
      <c r="AW36" s="103">
        <v>0</v>
      </c>
      <c r="AX36" s="145">
        <f t="shared" ref="AX36" si="1344">IF(BA36&lt;&gt;BA35,31,AX35)</f>
        <v>16</v>
      </c>
      <c r="AY36" s="85" t="str">
        <v>United</v>
      </c>
      <c r="AZ36" s="85">
        <v>0</v>
      </c>
      <c r="BA36" s="89">
        <v>0</v>
      </c>
      <c r="BB36" s="146">
        <f t="shared" ref="BB36" si="1345">IF(BE36&lt;&gt;BE35,31,BB35)</f>
        <v>17</v>
      </c>
      <c r="BC36" s="75" t="str">
        <v>Select</v>
      </c>
      <c r="BD36" s="75">
        <v>0</v>
      </c>
      <c r="BE36" s="103">
        <v>0</v>
      </c>
      <c r="BF36" s="145">
        <f t="shared" ref="BF36" si="1346">IF(BI36&lt;&gt;BI35,31,BF35)</f>
        <v>19</v>
      </c>
      <c r="BG36" s="85" t="str">
        <v>Percy</v>
      </c>
      <c r="BH36" s="85">
        <v>0</v>
      </c>
      <c r="BI36" s="89">
        <v>0</v>
      </c>
      <c r="BJ36" s="146">
        <f t="shared" ref="BJ36" si="1347">IF(BM36&lt;&gt;BM35,31,BJ35)</f>
        <v>20</v>
      </c>
      <c r="BK36" s="75" t="str">
        <v>Lund</v>
      </c>
      <c r="BL36" s="75">
        <v>0</v>
      </c>
      <c r="BM36" s="103">
        <v>0</v>
      </c>
      <c r="BN36" s="145">
        <f t="shared" ref="BN36" si="1348">IF(BQ36&lt;&gt;BQ35,31,BN35)</f>
        <v>21</v>
      </c>
      <c r="BO36" s="85" t="str">
        <v>Lund</v>
      </c>
      <c r="BP36" s="85">
        <v>0</v>
      </c>
      <c r="BQ36" s="89">
        <v>0</v>
      </c>
      <c r="BR36" s="146">
        <f t="shared" ref="BR36" si="1349">IF(BU36&lt;&gt;BU35,31,BR35)</f>
        <v>22</v>
      </c>
      <c r="BS36" s="75" t="str">
        <v>Kinks</v>
      </c>
      <c r="BT36" s="75">
        <v>0</v>
      </c>
      <c r="BU36" s="103">
        <v>0</v>
      </c>
      <c r="BV36" s="145">
        <f t="shared" ref="BV36" si="1350">IF(BY36&lt;&gt;BY35,31,BV35)</f>
        <v>22</v>
      </c>
      <c r="BW36" s="85" t="str">
        <v>Kinks</v>
      </c>
      <c r="BX36" s="85">
        <v>0</v>
      </c>
      <c r="BY36" s="89">
        <v>0</v>
      </c>
      <c r="BZ36" s="146">
        <f t="shared" ref="BZ36" si="1351">IF(CC36&lt;&gt;CC35,31,BZ35)</f>
        <v>23</v>
      </c>
      <c r="CA36" s="75" t="str">
        <v>Kailua</v>
      </c>
      <c r="CB36" s="75">
        <v>0</v>
      </c>
      <c r="CC36" s="103">
        <v>0</v>
      </c>
      <c r="CD36" s="145">
        <f t="shared" ref="CD36" si="1352">IF(CG36&lt;&gt;CG35,31,CD35)</f>
        <v>24</v>
      </c>
      <c r="CE36" s="85" t="str">
        <v>Himbo</v>
      </c>
      <c r="CF36" s="85">
        <v>0</v>
      </c>
      <c r="CG36" s="89">
        <v>0</v>
      </c>
      <c r="CH36" s="146">
        <f t="shared" ref="CH36" si="1353">IF(CK36&lt;&gt;CK35,31,CH35)</f>
        <v>24</v>
      </c>
      <c r="CI36" s="75" t="str">
        <v>Himbo</v>
      </c>
      <c r="CJ36" s="75">
        <v>0</v>
      </c>
      <c r="CK36" s="103">
        <v>0</v>
      </c>
      <c r="CL36" s="145">
        <f t="shared" ref="CL36" si="1354">IF(CO36&lt;&gt;CO35,31,CL35)</f>
        <v>27</v>
      </c>
      <c r="CM36" s="85" t="str">
        <v>Frydkær</v>
      </c>
      <c r="CN36" s="85">
        <v>0</v>
      </c>
      <c r="CO36" s="89">
        <v>0</v>
      </c>
      <c r="CP36" s="146">
        <f t="shared" ref="CP36" si="1355">IF(CS36&lt;&gt;CS35,31,CP35)</f>
        <v>29</v>
      </c>
      <c r="CQ36" s="75" t="str">
        <v>Far</v>
      </c>
      <c r="CR36" s="75">
        <v>0</v>
      </c>
      <c r="CS36" s="103">
        <v>0</v>
      </c>
      <c r="CT36" s="145">
        <f t="shared" ref="CT36" si="1356">IF(CW36&lt;&gt;CW35,31,CT35)</f>
        <v>29</v>
      </c>
      <c r="CU36" s="85" t="str">
        <v>Far</v>
      </c>
      <c r="CV36" s="85">
        <v>0</v>
      </c>
      <c r="CW36" s="89">
        <v>0</v>
      </c>
      <c r="CX36" s="146">
        <f t="shared" ref="CX36" si="1357">IF(DA36&lt;&gt;DA35,31,CX35)</f>
        <v>29</v>
      </c>
      <c r="CY36" s="75" t="str">
        <v>Far</v>
      </c>
      <c r="CZ36" s="75">
        <v>0</v>
      </c>
      <c r="DA36" s="103">
        <v>0</v>
      </c>
      <c r="DB36" s="145">
        <f t="shared" ref="DB36" si="1358">IF(DE36&lt;&gt;DE35,31,DB35)</f>
        <v>29</v>
      </c>
      <c r="DC36" s="85" t="str">
        <v>Far</v>
      </c>
      <c r="DD36" s="85">
        <v>0</v>
      </c>
      <c r="DE36" s="89">
        <v>0</v>
      </c>
      <c r="DF36" s="146">
        <f t="shared" ref="DF36" si="1359">IF(DI36&lt;&gt;DI35,31,DF35)</f>
        <v>29</v>
      </c>
      <c r="DG36" s="75" t="str">
        <v>Far</v>
      </c>
      <c r="DH36" s="75">
        <v>0</v>
      </c>
      <c r="DI36" s="103">
        <v>0</v>
      </c>
      <c r="DJ36" s="145">
        <f t="shared" ref="DJ36" si="1360">IF(DM36&lt;&gt;DM35,31,DJ35)</f>
        <v>29</v>
      </c>
      <c r="DK36" s="85" t="str">
        <v>Far</v>
      </c>
      <c r="DL36" s="85">
        <v>0</v>
      </c>
      <c r="DM36" s="89">
        <v>0</v>
      </c>
      <c r="DN36" s="146">
        <f t="shared" ref="DN36" si="1361">IF(DQ36&lt;&gt;DQ35,31,DN35)</f>
        <v>29</v>
      </c>
      <c r="DO36" s="75" t="str">
        <v>Far</v>
      </c>
      <c r="DP36" s="75">
        <v>0</v>
      </c>
      <c r="DQ36" s="103">
        <v>0</v>
      </c>
      <c r="DR36" s="145">
        <f t="shared" ref="DR36" si="1362">IF(DU36&lt;&gt;DU35,31,DR35)</f>
        <v>29</v>
      </c>
      <c r="DS36" s="85" t="str">
        <v>Far</v>
      </c>
      <c r="DT36" s="85">
        <v>0</v>
      </c>
      <c r="DU36" s="89">
        <v>0</v>
      </c>
      <c r="DV36" s="146">
        <f t="shared" ref="DV36" si="1363">IF(DY36&lt;&gt;DY35,31,DV35)</f>
        <v>29</v>
      </c>
      <c r="DW36" s="75" t="str">
        <v>Far</v>
      </c>
      <c r="DX36" s="75">
        <v>0</v>
      </c>
      <c r="DY36" s="103">
        <v>0</v>
      </c>
      <c r="DZ36" s="145">
        <f t="shared" ref="DZ36" si="1364">IF(EC36&lt;&gt;EC35,31,DZ35)</f>
        <v>29</v>
      </c>
      <c r="EA36" s="85" t="str">
        <v>Far</v>
      </c>
      <c r="EB36" s="85">
        <v>0</v>
      </c>
      <c r="EC36" s="89">
        <v>0</v>
      </c>
      <c r="ED36" s="146">
        <f t="shared" ref="ED36" si="1365">IF(EG36&lt;&gt;EG35,31,ED35)</f>
        <v>29</v>
      </c>
      <c r="EE36" s="75" t="str">
        <v>Far</v>
      </c>
      <c r="EF36" s="75">
        <v>0</v>
      </c>
      <c r="EG36" s="103">
        <v>0</v>
      </c>
      <c r="EH36" s="145">
        <f t="shared" ref="EH36" si="1366">IF(EK36&lt;&gt;EK35,31,EH35)</f>
        <v>29</v>
      </c>
      <c r="EI36" s="85" t="str">
        <v>Far</v>
      </c>
      <c r="EJ36" s="85">
        <v>0</v>
      </c>
      <c r="EK36" s="89">
        <v>0</v>
      </c>
      <c r="EL36" s="146">
        <f t="shared" ref="EL36" si="1367">IF(EO36&lt;&gt;EO35,31,EL35)</f>
        <v>29</v>
      </c>
      <c r="EM36" s="75" t="str">
        <v>Far</v>
      </c>
      <c r="EN36" s="75">
        <v>0</v>
      </c>
      <c r="EO36" s="103">
        <v>0</v>
      </c>
      <c r="EP36" s="145">
        <f t="shared" ref="EP36" si="1368">IF(ES36&lt;&gt;ES35,31,EP35)</f>
        <v>29</v>
      </c>
      <c r="EQ36" s="85" t="str">
        <v>Far</v>
      </c>
      <c r="ER36" s="85">
        <v>0</v>
      </c>
      <c r="ES36" s="89">
        <v>0</v>
      </c>
      <c r="ET36" s="146">
        <f t="shared" ref="ET36" si="1369">IF(EW36&lt;&gt;EW35,31,ET35)</f>
        <v>29</v>
      </c>
      <c r="EU36" s="75" t="str">
        <v>Far</v>
      </c>
      <c r="EV36" s="75">
        <v>0</v>
      </c>
      <c r="EW36" s="103">
        <v>0</v>
      </c>
      <c r="EX36" s="145">
        <f t="shared" ref="EX36" si="1370">IF(FA36&lt;&gt;FA35,31,EX35)</f>
        <v>29</v>
      </c>
      <c r="EY36" s="85" t="str">
        <v>Far</v>
      </c>
      <c r="EZ36" s="85">
        <v>0</v>
      </c>
      <c r="FA36" s="89">
        <v>0</v>
      </c>
      <c r="FB36" s="146">
        <f t="shared" ref="FB36" si="1371">IF(FE36&lt;&gt;FE35,31,FB35)</f>
        <v>29</v>
      </c>
      <c r="FC36" s="75" t="str">
        <v>Far</v>
      </c>
      <c r="FD36" s="75">
        <v>0</v>
      </c>
      <c r="FE36" s="103">
        <v>0</v>
      </c>
      <c r="FF36" s="145">
        <f t="shared" ref="FF36" si="1372">IF(FI36&lt;&gt;FI35,31,FF35)</f>
        <v>29</v>
      </c>
      <c r="FG36" s="85" t="str">
        <v>Far</v>
      </c>
      <c r="FH36" s="85">
        <v>0</v>
      </c>
      <c r="FI36" s="89">
        <v>0</v>
      </c>
      <c r="FJ36" s="146">
        <f t="shared" ref="FJ36" si="1373">IF(FM36&lt;&gt;FM35,31,FJ35)</f>
        <v>29</v>
      </c>
      <c r="FK36" s="75" t="str">
        <v>Far</v>
      </c>
      <c r="FL36" s="75">
        <v>0</v>
      </c>
      <c r="FM36" s="103">
        <v>0</v>
      </c>
      <c r="FN36" s="145">
        <f t="shared" ref="FN36" si="1374">IF(FQ36&lt;&gt;FQ35,31,FN35)</f>
        <v>29</v>
      </c>
      <c r="FO36" s="85" t="str">
        <v>Far</v>
      </c>
      <c r="FP36" s="85">
        <v>0</v>
      </c>
      <c r="FQ36" s="89">
        <v>0</v>
      </c>
      <c r="FR36" s="146">
        <f t="shared" ref="FR36" si="1375">IF(FU36&lt;&gt;FU35,31,FR35)</f>
        <v>29</v>
      </c>
      <c r="FS36" s="75" t="str">
        <v>Far</v>
      </c>
      <c r="FT36" s="75">
        <v>0</v>
      </c>
      <c r="FU36" s="103">
        <v>0</v>
      </c>
      <c r="FV36" s="145">
        <f>IF(FY36&lt;&gt;FY35,31,FV35)</f>
        <v>29</v>
      </c>
      <c r="FW36" s="85" t="str">
        <v>Far</v>
      </c>
      <c r="FX36" s="85">
        <v>0</v>
      </c>
      <c r="FY36" s="89">
        <v>0</v>
      </c>
      <c r="FZ36" s="146">
        <f>IF(GC36&lt;&gt;GC35,31,FZ35)</f>
        <v>29</v>
      </c>
      <c r="GA36" s="75" t="str">
        <v>Far</v>
      </c>
      <c r="GB36" s="75">
        <v>0</v>
      </c>
      <c r="GC36" s="103">
        <v>0</v>
      </c>
      <c r="GD36" s="145">
        <f>IF(GG36&lt;&gt;GG35,31,GD35)</f>
        <v>29</v>
      </c>
      <c r="GE36" s="85" t="str">
        <v>Far</v>
      </c>
      <c r="GF36" s="85">
        <v>0</v>
      </c>
      <c r="GG36" s="89">
        <v>0</v>
      </c>
      <c r="GH36" s="146">
        <f>IF(GK36&lt;&gt;GK35,31,GH35)</f>
        <v>29</v>
      </c>
      <c r="GI36" s="75" t="str">
        <v>Far</v>
      </c>
      <c r="GJ36" s="75">
        <v>0</v>
      </c>
      <c r="GK36" s="103">
        <v>0</v>
      </c>
      <c r="GL36" s="145">
        <f t="shared" ref="GL36" si="1376">IF(GO36&lt;&gt;GO35,31,GL35)</f>
        <v>29</v>
      </c>
      <c r="GM36" s="85" t="str">
        <v>Far</v>
      </c>
      <c r="GN36" s="85">
        <v>0</v>
      </c>
      <c r="GO36" s="89">
        <v>0</v>
      </c>
      <c r="GP36" s="146">
        <f>IF(GS36&lt;&gt;GS35,31,GP35)</f>
        <v>29</v>
      </c>
      <c r="GQ36" s="75" t="str">
        <v>Far</v>
      </c>
      <c r="GR36" s="75">
        <v>0</v>
      </c>
      <c r="GS36" s="103">
        <v>0</v>
      </c>
      <c r="GT36" s="145">
        <f t="shared" ref="GT36" si="1377">IF(GW36&lt;&gt;GW35,31,GT35)</f>
        <v>29</v>
      </c>
      <c r="GU36" s="85" t="str">
        <v>Far</v>
      </c>
      <c r="GV36" s="85">
        <v>0</v>
      </c>
      <c r="GW36" s="89">
        <v>0</v>
      </c>
      <c r="GX36" s="146">
        <f t="shared" ref="GX36" si="1378">IF(HA36&lt;&gt;HA35,31,GX35)</f>
        <v>29</v>
      </c>
      <c r="GY36" s="75" t="str">
        <v>Far</v>
      </c>
      <c r="GZ36" s="75">
        <v>0</v>
      </c>
      <c r="HA36" s="78">
        <v>0</v>
      </c>
      <c r="HB36" s="145">
        <f t="shared" ref="HB36" si="1379">IF(HE36&lt;&gt;HE35,31,HB35)</f>
        <v>29</v>
      </c>
      <c r="HC36" s="85" t="str">
        <v>Far</v>
      </c>
      <c r="HD36" s="85">
        <v>0</v>
      </c>
      <c r="HE36" s="89">
        <v>0</v>
      </c>
      <c r="HF36" s="46"/>
    </row>
    <row r="37" spans="1:214" s="43" customFormat="1" x14ac:dyDescent="0.3">
      <c r="A37" s="3"/>
      <c r="B37" s="145">
        <f>IF(E37&lt;&gt;E36,32,B36)</f>
        <v>5</v>
      </c>
      <c r="C37" s="85" t="str">
        <v>Livpool</v>
      </c>
      <c r="D37" s="196">
        <v>0</v>
      </c>
      <c r="E37" s="89">
        <v>0</v>
      </c>
      <c r="F37" s="146">
        <f>IF(I37&lt;&gt;I36,32,F36)</f>
        <v>6</v>
      </c>
      <c r="G37" s="75" t="str">
        <v>Lions</v>
      </c>
      <c r="H37" s="75">
        <v>0</v>
      </c>
      <c r="I37" s="103">
        <v>0</v>
      </c>
      <c r="J37" s="145">
        <f t="shared" ref="J37" si="1380">IF(M37&lt;&gt;M36,32,J36)</f>
        <v>8</v>
      </c>
      <c r="K37" s="85" t="str">
        <v>IanRush</v>
      </c>
      <c r="L37" s="85">
        <v>0</v>
      </c>
      <c r="M37" s="89">
        <v>0</v>
      </c>
      <c r="N37" s="147">
        <f t="shared" ref="N37" si="1381">IF(Q37&lt;&gt;Q36,32,N36)</f>
        <v>9</v>
      </c>
      <c r="O37" s="75" t="str">
        <v>Højgård</v>
      </c>
      <c r="P37" s="75">
        <v>0</v>
      </c>
      <c r="Q37" s="103">
        <v>0</v>
      </c>
      <c r="R37" s="145">
        <f t="shared" ref="R37" si="1382">IF(U37&lt;&gt;U36,32,R36)</f>
        <v>10</v>
      </c>
      <c r="S37" s="85" t="str">
        <v>Harry</v>
      </c>
      <c r="T37" s="85">
        <v>0</v>
      </c>
      <c r="U37" s="89">
        <v>0</v>
      </c>
      <c r="V37" s="146">
        <f t="shared" ref="V37" si="1383">IF(Y37&lt;&gt;Y36,32,V36)</f>
        <v>10</v>
      </c>
      <c r="W37" s="75" t="str">
        <v>Harry</v>
      </c>
      <c r="X37" s="75">
        <v>0</v>
      </c>
      <c r="Y37" s="103">
        <v>0</v>
      </c>
      <c r="Z37" s="145">
        <f t="shared" ref="Z37" si="1384">IF(AC37&lt;&gt;AC36,32,Z36)</f>
        <v>11</v>
      </c>
      <c r="AA37" s="85" t="str">
        <v>Harry</v>
      </c>
      <c r="AB37" s="85">
        <v>0</v>
      </c>
      <c r="AC37" s="89">
        <v>0</v>
      </c>
      <c r="AD37" s="146">
        <f t="shared" ref="AD37" si="1385">IF(AG37&lt;&gt;AG36,32,AD36)</f>
        <v>11</v>
      </c>
      <c r="AE37" s="75" t="str">
        <v>Harry</v>
      </c>
      <c r="AF37" s="75">
        <v>0</v>
      </c>
      <c r="AG37" s="103">
        <v>0</v>
      </c>
      <c r="AH37" s="145">
        <f t="shared" ref="AH37" si="1386">IF(AK37&lt;&gt;AK36,32,AH36)</f>
        <v>11</v>
      </c>
      <c r="AI37" s="85" t="str">
        <v>Harry</v>
      </c>
      <c r="AJ37" s="85">
        <v>0</v>
      </c>
      <c r="AK37" s="89">
        <v>0</v>
      </c>
      <c r="AL37" s="146">
        <f t="shared" ref="AL37" si="1387">IF(AO37&lt;&gt;AO36,32,AL36)</f>
        <v>11</v>
      </c>
      <c r="AM37" s="75" t="str">
        <v>Harry</v>
      </c>
      <c r="AN37" s="75">
        <v>0</v>
      </c>
      <c r="AO37" s="103">
        <v>0</v>
      </c>
      <c r="AP37" s="145">
        <f t="shared" ref="AP37" si="1388">IF(AS37&lt;&gt;AS36,32,AP36)</f>
        <v>15</v>
      </c>
      <c r="AQ37" s="85" t="str">
        <v>Agger</v>
      </c>
      <c r="AR37" s="85">
        <v>0</v>
      </c>
      <c r="AS37" s="89">
        <v>0</v>
      </c>
      <c r="AT37" s="146">
        <f t="shared" ref="AT37" si="1389">IF(AW37&lt;&gt;AW36,32,AT36)</f>
        <v>16</v>
      </c>
      <c r="AU37" s="75" t="str">
        <v>Zico</v>
      </c>
      <c r="AV37" s="75">
        <v>0</v>
      </c>
      <c r="AW37" s="103">
        <v>0</v>
      </c>
      <c r="AX37" s="145">
        <f t="shared" ref="AX37" si="1390">IF(BA37&lt;&gt;BA36,32,AX36)</f>
        <v>16</v>
      </c>
      <c r="AY37" s="85" t="str">
        <v>Zico</v>
      </c>
      <c r="AZ37" s="85">
        <v>0</v>
      </c>
      <c r="BA37" s="89">
        <v>0</v>
      </c>
      <c r="BB37" s="146">
        <f t="shared" ref="BB37" si="1391">IF(BE37&lt;&gt;BE36,32,BB36)</f>
        <v>17</v>
      </c>
      <c r="BC37" s="75" t="str">
        <v>United</v>
      </c>
      <c r="BD37" s="75">
        <v>0</v>
      </c>
      <c r="BE37" s="103">
        <v>0</v>
      </c>
      <c r="BF37" s="145">
        <f t="shared" ref="BF37" si="1392">IF(BI37&lt;&gt;BI36,32,BF36)</f>
        <v>19</v>
      </c>
      <c r="BG37" s="85" t="str">
        <v>Select</v>
      </c>
      <c r="BH37" s="85">
        <v>0</v>
      </c>
      <c r="BI37" s="89">
        <v>0</v>
      </c>
      <c r="BJ37" s="146">
        <f t="shared" ref="BJ37" si="1393">IF(BM37&lt;&gt;BM36,32,BJ36)</f>
        <v>20</v>
      </c>
      <c r="BK37" s="75" t="str">
        <v>Percy</v>
      </c>
      <c r="BL37" s="75">
        <v>0</v>
      </c>
      <c r="BM37" s="103">
        <v>0</v>
      </c>
      <c r="BN37" s="145">
        <f t="shared" ref="BN37" si="1394">IF(BQ37&lt;&gt;BQ36,32,BN36)</f>
        <v>21</v>
      </c>
      <c r="BO37" s="85" t="str">
        <v>Percy</v>
      </c>
      <c r="BP37" s="85">
        <v>0</v>
      </c>
      <c r="BQ37" s="89">
        <v>0</v>
      </c>
      <c r="BR37" s="146">
        <f t="shared" ref="BR37" si="1395">IF(BU37&lt;&gt;BU36,32,BR36)</f>
        <v>22</v>
      </c>
      <c r="BS37" s="75" t="str">
        <v>Lund</v>
      </c>
      <c r="BT37" s="75">
        <v>0</v>
      </c>
      <c r="BU37" s="103">
        <v>0</v>
      </c>
      <c r="BV37" s="145">
        <f t="shared" ref="BV37" si="1396">IF(BY37&lt;&gt;BY36,32,BV36)</f>
        <v>22</v>
      </c>
      <c r="BW37" s="85" t="str">
        <v>Lund</v>
      </c>
      <c r="BX37" s="85">
        <v>0</v>
      </c>
      <c r="BY37" s="89">
        <v>0</v>
      </c>
      <c r="BZ37" s="146">
        <f t="shared" ref="BZ37" si="1397">IF(CC37&lt;&gt;CC36,32,BZ36)</f>
        <v>23</v>
      </c>
      <c r="CA37" s="75" t="str">
        <v>Kinks</v>
      </c>
      <c r="CB37" s="75">
        <v>0</v>
      </c>
      <c r="CC37" s="103">
        <v>0</v>
      </c>
      <c r="CD37" s="145">
        <f t="shared" ref="CD37" si="1398">IF(CG37&lt;&gt;CG36,32,CD36)</f>
        <v>24</v>
      </c>
      <c r="CE37" s="85" t="str">
        <v>Kailua</v>
      </c>
      <c r="CF37" s="85">
        <v>0</v>
      </c>
      <c r="CG37" s="89">
        <v>0</v>
      </c>
      <c r="CH37" s="146">
        <f t="shared" ref="CH37" si="1399">IF(CK37&lt;&gt;CK36,32,CH36)</f>
        <v>24</v>
      </c>
      <c r="CI37" s="75" t="str">
        <v>Kailua</v>
      </c>
      <c r="CJ37" s="75">
        <v>0</v>
      </c>
      <c r="CK37" s="103">
        <v>0</v>
      </c>
      <c r="CL37" s="145">
        <f t="shared" ref="CL37" si="1400">IF(CO37&lt;&gt;CO36,32,CL36)</f>
        <v>27</v>
      </c>
      <c r="CM37" s="85" t="str">
        <v>Futte</v>
      </c>
      <c r="CN37" s="85">
        <v>0</v>
      </c>
      <c r="CO37" s="89">
        <v>0</v>
      </c>
      <c r="CP37" s="146">
        <f t="shared" ref="CP37" si="1401">IF(CS37&lt;&gt;CS36,32,CP36)</f>
        <v>29</v>
      </c>
      <c r="CQ37" s="75" t="str">
        <v>Frydkær</v>
      </c>
      <c r="CR37" s="75">
        <v>0</v>
      </c>
      <c r="CS37" s="103">
        <v>0</v>
      </c>
      <c r="CT37" s="145">
        <f t="shared" ref="CT37" si="1402">IF(CW37&lt;&gt;CW36,32,CT36)</f>
        <v>29</v>
      </c>
      <c r="CU37" s="85" t="str">
        <v>Frydkær</v>
      </c>
      <c r="CV37" s="85">
        <v>0</v>
      </c>
      <c r="CW37" s="89">
        <v>0</v>
      </c>
      <c r="CX37" s="146">
        <f t="shared" ref="CX37" si="1403">IF(DA37&lt;&gt;DA36,32,CX36)</f>
        <v>29</v>
      </c>
      <c r="CY37" s="75" t="str">
        <v>Frydkær</v>
      </c>
      <c r="CZ37" s="75">
        <v>0</v>
      </c>
      <c r="DA37" s="103">
        <v>0</v>
      </c>
      <c r="DB37" s="145">
        <f t="shared" ref="DB37" si="1404">IF(DE37&lt;&gt;DE36,32,DB36)</f>
        <v>29</v>
      </c>
      <c r="DC37" s="85" t="str">
        <v>Frydkær</v>
      </c>
      <c r="DD37" s="85">
        <v>0</v>
      </c>
      <c r="DE37" s="89">
        <v>0</v>
      </c>
      <c r="DF37" s="146">
        <f t="shared" ref="DF37" si="1405">IF(DI37&lt;&gt;DI36,32,DF36)</f>
        <v>29</v>
      </c>
      <c r="DG37" s="75" t="str">
        <v>Frydkær</v>
      </c>
      <c r="DH37" s="75">
        <v>0</v>
      </c>
      <c r="DI37" s="103">
        <v>0</v>
      </c>
      <c r="DJ37" s="145">
        <f t="shared" ref="DJ37" si="1406">IF(DM37&lt;&gt;DM36,32,DJ36)</f>
        <v>29</v>
      </c>
      <c r="DK37" s="85" t="str">
        <v>Frydkær</v>
      </c>
      <c r="DL37" s="85">
        <v>0</v>
      </c>
      <c r="DM37" s="89">
        <v>0</v>
      </c>
      <c r="DN37" s="146">
        <f t="shared" ref="DN37" si="1407">IF(DQ37&lt;&gt;DQ36,32,DN36)</f>
        <v>29</v>
      </c>
      <c r="DO37" s="75" t="str">
        <v>Frydkær</v>
      </c>
      <c r="DP37" s="75">
        <v>0</v>
      </c>
      <c r="DQ37" s="103">
        <v>0</v>
      </c>
      <c r="DR37" s="145">
        <f t="shared" ref="DR37" si="1408">IF(DU37&lt;&gt;DU36,32,DR36)</f>
        <v>29</v>
      </c>
      <c r="DS37" s="85" t="str">
        <v>Frydkær</v>
      </c>
      <c r="DT37" s="85">
        <v>0</v>
      </c>
      <c r="DU37" s="89">
        <v>0</v>
      </c>
      <c r="DV37" s="146">
        <f t="shared" ref="DV37" si="1409">IF(DY37&lt;&gt;DY36,32,DV36)</f>
        <v>29</v>
      </c>
      <c r="DW37" s="75" t="str">
        <v>Frydkær</v>
      </c>
      <c r="DX37" s="75">
        <v>0</v>
      </c>
      <c r="DY37" s="103">
        <v>0</v>
      </c>
      <c r="DZ37" s="145">
        <f t="shared" ref="DZ37" si="1410">IF(EC37&lt;&gt;EC36,32,DZ36)</f>
        <v>29</v>
      </c>
      <c r="EA37" s="85" t="str">
        <v>Frydkær</v>
      </c>
      <c r="EB37" s="85">
        <v>0</v>
      </c>
      <c r="EC37" s="89">
        <v>0</v>
      </c>
      <c r="ED37" s="146">
        <f t="shared" ref="ED37" si="1411">IF(EG37&lt;&gt;EG36,32,ED36)</f>
        <v>29</v>
      </c>
      <c r="EE37" s="75" t="str">
        <v>Frydkær</v>
      </c>
      <c r="EF37" s="75">
        <v>0</v>
      </c>
      <c r="EG37" s="103">
        <v>0</v>
      </c>
      <c r="EH37" s="145">
        <f t="shared" ref="EH37" si="1412">IF(EK37&lt;&gt;EK36,32,EH36)</f>
        <v>29</v>
      </c>
      <c r="EI37" s="85" t="str">
        <v>Frydkær</v>
      </c>
      <c r="EJ37" s="85">
        <v>0</v>
      </c>
      <c r="EK37" s="89">
        <v>0</v>
      </c>
      <c r="EL37" s="146">
        <f t="shared" ref="EL37" si="1413">IF(EO37&lt;&gt;EO36,32,EL36)</f>
        <v>29</v>
      </c>
      <c r="EM37" s="75" t="str">
        <v>Frydkær</v>
      </c>
      <c r="EN37" s="75">
        <v>0</v>
      </c>
      <c r="EO37" s="103">
        <v>0</v>
      </c>
      <c r="EP37" s="145">
        <f t="shared" ref="EP37" si="1414">IF(ES37&lt;&gt;ES36,32,EP36)</f>
        <v>29</v>
      </c>
      <c r="EQ37" s="85" t="str">
        <v>Frydkær</v>
      </c>
      <c r="ER37" s="85">
        <v>0</v>
      </c>
      <c r="ES37" s="89">
        <v>0</v>
      </c>
      <c r="ET37" s="146">
        <f t="shared" ref="ET37" si="1415">IF(EW37&lt;&gt;EW36,32,ET36)</f>
        <v>29</v>
      </c>
      <c r="EU37" s="75" t="str">
        <v>Frydkær</v>
      </c>
      <c r="EV37" s="75">
        <v>0</v>
      </c>
      <c r="EW37" s="103">
        <v>0</v>
      </c>
      <c r="EX37" s="145">
        <f t="shared" ref="EX37" si="1416">IF(FA37&lt;&gt;FA36,32,EX36)</f>
        <v>29</v>
      </c>
      <c r="EY37" s="85" t="str">
        <v>Frydkær</v>
      </c>
      <c r="EZ37" s="85">
        <v>0</v>
      </c>
      <c r="FA37" s="89">
        <v>0</v>
      </c>
      <c r="FB37" s="146">
        <f t="shared" ref="FB37" si="1417">IF(FE37&lt;&gt;FE36,32,FB36)</f>
        <v>29</v>
      </c>
      <c r="FC37" s="75" t="str">
        <v>Frydkær</v>
      </c>
      <c r="FD37" s="75">
        <v>0</v>
      </c>
      <c r="FE37" s="103">
        <v>0</v>
      </c>
      <c r="FF37" s="145">
        <f t="shared" ref="FF37" si="1418">IF(FI37&lt;&gt;FI36,32,FF36)</f>
        <v>29</v>
      </c>
      <c r="FG37" s="85" t="str">
        <v>Frydkær</v>
      </c>
      <c r="FH37" s="85">
        <v>0</v>
      </c>
      <c r="FI37" s="89">
        <v>0</v>
      </c>
      <c r="FJ37" s="146">
        <f t="shared" ref="FJ37" si="1419">IF(FM37&lt;&gt;FM36,32,FJ36)</f>
        <v>29</v>
      </c>
      <c r="FK37" s="75" t="str">
        <v>Frydkær</v>
      </c>
      <c r="FL37" s="75">
        <v>0</v>
      </c>
      <c r="FM37" s="103">
        <v>0</v>
      </c>
      <c r="FN37" s="145">
        <f t="shared" ref="FN37" si="1420">IF(FQ37&lt;&gt;FQ36,32,FN36)</f>
        <v>29</v>
      </c>
      <c r="FO37" s="85" t="str">
        <v>Frydkær</v>
      </c>
      <c r="FP37" s="85">
        <v>0</v>
      </c>
      <c r="FQ37" s="89">
        <v>0</v>
      </c>
      <c r="FR37" s="146">
        <f t="shared" ref="FR37" si="1421">IF(FU37&lt;&gt;FU36,32,FR36)</f>
        <v>29</v>
      </c>
      <c r="FS37" s="75" t="str">
        <v>Frydkær</v>
      </c>
      <c r="FT37" s="75">
        <v>0</v>
      </c>
      <c r="FU37" s="103">
        <v>0</v>
      </c>
      <c r="FV37" s="145">
        <f>IF(FY37&lt;&gt;FY36,32,FV36)</f>
        <v>29</v>
      </c>
      <c r="FW37" s="85" t="str">
        <v>Frydkær</v>
      </c>
      <c r="FX37" s="85">
        <v>0</v>
      </c>
      <c r="FY37" s="89">
        <v>0</v>
      </c>
      <c r="FZ37" s="146">
        <f>IF(GC37&lt;&gt;GC36,32,FZ36)</f>
        <v>29</v>
      </c>
      <c r="GA37" s="75" t="str">
        <v>Frydkær</v>
      </c>
      <c r="GB37" s="75">
        <v>0</v>
      </c>
      <c r="GC37" s="103">
        <v>0</v>
      </c>
      <c r="GD37" s="145">
        <f>IF(GG37&lt;&gt;GG36,32,GD36)</f>
        <v>29</v>
      </c>
      <c r="GE37" s="85" t="str">
        <v>Frydkær</v>
      </c>
      <c r="GF37" s="85">
        <v>0</v>
      </c>
      <c r="GG37" s="89">
        <v>0</v>
      </c>
      <c r="GH37" s="146">
        <f>IF(GK37&lt;&gt;GK36,32,GH36)</f>
        <v>29</v>
      </c>
      <c r="GI37" s="75" t="str">
        <v>Frydkær</v>
      </c>
      <c r="GJ37" s="75">
        <v>0</v>
      </c>
      <c r="GK37" s="103">
        <v>0</v>
      </c>
      <c r="GL37" s="145">
        <f t="shared" ref="GL37" si="1422">IF(GO37&lt;&gt;GO36,32,GL36)</f>
        <v>29</v>
      </c>
      <c r="GM37" s="85" t="str">
        <v>Frydkær</v>
      </c>
      <c r="GN37" s="85">
        <v>0</v>
      </c>
      <c r="GO37" s="89">
        <v>0</v>
      </c>
      <c r="GP37" s="146">
        <f>IF(GS37&lt;&gt;GS36,32,GP36)</f>
        <v>29</v>
      </c>
      <c r="GQ37" s="75" t="str">
        <v>Frydkær</v>
      </c>
      <c r="GR37" s="75">
        <v>0</v>
      </c>
      <c r="GS37" s="103">
        <v>0</v>
      </c>
      <c r="GT37" s="145">
        <f t="shared" ref="GT37" si="1423">IF(GW37&lt;&gt;GW36,32,GT36)</f>
        <v>29</v>
      </c>
      <c r="GU37" s="85" t="str">
        <v>Frydkær</v>
      </c>
      <c r="GV37" s="85">
        <v>0</v>
      </c>
      <c r="GW37" s="89">
        <v>0</v>
      </c>
      <c r="GX37" s="146">
        <f t="shared" ref="GX37" si="1424">IF(HA37&lt;&gt;HA36,32,GX36)</f>
        <v>29</v>
      </c>
      <c r="GY37" s="75" t="str">
        <v>Frydkær</v>
      </c>
      <c r="GZ37" s="75">
        <v>0</v>
      </c>
      <c r="HA37" s="78">
        <v>0</v>
      </c>
      <c r="HB37" s="145">
        <f t="shared" ref="HB37" si="1425">IF(HE37&lt;&gt;HE36,32,HB36)</f>
        <v>29</v>
      </c>
      <c r="HC37" s="85" t="str">
        <v>Frydkær</v>
      </c>
      <c r="HD37" s="85">
        <v>0</v>
      </c>
      <c r="HE37" s="89">
        <v>0</v>
      </c>
      <c r="HF37" s="46"/>
    </row>
    <row r="38" spans="1:214" s="43" customFormat="1" x14ac:dyDescent="0.3">
      <c r="A38" s="3"/>
      <c r="B38" s="145">
        <f>IF(E38&lt;&gt;E37,33,B37)</f>
        <v>5</v>
      </c>
      <c r="C38" s="85" t="str">
        <v>LUFCMOT</v>
      </c>
      <c r="D38" s="196">
        <v>0</v>
      </c>
      <c r="E38" s="89">
        <v>0</v>
      </c>
      <c r="F38" s="146">
        <f>IF(I38&lt;&gt;I37,33,F37)</f>
        <v>6</v>
      </c>
      <c r="G38" s="75" t="str">
        <v>Livpool</v>
      </c>
      <c r="H38" s="75">
        <v>0</v>
      </c>
      <c r="I38" s="103">
        <v>0</v>
      </c>
      <c r="J38" s="145">
        <f t="shared" ref="J38" si="1426">IF(M38&lt;&gt;M37,33,J37)</f>
        <v>8</v>
      </c>
      <c r="K38" s="85" t="str">
        <v>Lions</v>
      </c>
      <c r="L38" s="85">
        <v>0</v>
      </c>
      <c r="M38" s="89">
        <v>0</v>
      </c>
      <c r="N38" s="147">
        <f t="shared" ref="N38" si="1427">IF(Q38&lt;&gt;Q37,33,N37)</f>
        <v>9</v>
      </c>
      <c r="O38" s="75" t="str">
        <v>IanRush</v>
      </c>
      <c r="P38" s="75">
        <v>0</v>
      </c>
      <c r="Q38" s="103">
        <v>0</v>
      </c>
      <c r="R38" s="145">
        <f t="shared" ref="R38" si="1428">IF(U38&lt;&gt;U37,33,R37)</f>
        <v>10</v>
      </c>
      <c r="S38" s="85" t="str">
        <v>Højgård</v>
      </c>
      <c r="T38" s="85">
        <v>0</v>
      </c>
      <c r="U38" s="89">
        <v>0</v>
      </c>
      <c r="V38" s="146">
        <f t="shared" ref="V38" si="1429">IF(Y38&lt;&gt;Y37,33,V37)</f>
        <v>10</v>
      </c>
      <c r="W38" s="75" t="str">
        <v>Højgård</v>
      </c>
      <c r="X38" s="75">
        <v>0</v>
      </c>
      <c r="Y38" s="103">
        <v>0</v>
      </c>
      <c r="Z38" s="145">
        <f t="shared" ref="Z38" si="1430">IF(AC38&lt;&gt;AC37,33,Z37)</f>
        <v>11</v>
      </c>
      <c r="AA38" s="85" t="str">
        <v>Højgård</v>
      </c>
      <c r="AB38" s="85">
        <v>0</v>
      </c>
      <c r="AC38" s="89">
        <v>0</v>
      </c>
      <c r="AD38" s="146">
        <f t="shared" ref="AD38" si="1431">IF(AG38&lt;&gt;AG37,33,AD37)</f>
        <v>11</v>
      </c>
      <c r="AE38" s="75" t="str">
        <v>Højgård</v>
      </c>
      <c r="AF38" s="75">
        <v>0</v>
      </c>
      <c r="AG38" s="103">
        <v>0</v>
      </c>
      <c r="AH38" s="145">
        <f t="shared" ref="AH38" si="1432">IF(AK38&lt;&gt;AK37,33,AH37)</f>
        <v>11</v>
      </c>
      <c r="AI38" s="85" t="str">
        <v>Højgård</v>
      </c>
      <c r="AJ38" s="85">
        <v>0</v>
      </c>
      <c r="AK38" s="89">
        <v>0</v>
      </c>
      <c r="AL38" s="146">
        <f t="shared" ref="AL38" si="1433">IF(AO38&lt;&gt;AO37,33,AL37)</f>
        <v>11</v>
      </c>
      <c r="AM38" s="75" t="str">
        <v>Højgård</v>
      </c>
      <c r="AN38" s="75">
        <v>0</v>
      </c>
      <c r="AO38" s="103">
        <v>0</v>
      </c>
      <c r="AP38" s="145">
        <f t="shared" ref="AP38" si="1434">IF(AS38&lt;&gt;AS37,33,AP37)</f>
        <v>15</v>
      </c>
      <c r="AQ38" s="85" t="str">
        <v>Cottee</v>
      </c>
      <c r="AR38" s="85">
        <v>0</v>
      </c>
      <c r="AS38" s="89">
        <v>0</v>
      </c>
      <c r="AT38" s="146">
        <f t="shared" ref="AT38" si="1435">IF(AW38&lt;&gt;AW37,33,AT37)</f>
        <v>16</v>
      </c>
      <c r="AU38" s="75" t="str">
        <v>Agger</v>
      </c>
      <c r="AV38" s="75">
        <v>0</v>
      </c>
      <c r="AW38" s="103">
        <v>0</v>
      </c>
      <c r="AX38" s="145">
        <f t="shared" ref="AX38" si="1436">IF(BA38&lt;&gt;BA37,33,AX37)</f>
        <v>16</v>
      </c>
      <c r="AY38" s="85" t="str">
        <v>Agger</v>
      </c>
      <c r="AZ38" s="85">
        <v>0</v>
      </c>
      <c r="BA38" s="89">
        <v>0</v>
      </c>
      <c r="BB38" s="146">
        <f t="shared" ref="BB38" si="1437">IF(BE38&lt;&gt;BE37,33,BB37)</f>
        <v>17</v>
      </c>
      <c r="BC38" s="75" t="str">
        <v>Zico</v>
      </c>
      <c r="BD38" s="75">
        <v>0</v>
      </c>
      <c r="BE38" s="103">
        <v>0</v>
      </c>
      <c r="BF38" s="145">
        <f t="shared" ref="BF38" si="1438">IF(BI38&lt;&gt;BI37,33,BF37)</f>
        <v>19</v>
      </c>
      <c r="BG38" s="85" t="str">
        <v>United</v>
      </c>
      <c r="BH38" s="85">
        <v>0</v>
      </c>
      <c r="BI38" s="89">
        <v>0</v>
      </c>
      <c r="BJ38" s="146">
        <f t="shared" ref="BJ38" si="1439">IF(BM38&lt;&gt;BM37,33,BJ37)</f>
        <v>20</v>
      </c>
      <c r="BK38" s="75" t="str">
        <v>Select</v>
      </c>
      <c r="BL38" s="75">
        <v>0</v>
      </c>
      <c r="BM38" s="103">
        <v>0</v>
      </c>
      <c r="BN38" s="145">
        <f t="shared" ref="BN38" si="1440">IF(BQ38&lt;&gt;BQ37,33,BN37)</f>
        <v>21</v>
      </c>
      <c r="BO38" s="85" t="str">
        <v>Select</v>
      </c>
      <c r="BP38" s="85">
        <v>0</v>
      </c>
      <c r="BQ38" s="89">
        <v>0</v>
      </c>
      <c r="BR38" s="146">
        <f t="shared" ref="BR38" si="1441">IF(BU38&lt;&gt;BU37,33,BR37)</f>
        <v>22</v>
      </c>
      <c r="BS38" s="75" t="str">
        <v>Percy</v>
      </c>
      <c r="BT38" s="75">
        <v>0</v>
      </c>
      <c r="BU38" s="103">
        <v>0</v>
      </c>
      <c r="BV38" s="145">
        <f t="shared" ref="BV38" si="1442">IF(BY38&lt;&gt;BY37,33,BV37)</f>
        <v>22</v>
      </c>
      <c r="BW38" s="85" t="str">
        <v>Percy</v>
      </c>
      <c r="BX38" s="85">
        <v>0</v>
      </c>
      <c r="BY38" s="89">
        <v>0</v>
      </c>
      <c r="BZ38" s="146">
        <f t="shared" ref="BZ38" si="1443">IF(CC38&lt;&gt;CC37,33,BZ37)</f>
        <v>23</v>
      </c>
      <c r="CA38" s="75" t="str">
        <v>Lund</v>
      </c>
      <c r="CB38" s="75">
        <v>0</v>
      </c>
      <c r="CC38" s="103">
        <v>0</v>
      </c>
      <c r="CD38" s="145">
        <f t="shared" ref="CD38" si="1444">IF(CG38&lt;&gt;CG37,33,CD37)</f>
        <v>24</v>
      </c>
      <c r="CE38" s="85" t="str">
        <v>Kinks</v>
      </c>
      <c r="CF38" s="85">
        <v>0</v>
      </c>
      <c r="CG38" s="89">
        <v>0</v>
      </c>
      <c r="CH38" s="146">
        <f t="shared" ref="CH38" si="1445">IF(CK38&lt;&gt;CK37,33,CH37)</f>
        <v>24</v>
      </c>
      <c r="CI38" s="75" t="str">
        <v>Kinks</v>
      </c>
      <c r="CJ38" s="75">
        <v>0</v>
      </c>
      <c r="CK38" s="103">
        <v>0</v>
      </c>
      <c r="CL38" s="145">
        <f t="shared" ref="CL38" si="1446">IF(CO38&lt;&gt;CO37,33,CL37)</f>
        <v>27</v>
      </c>
      <c r="CM38" s="85" t="str">
        <v>Himbo</v>
      </c>
      <c r="CN38" s="85">
        <v>0</v>
      </c>
      <c r="CO38" s="89">
        <v>0</v>
      </c>
      <c r="CP38" s="146">
        <f t="shared" ref="CP38" si="1447">IF(CS38&lt;&gt;CS37,33,CP37)</f>
        <v>29</v>
      </c>
      <c r="CQ38" s="75" t="str">
        <v>Futte</v>
      </c>
      <c r="CR38" s="75">
        <v>0</v>
      </c>
      <c r="CS38" s="103">
        <v>0</v>
      </c>
      <c r="CT38" s="145">
        <f t="shared" ref="CT38" si="1448">IF(CW38&lt;&gt;CW37,33,CT37)</f>
        <v>29</v>
      </c>
      <c r="CU38" s="85" t="str">
        <v>Futte</v>
      </c>
      <c r="CV38" s="85">
        <v>0</v>
      </c>
      <c r="CW38" s="89">
        <v>0</v>
      </c>
      <c r="CX38" s="146">
        <f t="shared" ref="CX38" si="1449">IF(DA38&lt;&gt;DA37,33,CX37)</f>
        <v>29</v>
      </c>
      <c r="CY38" s="75" t="str">
        <v>Futte</v>
      </c>
      <c r="CZ38" s="75">
        <v>0</v>
      </c>
      <c r="DA38" s="103">
        <v>0</v>
      </c>
      <c r="DB38" s="145">
        <f t="shared" ref="DB38" si="1450">IF(DE38&lt;&gt;DE37,33,DB37)</f>
        <v>29</v>
      </c>
      <c r="DC38" s="85" t="str">
        <v>Futte</v>
      </c>
      <c r="DD38" s="85">
        <v>0</v>
      </c>
      <c r="DE38" s="89">
        <v>0</v>
      </c>
      <c r="DF38" s="146">
        <f t="shared" ref="DF38" si="1451">IF(DI38&lt;&gt;DI37,33,DF37)</f>
        <v>29</v>
      </c>
      <c r="DG38" s="75" t="str">
        <v>Futte</v>
      </c>
      <c r="DH38" s="75">
        <v>0</v>
      </c>
      <c r="DI38" s="103">
        <v>0</v>
      </c>
      <c r="DJ38" s="145">
        <f t="shared" ref="DJ38" si="1452">IF(DM38&lt;&gt;DM37,33,DJ37)</f>
        <v>29</v>
      </c>
      <c r="DK38" s="85" t="str">
        <v>Futte</v>
      </c>
      <c r="DL38" s="85">
        <v>0</v>
      </c>
      <c r="DM38" s="89">
        <v>0</v>
      </c>
      <c r="DN38" s="146">
        <f t="shared" ref="DN38" si="1453">IF(DQ38&lt;&gt;DQ37,33,DN37)</f>
        <v>29</v>
      </c>
      <c r="DO38" s="75" t="str">
        <v>Futte</v>
      </c>
      <c r="DP38" s="75">
        <v>0</v>
      </c>
      <c r="DQ38" s="103">
        <v>0</v>
      </c>
      <c r="DR38" s="145">
        <f t="shared" ref="DR38" si="1454">IF(DU38&lt;&gt;DU37,33,DR37)</f>
        <v>29</v>
      </c>
      <c r="DS38" s="85" t="str">
        <v>Futte</v>
      </c>
      <c r="DT38" s="85">
        <v>0</v>
      </c>
      <c r="DU38" s="89">
        <v>0</v>
      </c>
      <c r="DV38" s="146">
        <f t="shared" ref="DV38" si="1455">IF(DY38&lt;&gt;DY37,33,DV37)</f>
        <v>29</v>
      </c>
      <c r="DW38" s="75" t="str">
        <v>Futte</v>
      </c>
      <c r="DX38" s="75">
        <v>0</v>
      </c>
      <c r="DY38" s="103">
        <v>0</v>
      </c>
      <c r="DZ38" s="145">
        <f t="shared" ref="DZ38" si="1456">IF(EC38&lt;&gt;EC37,33,DZ37)</f>
        <v>29</v>
      </c>
      <c r="EA38" s="85" t="str">
        <v>Futte</v>
      </c>
      <c r="EB38" s="85">
        <v>0</v>
      </c>
      <c r="EC38" s="89">
        <v>0</v>
      </c>
      <c r="ED38" s="146">
        <f t="shared" ref="ED38" si="1457">IF(EG38&lt;&gt;EG37,33,ED37)</f>
        <v>29</v>
      </c>
      <c r="EE38" s="75" t="str">
        <v>Futte</v>
      </c>
      <c r="EF38" s="75">
        <v>0</v>
      </c>
      <c r="EG38" s="103">
        <v>0</v>
      </c>
      <c r="EH38" s="145">
        <f t="shared" ref="EH38" si="1458">IF(EK38&lt;&gt;EK37,33,EH37)</f>
        <v>29</v>
      </c>
      <c r="EI38" s="85" t="str">
        <v>Futte</v>
      </c>
      <c r="EJ38" s="85">
        <v>0</v>
      </c>
      <c r="EK38" s="89">
        <v>0</v>
      </c>
      <c r="EL38" s="146">
        <f t="shared" ref="EL38" si="1459">IF(EO38&lt;&gt;EO37,33,EL37)</f>
        <v>29</v>
      </c>
      <c r="EM38" s="75" t="str">
        <v>Futte</v>
      </c>
      <c r="EN38" s="75">
        <v>0</v>
      </c>
      <c r="EO38" s="103">
        <v>0</v>
      </c>
      <c r="EP38" s="145">
        <f t="shared" ref="EP38" si="1460">IF(ES38&lt;&gt;ES37,33,EP37)</f>
        <v>29</v>
      </c>
      <c r="EQ38" s="85" t="str">
        <v>Futte</v>
      </c>
      <c r="ER38" s="85">
        <v>0</v>
      </c>
      <c r="ES38" s="89">
        <v>0</v>
      </c>
      <c r="ET38" s="146">
        <f t="shared" ref="ET38" si="1461">IF(EW38&lt;&gt;EW37,33,ET37)</f>
        <v>29</v>
      </c>
      <c r="EU38" s="75" t="str">
        <v>Futte</v>
      </c>
      <c r="EV38" s="75">
        <v>0</v>
      </c>
      <c r="EW38" s="103">
        <v>0</v>
      </c>
      <c r="EX38" s="145">
        <f t="shared" ref="EX38" si="1462">IF(FA38&lt;&gt;FA37,33,EX37)</f>
        <v>29</v>
      </c>
      <c r="EY38" s="85" t="str">
        <v>Futte</v>
      </c>
      <c r="EZ38" s="85">
        <v>0</v>
      </c>
      <c r="FA38" s="89">
        <v>0</v>
      </c>
      <c r="FB38" s="146">
        <f t="shared" ref="FB38" si="1463">IF(FE38&lt;&gt;FE37,33,FB37)</f>
        <v>29</v>
      </c>
      <c r="FC38" s="75" t="str">
        <v>Futte</v>
      </c>
      <c r="FD38" s="75">
        <v>0</v>
      </c>
      <c r="FE38" s="103">
        <v>0</v>
      </c>
      <c r="FF38" s="145">
        <f t="shared" ref="FF38" si="1464">IF(FI38&lt;&gt;FI37,33,FF37)</f>
        <v>29</v>
      </c>
      <c r="FG38" s="85" t="str">
        <v>Futte</v>
      </c>
      <c r="FH38" s="85">
        <v>0</v>
      </c>
      <c r="FI38" s="89">
        <v>0</v>
      </c>
      <c r="FJ38" s="146">
        <f t="shared" ref="FJ38" si="1465">IF(FM38&lt;&gt;FM37,33,FJ37)</f>
        <v>29</v>
      </c>
      <c r="FK38" s="75" t="str">
        <v>Futte</v>
      </c>
      <c r="FL38" s="75">
        <v>0</v>
      </c>
      <c r="FM38" s="103">
        <v>0</v>
      </c>
      <c r="FN38" s="145">
        <f t="shared" ref="FN38" si="1466">IF(FQ38&lt;&gt;FQ37,33,FN37)</f>
        <v>29</v>
      </c>
      <c r="FO38" s="85" t="str">
        <v>Futte</v>
      </c>
      <c r="FP38" s="85">
        <v>0</v>
      </c>
      <c r="FQ38" s="89">
        <v>0</v>
      </c>
      <c r="FR38" s="146">
        <f t="shared" ref="FR38" si="1467">IF(FU38&lt;&gt;FU37,33,FR37)</f>
        <v>29</v>
      </c>
      <c r="FS38" s="75" t="str">
        <v>Futte</v>
      </c>
      <c r="FT38" s="75">
        <v>0</v>
      </c>
      <c r="FU38" s="103">
        <v>0</v>
      </c>
      <c r="FV38" s="145">
        <f>IF(FY38&lt;&gt;FY37,33,FV37)</f>
        <v>29</v>
      </c>
      <c r="FW38" s="85" t="str">
        <v>Futte</v>
      </c>
      <c r="FX38" s="85">
        <v>0</v>
      </c>
      <c r="FY38" s="89">
        <v>0</v>
      </c>
      <c r="FZ38" s="146">
        <f>IF(GC38&lt;&gt;GC37,33,FZ37)</f>
        <v>29</v>
      </c>
      <c r="GA38" s="75" t="str">
        <v>Futte</v>
      </c>
      <c r="GB38" s="75">
        <v>0</v>
      </c>
      <c r="GC38" s="103">
        <v>0</v>
      </c>
      <c r="GD38" s="145">
        <f>IF(GG38&lt;&gt;GG37,33,GD37)</f>
        <v>29</v>
      </c>
      <c r="GE38" s="85" t="str">
        <v>Futte</v>
      </c>
      <c r="GF38" s="85">
        <v>0</v>
      </c>
      <c r="GG38" s="89">
        <v>0</v>
      </c>
      <c r="GH38" s="146">
        <f>IF(GK38&lt;&gt;GK37,33,GH37)</f>
        <v>29</v>
      </c>
      <c r="GI38" s="75" t="str">
        <v>Futte</v>
      </c>
      <c r="GJ38" s="75">
        <v>0</v>
      </c>
      <c r="GK38" s="103">
        <v>0</v>
      </c>
      <c r="GL38" s="145">
        <f t="shared" ref="GL38" si="1468">IF(GO38&lt;&gt;GO37,33,GL37)</f>
        <v>29</v>
      </c>
      <c r="GM38" s="85" t="str">
        <v>Futte</v>
      </c>
      <c r="GN38" s="85">
        <v>0</v>
      </c>
      <c r="GO38" s="89">
        <v>0</v>
      </c>
      <c r="GP38" s="146">
        <f>IF(GS38&lt;&gt;GS37,33,GP37)</f>
        <v>29</v>
      </c>
      <c r="GQ38" s="75" t="str">
        <v>Futte</v>
      </c>
      <c r="GR38" s="75">
        <v>0</v>
      </c>
      <c r="GS38" s="103">
        <v>0</v>
      </c>
      <c r="GT38" s="145">
        <f t="shared" ref="GT38" si="1469">IF(GW38&lt;&gt;GW37,33,GT37)</f>
        <v>29</v>
      </c>
      <c r="GU38" s="85" t="str">
        <v>Futte</v>
      </c>
      <c r="GV38" s="85">
        <v>0</v>
      </c>
      <c r="GW38" s="89">
        <v>0</v>
      </c>
      <c r="GX38" s="146">
        <f t="shared" ref="GX38" si="1470">IF(HA38&lt;&gt;HA37,33,GX37)</f>
        <v>29</v>
      </c>
      <c r="GY38" s="75" t="str">
        <v>Futte</v>
      </c>
      <c r="GZ38" s="75">
        <v>0</v>
      </c>
      <c r="HA38" s="78">
        <v>0</v>
      </c>
      <c r="HB38" s="145">
        <f t="shared" ref="HB38" si="1471">IF(HE38&lt;&gt;HE37,33,HB37)</f>
        <v>29</v>
      </c>
      <c r="HC38" s="85" t="str">
        <v>Futte</v>
      </c>
      <c r="HD38" s="85">
        <v>0</v>
      </c>
      <c r="HE38" s="89">
        <v>0</v>
      </c>
      <c r="HF38" s="46"/>
    </row>
    <row r="39" spans="1:214" s="43" customFormat="1" x14ac:dyDescent="0.3">
      <c r="A39" s="3"/>
      <c r="B39" s="145">
        <f>IF(E39&lt;&gt;E38,34,B38)</f>
        <v>5</v>
      </c>
      <c r="C39" s="85" t="str">
        <v>Malthe</v>
      </c>
      <c r="D39" s="196">
        <v>0</v>
      </c>
      <c r="E39" s="89">
        <v>0</v>
      </c>
      <c r="F39" s="146">
        <f>IF(I39&lt;&gt;I38,34,F38)</f>
        <v>6</v>
      </c>
      <c r="G39" s="75" t="str">
        <v>LUFCMOT</v>
      </c>
      <c r="H39" s="75">
        <v>0</v>
      </c>
      <c r="I39" s="103">
        <v>0</v>
      </c>
      <c r="J39" s="145">
        <f t="shared" ref="J39" si="1472">IF(M39&lt;&gt;M38,34,J38)</f>
        <v>8</v>
      </c>
      <c r="K39" s="85" t="str">
        <v>Livpool</v>
      </c>
      <c r="L39" s="85">
        <v>0</v>
      </c>
      <c r="M39" s="89">
        <v>0</v>
      </c>
      <c r="N39" s="147">
        <f t="shared" ref="N39" si="1473">IF(Q39&lt;&gt;Q38,34,N38)</f>
        <v>9</v>
      </c>
      <c r="O39" s="75" t="str">
        <v>Lions</v>
      </c>
      <c r="P39" s="75">
        <v>0</v>
      </c>
      <c r="Q39" s="103">
        <v>0</v>
      </c>
      <c r="R39" s="145">
        <f t="shared" ref="R39" si="1474">IF(U39&lt;&gt;U38,34,R38)</f>
        <v>10</v>
      </c>
      <c r="S39" s="85" t="str">
        <v>IanRush</v>
      </c>
      <c r="T39" s="85">
        <v>0</v>
      </c>
      <c r="U39" s="89">
        <v>0</v>
      </c>
      <c r="V39" s="146">
        <f t="shared" ref="V39" si="1475">IF(Y39&lt;&gt;Y38,34,V38)</f>
        <v>10</v>
      </c>
      <c r="W39" s="75" t="str">
        <v>IanRush</v>
      </c>
      <c r="X39" s="75">
        <v>0</v>
      </c>
      <c r="Y39" s="103">
        <v>0</v>
      </c>
      <c r="Z39" s="145">
        <f t="shared" ref="Z39" si="1476">IF(AC39&lt;&gt;AC38,34,Z38)</f>
        <v>11</v>
      </c>
      <c r="AA39" s="85" t="str">
        <v>IanRush</v>
      </c>
      <c r="AB39" s="85">
        <v>0</v>
      </c>
      <c r="AC39" s="89">
        <v>0</v>
      </c>
      <c r="AD39" s="146">
        <f t="shared" ref="AD39" si="1477">IF(AG39&lt;&gt;AG38,34,AD38)</f>
        <v>11</v>
      </c>
      <c r="AE39" s="75" t="str">
        <v>IanRush</v>
      </c>
      <c r="AF39" s="75">
        <v>0</v>
      </c>
      <c r="AG39" s="103">
        <v>0</v>
      </c>
      <c r="AH39" s="145">
        <f t="shared" ref="AH39" si="1478">IF(AK39&lt;&gt;AK38,34,AH38)</f>
        <v>11</v>
      </c>
      <c r="AI39" s="85" t="str">
        <v>IanRush</v>
      </c>
      <c r="AJ39" s="85">
        <v>0</v>
      </c>
      <c r="AK39" s="89">
        <v>0</v>
      </c>
      <c r="AL39" s="146">
        <f t="shared" ref="AL39" si="1479">IF(AO39&lt;&gt;AO38,34,AL38)</f>
        <v>11</v>
      </c>
      <c r="AM39" s="75" t="str">
        <v>IanRush</v>
      </c>
      <c r="AN39" s="75">
        <v>0</v>
      </c>
      <c r="AO39" s="103">
        <v>0</v>
      </c>
      <c r="AP39" s="145">
        <f t="shared" ref="AP39" si="1480">IF(AS39&lt;&gt;AS38,34,AP38)</f>
        <v>15</v>
      </c>
      <c r="AQ39" s="85" t="str">
        <v>Culopip</v>
      </c>
      <c r="AR39" s="85">
        <v>0</v>
      </c>
      <c r="AS39" s="89">
        <v>0</v>
      </c>
      <c r="AT39" s="146">
        <f t="shared" ref="AT39" si="1481">IF(AW39&lt;&gt;AW38,34,AT38)</f>
        <v>16</v>
      </c>
      <c r="AU39" s="75" t="str">
        <v>Cottee</v>
      </c>
      <c r="AV39" s="75">
        <v>0</v>
      </c>
      <c r="AW39" s="103">
        <v>0</v>
      </c>
      <c r="AX39" s="145">
        <f t="shared" ref="AX39" si="1482">IF(BA39&lt;&gt;BA38,34,AX38)</f>
        <v>16</v>
      </c>
      <c r="AY39" s="85" t="str">
        <v>Cottee</v>
      </c>
      <c r="AZ39" s="85">
        <v>0</v>
      </c>
      <c r="BA39" s="89">
        <v>0</v>
      </c>
      <c r="BB39" s="146">
        <f t="shared" ref="BB39" si="1483">IF(BE39&lt;&gt;BE38,34,BB38)</f>
        <v>17</v>
      </c>
      <c r="BC39" s="75" t="str">
        <v>Agger</v>
      </c>
      <c r="BD39" s="75">
        <v>0</v>
      </c>
      <c r="BE39" s="103">
        <v>0</v>
      </c>
      <c r="BF39" s="145">
        <f t="shared" ref="BF39" si="1484">IF(BI39&lt;&gt;BI38,34,BF38)</f>
        <v>19</v>
      </c>
      <c r="BG39" s="85" t="str">
        <v>Zico</v>
      </c>
      <c r="BH39" s="85">
        <v>0</v>
      </c>
      <c r="BI39" s="89">
        <v>0</v>
      </c>
      <c r="BJ39" s="146">
        <f t="shared" ref="BJ39" si="1485">IF(BM39&lt;&gt;BM38,34,BJ38)</f>
        <v>20</v>
      </c>
      <c r="BK39" s="75" t="str">
        <v>United</v>
      </c>
      <c r="BL39" s="75">
        <v>0</v>
      </c>
      <c r="BM39" s="103">
        <v>0</v>
      </c>
      <c r="BN39" s="145">
        <f t="shared" ref="BN39" si="1486">IF(BQ39&lt;&gt;BQ38,34,BN38)</f>
        <v>21</v>
      </c>
      <c r="BO39" s="85" t="str">
        <v>United</v>
      </c>
      <c r="BP39" s="85">
        <v>0</v>
      </c>
      <c r="BQ39" s="89">
        <v>0</v>
      </c>
      <c r="BR39" s="146">
        <f t="shared" ref="BR39" si="1487">IF(BU39&lt;&gt;BU38,34,BR38)</f>
        <v>22</v>
      </c>
      <c r="BS39" s="75" t="str">
        <v>Select</v>
      </c>
      <c r="BT39" s="75">
        <v>0</v>
      </c>
      <c r="BU39" s="103">
        <v>0</v>
      </c>
      <c r="BV39" s="145">
        <f t="shared" ref="BV39" si="1488">IF(BY39&lt;&gt;BY38,34,BV38)</f>
        <v>22</v>
      </c>
      <c r="BW39" s="85" t="str">
        <v>Select</v>
      </c>
      <c r="BX39" s="85">
        <v>0</v>
      </c>
      <c r="BY39" s="89">
        <v>0</v>
      </c>
      <c r="BZ39" s="146">
        <f t="shared" ref="BZ39" si="1489">IF(CC39&lt;&gt;CC38,34,BZ38)</f>
        <v>23</v>
      </c>
      <c r="CA39" s="75" t="str">
        <v>Percy</v>
      </c>
      <c r="CB39" s="75">
        <v>0</v>
      </c>
      <c r="CC39" s="103">
        <v>0</v>
      </c>
      <c r="CD39" s="145">
        <f t="shared" ref="CD39" si="1490">IF(CG39&lt;&gt;CG38,34,CD38)</f>
        <v>24</v>
      </c>
      <c r="CE39" s="85" t="str">
        <v>Lund</v>
      </c>
      <c r="CF39" s="85">
        <v>0</v>
      </c>
      <c r="CG39" s="89">
        <v>0</v>
      </c>
      <c r="CH39" s="146">
        <f t="shared" ref="CH39" si="1491">IF(CK39&lt;&gt;CK38,34,CH38)</f>
        <v>24</v>
      </c>
      <c r="CI39" s="75" t="str">
        <v>Lund</v>
      </c>
      <c r="CJ39" s="75">
        <v>0</v>
      </c>
      <c r="CK39" s="103">
        <v>0</v>
      </c>
      <c r="CL39" s="145">
        <f t="shared" ref="CL39" si="1492">IF(CO39&lt;&gt;CO38,34,CL38)</f>
        <v>27</v>
      </c>
      <c r="CM39" s="85" t="str">
        <v>Kinks</v>
      </c>
      <c r="CN39" s="85">
        <v>0</v>
      </c>
      <c r="CO39" s="89">
        <v>0</v>
      </c>
      <c r="CP39" s="146">
        <f t="shared" ref="CP39" si="1493">IF(CS39&lt;&gt;CS38,34,CP38)</f>
        <v>29</v>
      </c>
      <c r="CQ39" s="75" t="str">
        <v>Himbo</v>
      </c>
      <c r="CR39" s="75">
        <v>0</v>
      </c>
      <c r="CS39" s="103">
        <v>0</v>
      </c>
      <c r="CT39" s="145">
        <f t="shared" ref="CT39" si="1494">IF(CW39&lt;&gt;CW38,34,CT38)</f>
        <v>29</v>
      </c>
      <c r="CU39" s="85" t="str">
        <v>Himbo</v>
      </c>
      <c r="CV39" s="85">
        <v>0</v>
      </c>
      <c r="CW39" s="89">
        <v>0</v>
      </c>
      <c r="CX39" s="146">
        <f t="shared" ref="CX39" si="1495">IF(DA39&lt;&gt;DA38,34,CX38)</f>
        <v>29</v>
      </c>
      <c r="CY39" s="75" t="str">
        <v>Himbo</v>
      </c>
      <c r="CZ39" s="75">
        <v>0</v>
      </c>
      <c r="DA39" s="103">
        <v>0</v>
      </c>
      <c r="DB39" s="145">
        <f t="shared" ref="DB39" si="1496">IF(DE39&lt;&gt;DE38,34,DB38)</f>
        <v>29</v>
      </c>
      <c r="DC39" s="85" t="str">
        <v>Himbo</v>
      </c>
      <c r="DD39" s="85">
        <v>0</v>
      </c>
      <c r="DE39" s="89">
        <v>0</v>
      </c>
      <c r="DF39" s="146">
        <f t="shared" ref="DF39" si="1497">IF(DI39&lt;&gt;DI38,34,DF38)</f>
        <v>29</v>
      </c>
      <c r="DG39" s="75" t="str">
        <v>Himbo</v>
      </c>
      <c r="DH39" s="75">
        <v>0</v>
      </c>
      <c r="DI39" s="103">
        <v>0</v>
      </c>
      <c r="DJ39" s="145">
        <f t="shared" ref="DJ39" si="1498">IF(DM39&lt;&gt;DM38,34,DJ38)</f>
        <v>29</v>
      </c>
      <c r="DK39" s="85" t="str">
        <v>Himbo</v>
      </c>
      <c r="DL39" s="85">
        <v>0</v>
      </c>
      <c r="DM39" s="89">
        <v>0</v>
      </c>
      <c r="DN39" s="146">
        <f t="shared" ref="DN39" si="1499">IF(DQ39&lt;&gt;DQ38,34,DN38)</f>
        <v>29</v>
      </c>
      <c r="DO39" s="75" t="str">
        <v>Himbo</v>
      </c>
      <c r="DP39" s="75">
        <v>0</v>
      </c>
      <c r="DQ39" s="103">
        <v>0</v>
      </c>
      <c r="DR39" s="145">
        <f t="shared" ref="DR39" si="1500">IF(DU39&lt;&gt;DU38,34,DR38)</f>
        <v>29</v>
      </c>
      <c r="DS39" s="85" t="str">
        <v>Himbo</v>
      </c>
      <c r="DT39" s="85">
        <v>0</v>
      </c>
      <c r="DU39" s="89">
        <v>0</v>
      </c>
      <c r="DV39" s="146">
        <f t="shared" ref="DV39" si="1501">IF(DY39&lt;&gt;DY38,34,DV38)</f>
        <v>29</v>
      </c>
      <c r="DW39" s="75" t="str">
        <v>Himbo</v>
      </c>
      <c r="DX39" s="75">
        <v>0</v>
      </c>
      <c r="DY39" s="103">
        <v>0</v>
      </c>
      <c r="DZ39" s="145">
        <f t="shared" ref="DZ39" si="1502">IF(EC39&lt;&gt;EC38,34,DZ38)</f>
        <v>29</v>
      </c>
      <c r="EA39" s="85" t="str">
        <v>Himbo</v>
      </c>
      <c r="EB39" s="85">
        <v>0</v>
      </c>
      <c r="EC39" s="89">
        <v>0</v>
      </c>
      <c r="ED39" s="146">
        <f t="shared" ref="ED39" si="1503">IF(EG39&lt;&gt;EG38,34,ED38)</f>
        <v>29</v>
      </c>
      <c r="EE39" s="75" t="str">
        <v>Himbo</v>
      </c>
      <c r="EF39" s="75">
        <v>0</v>
      </c>
      <c r="EG39" s="103">
        <v>0</v>
      </c>
      <c r="EH39" s="145">
        <f t="shared" ref="EH39" si="1504">IF(EK39&lt;&gt;EK38,34,EH38)</f>
        <v>29</v>
      </c>
      <c r="EI39" s="85" t="str">
        <v>Himbo</v>
      </c>
      <c r="EJ39" s="85">
        <v>0</v>
      </c>
      <c r="EK39" s="89">
        <v>0</v>
      </c>
      <c r="EL39" s="146">
        <f t="shared" ref="EL39" si="1505">IF(EO39&lt;&gt;EO38,34,EL38)</f>
        <v>29</v>
      </c>
      <c r="EM39" s="75" t="str">
        <v>Himbo</v>
      </c>
      <c r="EN39" s="75">
        <v>0</v>
      </c>
      <c r="EO39" s="103">
        <v>0</v>
      </c>
      <c r="EP39" s="145">
        <f t="shared" ref="EP39" si="1506">IF(ES39&lt;&gt;ES38,34,EP38)</f>
        <v>29</v>
      </c>
      <c r="EQ39" s="85" t="str">
        <v>Himbo</v>
      </c>
      <c r="ER39" s="85">
        <v>0</v>
      </c>
      <c r="ES39" s="89">
        <v>0</v>
      </c>
      <c r="ET39" s="146">
        <f t="shared" ref="ET39" si="1507">IF(EW39&lt;&gt;EW38,34,ET38)</f>
        <v>29</v>
      </c>
      <c r="EU39" s="75" t="str">
        <v>Himbo</v>
      </c>
      <c r="EV39" s="75">
        <v>0</v>
      </c>
      <c r="EW39" s="103">
        <v>0</v>
      </c>
      <c r="EX39" s="145">
        <f t="shared" ref="EX39" si="1508">IF(FA39&lt;&gt;FA38,34,EX38)</f>
        <v>29</v>
      </c>
      <c r="EY39" s="85" t="str">
        <v>Himbo</v>
      </c>
      <c r="EZ39" s="85">
        <v>0</v>
      </c>
      <c r="FA39" s="89">
        <v>0</v>
      </c>
      <c r="FB39" s="146">
        <f t="shared" ref="FB39" si="1509">IF(FE39&lt;&gt;FE38,34,FB38)</f>
        <v>29</v>
      </c>
      <c r="FC39" s="75" t="str">
        <v>Himbo</v>
      </c>
      <c r="FD39" s="75">
        <v>0</v>
      </c>
      <c r="FE39" s="103">
        <v>0</v>
      </c>
      <c r="FF39" s="145">
        <f t="shared" ref="FF39" si="1510">IF(FI39&lt;&gt;FI38,34,FF38)</f>
        <v>29</v>
      </c>
      <c r="FG39" s="85" t="str">
        <v>Himbo</v>
      </c>
      <c r="FH39" s="85">
        <v>0</v>
      </c>
      <c r="FI39" s="89">
        <v>0</v>
      </c>
      <c r="FJ39" s="146">
        <f t="shared" ref="FJ39" si="1511">IF(FM39&lt;&gt;FM38,34,FJ38)</f>
        <v>29</v>
      </c>
      <c r="FK39" s="75" t="str">
        <v>Himbo</v>
      </c>
      <c r="FL39" s="75">
        <v>0</v>
      </c>
      <c r="FM39" s="103">
        <v>0</v>
      </c>
      <c r="FN39" s="145">
        <f t="shared" ref="FN39" si="1512">IF(FQ39&lt;&gt;FQ38,34,FN38)</f>
        <v>29</v>
      </c>
      <c r="FO39" s="85" t="str">
        <v>Himbo</v>
      </c>
      <c r="FP39" s="85">
        <v>0</v>
      </c>
      <c r="FQ39" s="89">
        <v>0</v>
      </c>
      <c r="FR39" s="146">
        <f t="shared" ref="FR39" si="1513">IF(FU39&lt;&gt;FU38,34,FR38)</f>
        <v>29</v>
      </c>
      <c r="FS39" s="75" t="str">
        <v>Himbo</v>
      </c>
      <c r="FT39" s="75">
        <v>0</v>
      </c>
      <c r="FU39" s="103">
        <v>0</v>
      </c>
      <c r="FV39" s="145">
        <f>IF(FY39&lt;&gt;FY38,34,FV38)</f>
        <v>29</v>
      </c>
      <c r="FW39" s="85" t="str">
        <v>Himbo</v>
      </c>
      <c r="FX39" s="85">
        <v>0</v>
      </c>
      <c r="FY39" s="89">
        <v>0</v>
      </c>
      <c r="FZ39" s="146">
        <f>IF(GC39&lt;&gt;GC38,34,FZ38)</f>
        <v>29</v>
      </c>
      <c r="GA39" s="75" t="str">
        <v>Himbo</v>
      </c>
      <c r="GB39" s="75">
        <v>0</v>
      </c>
      <c r="GC39" s="103">
        <v>0</v>
      </c>
      <c r="GD39" s="145">
        <f>IF(GG39&lt;&gt;GG38,34,GD38)</f>
        <v>29</v>
      </c>
      <c r="GE39" s="85" t="str">
        <v>Himbo</v>
      </c>
      <c r="GF39" s="85">
        <v>0</v>
      </c>
      <c r="GG39" s="89">
        <v>0</v>
      </c>
      <c r="GH39" s="146">
        <f>IF(GK39&lt;&gt;GK38,34,GH38)</f>
        <v>29</v>
      </c>
      <c r="GI39" s="75" t="str">
        <v>Himbo</v>
      </c>
      <c r="GJ39" s="75">
        <v>0</v>
      </c>
      <c r="GK39" s="103">
        <v>0</v>
      </c>
      <c r="GL39" s="145">
        <f t="shared" ref="GL39" si="1514">IF(GO39&lt;&gt;GO38,34,GL38)</f>
        <v>29</v>
      </c>
      <c r="GM39" s="85" t="str">
        <v>Himbo</v>
      </c>
      <c r="GN39" s="85">
        <v>0</v>
      </c>
      <c r="GO39" s="89">
        <v>0</v>
      </c>
      <c r="GP39" s="146">
        <f>IF(GS39&lt;&gt;GS38,34,GP38)</f>
        <v>29</v>
      </c>
      <c r="GQ39" s="75" t="str">
        <v>Himbo</v>
      </c>
      <c r="GR39" s="75">
        <v>0</v>
      </c>
      <c r="GS39" s="103">
        <v>0</v>
      </c>
      <c r="GT39" s="145">
        <f t="shared" ref="GT39" si="1515">IF(GW39&lt;&gt;GW38,34,GT38)</f>
        <v>29</v>
      </c>
      <c r="GU39" s="85" t="str">
        <v>Himbo</v>
      </c>
      <c r="GV39" s="85">
        <v>0</v>
      </c>
      <c r="GW39" s="89">
        <v>0</v>
      </c>
      <c r="GX39" s="146">
        <f t="shared" ref="GX39" si="1516">IF(HA39&lt;&gt;HA38,34,GX38)</f>
        <v>29</v>
      </c>
      <c r="GY39" s="75" t="str">
        <v>Himbo</v>
      </c>
      <c r="GZ39" s="75">
        <v>0</v>
      </c>
      <c r="HA39" s="78">
        <v>0</v>
      </c>
      <c r="HB39" s="145">
        <f t="shared" ref="HB39" si="1517">IF(HE39&lt;&gt;HE38,34,HB38)</f>
        <v>29</v>
      </c>
      <c r="HC39" s="85" t="str">
        <v>Himbo</v>
      </c>
      <c r="HD39" s="85">
        <v>0</v>
      </c>
      <c r="HE39" s="89">
        <v>0</v>
      </c>
      <c r="HF39" s="46"/>
    </row>
    <row r="40" spans="1:214" s="43" customFormat="1" x14ac:dyDescent="0.3">
      <c r="A40" s="3"/>
      <c r="B40" s="145">
        <f>IF(E40&lt;&gt;E39,35,B39)</f>
        <v>5</v>
      </c>
      <c r="C40" s="85" t="str">
        <v>McCoist</v>
      </c>
      <c r="D40" s="196">
        <v>0</v>
      </c>
      <c r="E40" s="89">
        <v>0</v>
      </c>
      <c r="F40" s="146">
        <f>IF(I40&lt;&gt;I39,35,F39)</f>
        <v>6</v>
      </c>
      <c r="G40" s="75" t="str">
        <v>Malthe</v>
      </c>
      <c r="H40" s="75">
        <v>0</v>
      </c>
      <c r="I40" s="103">
        <v>0</v>
      </c>
      <c r="J40" s="145">
        <f t="shared" ref="J40" si="1518">IF(M40&lt;&gt;M39,35,J39)</f>
        <v>8</v>
      </c>
      <c r="K40" s="85" t="str">
        <v>LUFCMOT</v>
      </c>
      <c r="L40" s="85">
        <v>0</v>
      </c>
      <c r="M40" s="89">
        <v>0</v>
      </c>
      <c r="N40" s="147">
        <f t="shared" ref="N40" si="1519">IF(Q40&lt;&gt;Q39,35,N39)</f>
        <v>9</v>
      </c>
      <c r="O40" s="75" t="str">
        <v>Livpool</v>
      </c>
      <c r="P40" s="75">
        <v>0</v>
      </c>
      <c r="Q40" s="103">
        <v>0</v>
      </c>
      <c r="R40" s="145">
        <f t="shared" ref="R40" si="1520">IF(U40&lt;&gt;U39,35,R39)</f>
        <v>10</v>
      </c>
      <c r="S40" s="85" t="str">
        <v>Lions</v>
      </c>
      <c r="T40" s="85">
        <v>0</v>
      </c>
      <c r="U40" s="89">
        <v>0</v>
      </c>
      <c r="V40" s="146">
        <f t="shared" ref="V40" si="1521">IF(Y40&lt;&gt;Y39,35,V39)</f>
        <v>10</v>
      </c>
      <c r="W40" s="75" t="str">
        <v>Lions</v>
      </c>
      <c r="X40" s="75">
        <v>0</v>
      </c>
      <c r="Y40" s="103">
        <v>0</v>
      </c>
      <c r="Z40" s="145">
        <f t="shared" ref="Z40" si="1522">IF(AC40&lt;&gt;AC39,35,Z39)</f>
        <v>11</v>
      </c>
      <c r="AA40" s="85" t="str">
        <v>Lions</v>
      </c>
      <c r="AB40" s="85">
        <v>0</v>
      </c>
      <c r="AC40" s="89">
        <v>0</v>
      </c>
      <c r="AD40" s="146">
        <f t="shared" ref="AD40" si="1523">IF(AG40&lt;&gt;AG39,35,AD39)</f>
        <v>11</v>
      </c>
      <c r="AE40" s="75" t="str">
        <v>Lions</v>
      </c>
      <c r="AF40" s="75">
        <v>0</v>
      </c>
      <c r="AG40" s="103">
        <v>0</v>
      </c>
      <c r="AH40" s="145">
        <f t="shared" ref="AH40" si="1524">IF(AK40&lt;&gt;AK39,35,AH39)</f>
        <v>11</v>
      </c>
      <c r="AI40" s="85" t="str">
        <v>Lions</v>
      </c>
      <c r="AJ40" s="85">
        <v>0</v>
      </c>
      <c r="AK40" s="89">
        <v>0</v>
      </c>
      <c r="AL40" s="146">
        <f t="shared" ref="AL40" si="1525">IF(AO40&lt;&gt;AO39,35,AL39)</f>
        <v>11</v>
      </c>
      <c r="AM40" s="75" t="str">
        <v>Lions</v>
      </c>
      <c r="AN40" s="75">
        <v>0</v>
      </c>
      <c r="AO40" s="103">
        <v>0</v>
      </c>
      <c r="AP40" s="145">
        <f t="shared" ref="AP40" si="1526">IF(AS40&lt;&gt;AS39,35,AP39)</f>
        <v>15</v>
      </c>
      <c r="AQ40" s="85" t="str">
        <v>Forest</v>
      </c>
      <c r="AR40" s="85">
        <v>0</v>
      </c>
      <c r="AS40" s="89">
        <v>0</v>
      </c>
      <c r="AT40" s="146">
        <f t="shared" ref="AT40" si="1527">IF(AW40&lt;&gt;AW39,35,AT39)</f>
        <v>16</v>
      </c>
      <c r="AU40" s="75" t="str">
        <v>Culopip</v>
      </c>
      <c r="AV40" s="75">
        <v>0</v>
      </c>
      <c r="AW40" s="103">
        <v>0</v>
      </c>
      <c r="AX40" s="145">
        <f t="shared" ref="AX40" si="1528">IF(BA40&lt;&gt;BA39,35,AX39)</f>
        <v>16</v>
      </c>
      <c r="AY40" s="85" t="str">
        <v>Culopip</v>
      </c>
      <c r="AZ40" s="85">
        <v>0</v>
      </c>
      <c r="BA40" s="89">
        <v>0</v>
      </c>
      <c r="BB40" s="146">
        <f t="shared" ref="BB40" si="1529">IF(BE40&lt;&gt;BE39,35,BB39)</f>
        <v>17</v>
      </c>
      <c r="BC40" s="75" t="str">
        <v>Cottee</v>
      </c>
      <c r="BD40" s="75">
        <v>0</v>
      </c>
      <c r="BE40" s="103">
        <v>0</v>
      </c>
      <c r="BF40" s="145">
        <f t="shared" ref="BF40" si="1530">IF(BI40&lt;&gt;BI39,35,BF39)</f>
        <v>19</v>
      </c>
      <c r="BG40" s="85" t="str">
        <v>Agger</v>
      </c>
      <c r="BH40" s="85">
        <v>0</v>
      </c>
      <c r="BI40" s="89">
        <v>0</v>
      </c>
      <c r="BJ40" s="146">
        <f t="shared" ref="BJ40" si="1531">IF(BM40&lt;&gt;BM39,35,BJ39)</f>
        <v>20</v>
      </c>
      <c r="BK40" s="75" t="str">
        <v>Zico</v>
      </c>
      <c r="BL40" s="75">
        <v>0</v>
      </c>
      <c r="BM40" s="103">
        <v>0</v>
      </c>
      <c r="BN40" s="145">
        <f t="shared" ref="BN40" si="1532">IF(BQ40&lt;&gt;BQ39,35,BN39)</f>
        <v>21</v>
      </c>
      <c r="BO40" s="85" t="str">
        <v>Zico</v>
      </c>
      <c r="BP40" s="85">
        <v>0</v>
      </c>
      <c r="BQ40" s="89">
        <v>0</v>
      </c>
      <c r="BR40" s="146">
        <f t="shared" ref="BR40" si="1533">IF(BU40&lt;&gt;BU39,35,BR39)</f>
        <v>22</v>
      </c>
      <c r="BS40" s="75" t="str">
        <v>United</v>
      </c>
      <c r="BT40" s="75">
        <v>0</v>
      </c>
      <c r="BU40" s="103">
        <v>0</v>
      </c>
      <c r="BV40" s="145">
        <f t="shared" ref="BV40" si="1534">IF(BY40&lt;&gt;BY39,35,BV39)</f>
        <v>22</v>
      </c>
      <c r="BW40" s="85" t="str">
        <v>United</v>
      </c>
      <c r="BX40" s="85">
        <v>0</v>
      </c>
      <c r="BY40" s="89">
        <v>0</v>
      </c>
      <c r="BZ40" s="146">
        <f t="shared" ref="BZ40" si="1535">IF(CC40&lt;&gt;CC39,35,BZ39)</f>
        <v>23</v>
      </c>
      <c r="CA40" s="75" t="str">
        <v>Select</v>
      </c>
      <c r="CB40" s="75">
        <v>0</v>
      </c>
      <c r="CC40" s="103">
        <v>0</v>
      </c>
      <c r="CD40" s="145">
        <f t="shared" ref="CD40" si="1536">IF(CG40&lt;&gt;CG39,35,CD39)</f>
        <v>24</v>
      </c>
      <c r="CE40" s="85" t="str">
        <v>Percy</v>
      </c>
      <c r="CF40" s="85">
        <v>0</v>
      </c>
      <c r="CG40" s="89">
        <v>0</v>
      </c>
      <c r="CH40" s="146">
        <f t="shared" ref="CH40" si="1537">IF(CK40&lt;&gt;CK39,35,CH39)</f>
        <v>24</v>
      </c>
      <c r="CI40" s="75" t="str">
        <v>Percy</v>
      </c>
      <c r="CJ40" s="75">
        <v>0</v>
      </c>
      <c r="CK40" s="103">
        <v>0</v>
      </c>
      <c r="CL40" s="145">
        <f t="shared" ref="CL40" si="1538">IF(CO40&lt;&gt;CO39,35,CL39)</f>
        <v>27</v>
      </c>
      <c r="CM40" s="85" t="str">
        <v>Lund</v>
      </c>
      <c r="CN40" s="85">
        <v>0</v>
      </c>
      <c r="CO40" s="89">
        <v>0</v>
      </c>
      <c r="CP40" s="146">
        <f t="shared" ref="CP40" si="1539">IF(CS40&lt;&gt;CS39,35,CP39)</f>
        <v>29</v>
      </c>
      <c r="CQ40" s="75" t="str">
        <v>Kinks</v>
      </c>
      <c r="CR40" s="75">
        <v>0</v>
      </c>
      <c r="CS40" s="103">
        <v>0</v>
      </c>
      <c r="CT40" s="145">
        <f t="shared" ref="CT40" si="1540">IF(CW40&lt;&gt;CW39,35,CT39)</f>
        <v>29</v>
      </c>
      <c r="CU40" s="85" t="str">
        <v>Kinks</v>
      </c>
      <c r="CV40" s="85">
        <v>0</v>
      </c>
      <c r="CW40" s="89">
        <v>0</v>
      </c>
      <c r="CX40" s="146">
        <f t="shared" ref="CX40" si="1541">IF(DA40&lt;&gt;DA39,35,CX39)</f>
        <v>29</v>
      </c>
      <c r="CY40" s="75" t="str">
        <v>Kinks</v>
      </c>
      <c r="CZ40" s="75">
        <v>0</v>
      </c>
      <c r="DA40" s="103">
        <v>0</v>
      </c>
      <c r="DB40" s="145">
        <f t="shared" ref="DB40" si="1542">IF(DE40&lt;&gt;DE39,35,DB39)</f>
        <v>29</v>
      </c>
      <c r="DC40" s="85" t="str">
        <v>Kinks</v>
      </c>
      <c r="DD40" s="85">
        <v>0</v>
      </c>
      <c r="DE40" s="89">
        <v>0</v>
      </c>
      <c r="DF40" s="146">
        <f t="shared" ref="DF40" si="1543">IF(DI40&lt;&gt;DI39,35,DF39)</f>
        <v>29</v>
      </c>
      <c r="DG40" s="75" t="str">
        <v>Kinks</v>
      </c>
      <c r="DH40" s="75">
        <v>0</v>
      </c>
      <c r="DI40" s="103">
        <v>0</v>
      </c>
      <c r="DJ40" s="145">
        <f t="shared" ref="DJ40" si="1544">IF(DM40&lt;&gt;DM39,35,DJ39)</f>
        <v>29</v>
      </c>
      <c r="DK40" s="85" t="str">
        <v>Kinks</v>
      </c>
      <c r="DL40" s="85">
        <v>0</v>
      </c>
      <c r="DM40" s="89">
        <v>0</v>
      </c>
      <c r="DN40" s="146">
        <f t="shared" ref="DN40" si="1545">IF(DQ40&lt;&gt;DQ39,35,DN39)</f>
        <v>29</v>
      </c>
      <c r="DO40" s="75" t="str">
        <v>Kinks</v>
      </c>
      <c r="DP40" s="75">
        <v>0</v>
      </c>
      <c r="DQ40" s="103">
        <v>0</v>
      </c>
      <c r="DR40" s="145">
        <f t="shared" ref="DR40" si="1546">IF(DU40&lt;&gt;DU39,35,DR39)</f>
        <v>29</v>
      </c>
      <c r="DS40" s="85" t="str">
        <v>Kinks</v>
      </c>
      <c r="DT40" s="85">
        <v>0</v>
      </c>
      <c r="DU40" s="89">
        <v>0</v>
      </c>
      <c r="DV40" s="146">
        <f t="shared" ref="DV40" si="1547">IF(DY40&lt;&gt;DY39,35,DV39)</f>
        <v>29</v>
      </c>
      <c r="DW40" s="75" t="str">
        <v>Kinks</v>
      </c>
      <c r="DX40" s="75">
        <v>0</v>
      </c>
      <c r="DY40" s="103">
        <v>0</v>
      </c>
      <c r="DZ40" s="145">
        <f t="shared" ref="DZ40" si="1548">IF(EC40&lt;&gt;EC39,35,DZ39)</f>
        <v>29</v>
      </c>
      <c r="EA40" s="85" t="str">
        <v>Kinks</v>
      </c>
      <c r="EB40" s="85">
        <v>0</v>
      </c>
      <c r="EC40" s="89">
        <v>0</v>
      </c>
      <c r="ED40" s="146">
        <f t="shared" ref="ED40" si="1549">IF(EG40&lt;&gt;EG39,35,ED39)</f>
        <v>29</v>
      </c>
      <c r="EE40" s="75" t="str">
        <v>Kinks</v>
      </c>
      <c r="EF40" s="75">
        <v>0</v>
      </c>
      <c r="EG40" s="103">
        <v>0</v>
      </c>
      <c r="EH40" s="145">
        <f t="shared" ref="EH40" si="1550">IF(EK40&lt;&gt;EK39,35,EH39)</f>
        <v>29</v>
      </c>
      <c r="EI40" s="85" t="str">
        <v>Kinks</v>
      </c>
      <c r="EJ40" s="85">
        <v>0</v>
      </c>
      <c r="EK40" s="89">
        <v>0</v>
      </c>
      <c r="EL40" s="146">
        <f t="shared" ref="EL40" si="1551">IF(EO40&lt;&gt;EO39,35,EL39)</f>
        <v>29</v>
      </c>
      <c r="EM40" s="75" t="str">
        <v>Kinks</v>
      </c>
      <c r="EN40" s="75">
        <v>0</v>
      </c>
      <c r="EO40" s="103">
        <v>0</v>
      </c>
      <c r="EP40" s="145">
        <f t="shared" ref="EP40" si="1552">IF(ES40&lt;&gt;ES39,35,EP39)</f>
        <v>29</v>
      </c>
      <c r="EQ40" s="85" t="str">
        <v>Kinks</v>
      </c>
      <c r="ER40" s="85">
        <v>0</v>
      </c>
      <c r="ES40" s="89">
        <v>0</v>
      </c>
      <c r="ET40" s="146">
        <f t="shared" ref="ET40" si="1553">IF(EW40&lt;&gt;EW39,35,ET39)</f>
        <v>29</v>
      </c>
      <c r="EU40" s="75" t="str">
        <v>Kinks</v>
      </c>
      <c r="EV40" s="75">
        <v>0</v>
      </c>
      <c r="EW40" s="103">
        <v>0</v>
      </c>
      <c r="EX40" s="145">
        <f t="shared" ref="EX40" si="1554">IF(FA40&lt;&gt;FA39,35,EX39)</f>
        <v>29</v>
      </c>
      <c r="EY40" s="85" t="str">
        <v>Kinks</v>
      </c>
      <c r="EZ40" s="85">
        <v>0</v>
      </c>
      <c r="FA40" s="89">
        <v>0</v>
      </c>
      <c r="FB40" s="146">
        <f t="shared" ref="FB40" si="1555">IF(FE40&lt;&gt;FE39,35,FB39)</f>
        <v>29</v>
      </c>
      <c r="FC40" s="75" t="str">
        <v>Kinks</v>
      </c>
      <c r="FD40" s="75">
        <v>0</v>
      </c>
      <c r="FE40" s="103">
        <v>0</v>
      </c>
      <c r="FF40" s="145">
        <f t="shared" ref="FF40" si="1556">IF(FI40&lt;&gt;FI39,35,FF39)</f>
        <v>29</v>
      </c>
      <c r="FG40" s="85" t="str">
        <v>Kinks</v>
      </c>
      <c r="FH40" s="85">
        <v>0</v>
      </c>
      <c r="FI40" s="89">
        <v>0</v>
      </c>
      <c r="FJ40" s="146">
        <f t="shared" ref="FJ40" si="1557">IF(FM40&lt;&gt;FM39,35,FJ39)</f>
        <v>29</v>
      </c>
      <c r="FK40" s="75" t="str">
        <v>Kinks</v>
      </c>
      <c r="FL40" s="75">
        <v>0</v>
      </c>
      <c r="FM40" s="103">
        <v>0</v>
      </c>
      <c r="FN40" s="145">
        <f t="shared" ref="FN40" si="1558">IF(FQ40&lt;&gt;FQ39,35,FN39)</f>
        <v>29</v>
      </c>
      <c r="FO40" s="85" t="str">
        <v>Kinks</v>
      </c>
      <c r="FP40" s="85">
        <v>0</v>
      </c>
      <c r="FQ40" s="89">
        <v>0</v>
      </c>
      <c r="FR40" s="146">
        <f t="shared" ref="FR40" si="1559">IF(FU40&lt;&gt;FU39,35,FR39)</f>
        <v>29</v>
      </c>
      <c r="FS40" s="75" t="str">
        <v>Kinks</v>
      </c>
      <c r="FT40" s="75">
        <v>0</v>
      </c>
      <c r="FU40" s="103">
        <v>0</v>
      </c>
      <c r="FV40" s="145">
        <f>IF(FY40&lt;&gt;FY39,35,FV39)</f>
        <v>29</v>
      </c>
      <c r="FW40" s="85" t="str">
        <v>Kinks</v>
      </c>
      <c r="FX40" s="85">
        <v>0</v>
      </c>
      <c r="FY40" s="89">
        <v>0</v>
      </c>
      <c r="FZ40" s="146">
        <f>IF(GC40&lt;&gt;GC39,35,FZ39)</f>
        <v>29</v>
      </c>
      <c r="GA40" s="75" t="str">
        <v>Kinks</v>
      </c>
      <c r="GB40" s="75">
        <v>0</v>
      </c>
      <c r="GC40" s="103">
        <v>0</v>
      </c>
      <c r="GD40" s="145">
        <f>IF(GG40&lt;&gt;GG39,35,GD39)</f>
        <v>29</v>
      </c>
      <c r="GE40" s="85" t="str">
        <v>Kinks</v>
      </c>
      <c r="GF40" s="85">
        <v>0</v>
      </c>
      <c r="GG40" s="89">
        <v>0</v>
      </c>
      <c r="GH40" s="146">
        <f>IF(GK40&lt;&gt;GK39,35,GH39)</f>
        <v>29</v>
      </c>
      <c r="GI40" s="75" t="str">
        <v>Kinks</v>
      </c>
      <c r="GJ40" s="75">
        <v>0</v>
      </c>
      <c r="GK40" s="103">
        <v>0</v>
      </c>
      <c r="GL40" s="145">
        <f t="shared" ref="GL40" si="1560">IF(GO40&lt;&gt;GO39,35,GL39)</f>
        <v>29</v>
      </c>
      <c r="GM40" s="85" t="str">
        <v>Kinks</v>
      </c>
      <c r="GN40" s="85">
        <v>0</v>
      </c>
      <c r="GO40" s="89">
        <v>0</v>
      </c>
      <c r="GP40" s="146">
        <f>IF(GS40&lt;&gt;GS39,35,GP39)</f>
        <v>29</v>
      </c>
      <c r="GQ40" s="75" t="str">
        <v>Kinks</v>
      </c>
      <c r="GR40" s="75">
        <v>0</v>
      </c>
      <c r="GS40" s="103">
        <v>0</v>
      </c>
      <c r="GT40" s="145">
        <f t="shared" ref="GT40" si="1561">IF(GW40&lt;&gt;GW39,35,GT39)</f>
        <v>29</v>
      </c>
      <c r="GU40" s="85" t="str">
        <v>Kinks</v>
      </c>
      <c r="GV40" s="85">
        <v>0</v>
      </c>
      <c r="GW40" s="89">
        <v>0</v>
      </c>
      <c r="GX40" s="146">
        <f t="shared" ref="GX40" si="1562">IF(HA40&lt;&gt;HA39,35,GX39)</f>
        <v>29</v>
      </c>
      <c r="GY40" s="75" t="str">
        <v>Kinks</v>
      </c>
      <c r="GZ40" s="75">
        <v>0</v>
      </c>
      <c r="HA40" s="78">
        <v>0</v>
      </c>
      <c r="HB40" s="145">
        <f t="shared" ref="HB40" si="1563">IF(HE40&lt;&gt;HE39,35,HB39)</f>
        <v>29</v>
      </c>
      <c r="HC40" s="85" t="str">
        <v>Kinks</v>
      </c>
      <c r="HD40" s="85">
        <v>0</v>
      </c>
      <c r="HE40" s="89">
        <v>0</v>
      </c>
      <c r="HF40" s="46"/>
    </row>
    <row r="41" spans="1:214" s="43" customFormat="1" x14ac:dyDescent="0.3">
      <c r="A41" s="3"/>
      <c r="B41" s="145">
        <f>IF(E41&lt;&gt;E40,36,B40)</f>
        <v>5</v>
      </c>
      <c r="C41" s="85" t="str">
        <v>MFP</v>
      </c>
      <c r="D41" s="196">
        <v>0</v>
      </c>
      <c r="E41" s="89">
        <v>0</v>
      </c>
      <c r="F41" s="146">
        <f>IF(I41&lt;&gt;I40,36,F40)</f>
        <v>6</v>
      </c>
      <c r="G41" s="75" t="str">
        <v>McCoist</v>
      </c>
      <c r="H41" s="75">
        <v>0</v>
      </c>
      <c r="I41" s="103">
        <v>0</v>
      </c>
      <c r="J41" s="145">
        <f t="shared" ref="J41" si="1564">IF(M41&lt;&gt;M40,36,J40)</f>
        <v>8</v>
      </c>
      <c r="K41" s="85" t="str">
        <v>Malthe</v>
      </c>
      <c r="L41" s="85">
        <v>0</v>
      </c>
      <c r="M41" s="89">
        <v>0</v>
      </c>
      <c r="N41" s="147">
        <f t="shared" ref="N41" si="1565">IF(Q41&lt;&gt;Q40,36,N40)</f>
        <v>9</v>
      </c>
      <c r="O41" s="75" t="str">
        <v>LUFCMOT</v>
      </c>
      <c r="P41" s="75">
        <v>0</v>
      </c>
      <c r="Q41" s="103">
        <v>0</v>
      </c>
      <c r="R41" s="145">
        <f t="shared" ref="R41" si="1566">IF(U41&lt;&gt;U40,36,R40)</f>
        <v>10</v>
      </c>
      <c r="S41" s="85" t="str">
        <v>Livpool</v>
      </c>
      <c r="T41" s="85">
        <v>0</v>
      </c>
      <c r="U41" s="89">
        <v>0</v>
      </c>
      <c r="V41" s="146">
        <f t="shared" ref="V41" si="1567">IF(Y41&lt;&gt;Y40,36,V40)</f>
        <v>10</v>
      </c>
      <c r="W41" s="75" t="str">
        <v>Livpool</v>
      </c>
      <c r="X41" s="75">
        <v>0</v>
      </c>
      <c r="Y41" s="103">
        <v>0</v>
      </c>
      <c r="Z41" s="145">
        <f t="shared" ref="Z41" si="1568">IF(AC41&lt;&gt;AC40,36,Z40)</f>
        <v>11</v>
      </c>
      <c r="AA41" s="85" t="str">
        <v>Livpool</v>
      </c>
      <c r="AB41" s="85">
        <v>0</v>
      </c>
      <c r="AC41" s="89">
        <v>0</v>
      </c>
      <c r="AD41" s="146">
        <f t="shared" ref="AD41" si="1569">IF(AG41&lt;&gt;AG40,36,AD40)</f>
        <v>11</v>
      </c>
      <c r="AE41" s="75" t="str">
        <v>Livpool</v>
      </c>
      <c r="AF41" s="75">
        <v>0</v>
      </c>
      <c r="AG41" s="103">
        <v>0</v>
      </c>
      <c r="AH41" s="145">
        <f t="shared" ref="AH41" si="1570">IF(AK41&lt;&gt;AK40,36,AH40)</f>
        <v>11</v>
      </c>
      <c r="AI41" s="85" t="str">
        <v>Livpool</v>
      </c>
      <c r="AJ41" s="85">
        <v>0</v>
      </c>
      <c r="AK41" s="89">
        <v>0</v>
      </c>
      <c r="AL41" s="146">
        <f t="shared" ref="AL41" si="1571">IF(AO41&lt;&gt;AO40,36,AL40)</f>
        <v>11</v>
      </c>
      <c r="AM41" s="75" t="str">
        <v>Livpool</v>
      </c>
      <c r="AN41" s="75">
        <v>0</v>
      </c>
      <c r="AO41" s="103">
        <v>0</v>
      </c>
      <c r="AP41" s="145">
        <f t="shared" ref="AP41" si="1572">IF(AS41&lt;&gt;AS40,36,AP40)</f>
        <v>15</v>
      </c>
      <c r="AQ41" s="85" t="str">
        <v>Harry</v>
      </c>
      <c r="AR41" s="85">
        <v>0</v>
      </c>
      <c r="AS41" s="89">
        <v>0</v>
      </c>
      <c r="AT41" s="146">
        <f t="shared" ref="AT41" si="1573">IF(AW41&lt;&gt;AW40,36,AT40)</f>
        <v>16</v>
      </c>
      <c r="AU41" s="75" t="str">
        <v>Forest</v>
      </c>
      <c r="AV41" s="75">
        <v>0</v>
      </c>
      <c r="AW41" s="103">
        <v>0</v>
      </c>
      <c r="AX41" s="145">
        <f t="shared" ref="AX41" si="1574">IF(BA41&lt;&gt;BA40,36,AX40)</f>
        <v>16</v>
      </c>
      <c r="AY41" s="85" t="str">
        <v>Forest</v>
      </c>
      <c r="AZ41" s="85">
        <v>0</v>
      </c>
      <c r="BA41" s="89">
        <v>0</v>
      </c>
      <c r="BB41" s="146">
        <f t="shared" ref="BB41" si="1575">IF(BE41&lt;&gt;BE40,36,BB40)</f>
        <v>17</v>
      </c>
      <c r="BC41" s="75" t="str">
        <v>Culopip</v>
      </c>
      <c r="BD41" s="75">
        <v>0</v>
      </c>
      <c r="BE41" s="103">
        <v>0</v>
      </c>
      <c r="BF41" s="145">
        <f t="shared" ref="BF41" si="1576">IF(BI41&lt;&gt;BI40,36,BF40)</f>
        <v>19</v>
      </c>
      <c r="BG41" s="85" t="str">
        <v>Cottee</v>
      </c>
      <c r="BH41" s="85">
        <v>0</v>
      </c>
      <c r="BI41" s="89">
        <v>0</v>
      </c>
      <c r="BJ41" s="146">
        <f t="shared" ref="BJ41" si="1577">IF(BM41&lt;&gt;BM40,36,BJ40)</f>
        <v>20</v>
      </c>
      <c r="BK41" s="75" t="str">
        <v>Agger</v>
      </c>
      <c r="BL41" s="75">
        <v>0</v>
      </c>
      <c r="BM41" s="103">
        <v>0</v>
      </c>
      <c r="BN41" s="145">
        <f t="shared" ref="BN41" si="1578">IF(BQ41&lt;&gt;BQ40,36,BN40)</f>
        <v>21</v>
      </c>
      <c r="BO41" s="85" t="str">
        <v>Agger</v>
      </c>
      <c r="BP41" s="85">
        <v>0</v>
      </c>
      <c r="BQ41" s="89">
        <v>0</v>
      </c>
      <c r="BR41" s="146">
        <f t="shared" ref="BR41" si="1579">IF(BU41&lt;&gt;BU40,36,BR40)</f>
        <v>22</v>
      </c>
      <c r="BS41" s="75" t="str">
        <v>Zico</v>
      </c>
      <c r="BT41" s="75">
        <v>0</v>
      </c>
      <c r="BU41" s="103">
        <v>0</v>
      </c>
      <c r="BV41" s="145">
        <f t="shared" ref="BV41" si="1580">IF(BY41&lt;&gt;BY40,36,BV40)</f>
        <v>22</v>
      </c>
      <c r="BW41" s="85" t="str">
        <v>Zico</v>
      </c>
      <c r="BX41" s="85">
        <v>0</v>
      </c>
      <c r="BY41" s="89">
        <v>0</v>
      </c>
      <c r="BZ41" s="146">
        <f t="shared" ref="BZ41" si="1581">IF(CC41&lt;&gt;CC40,36,BZ40)</f>
        <v>23</v>
      </c>
      <c r="CA41" s="75" t="str">
        <v>Zico</v>
      </c>
      <c r="CB41" s="75">
        <v>0</v>
      </c>
      <c r="CC41" s="103">
        <v>0</v>
      </c>
      <c r="CD41" s="145">
        <f t="shared" ref="CD41" si="1582">IF(CG41&lt;&gt;CG40,36,CD40)</f>
        <v>24</v>
      </c>
      <c r="CE41" s="85" t="str">
        <v>Select</v>
      </c>
      <c r="CF41" s="85">
        <v>0</v>
      </c>
      <c r="CG41" s="89">
        <v>0</v>
      </c>
      <c r="CH41" s="146">
        <f t="shared" ref="CH41" si="1583">IF(CK41&lt;&gt;CK40,36,CH40)</f>
        <v>24</v>
      </c>
      <c r="CI41" s="75" t="str">
        <v>Select</v>
      </c>
      <c r="CJ41" s="75">
        <v>0</v>
      </c>
      <c r="CK41" s="103">
        <v>0</v>
      </c>
      <c r="CL41" s="145">
        <f t="shared" ref="CL41" si="1584">IF(CO41&lt;&gt;CO40,36,CL40)</f>
        <v>27</v>
      </c>
      <c r="CM41" s="85" t="str">
        <v>Percy</v>
      </c>
      <c r="CN41" s="85">
        <v>0</v>
      </c>
      <c r="CO41" s="89">
        <v>0</v>
      </c>
      <c r="CP41" s="146">
        <f t="shared" ref="CP41" si="1585">IF(CS41&lt;&gt;CS40,36,CP40)</f>
        <v>29</v>
      </c>
      <c r="CQ41" s="75" t="str">
        <v>Lund</v>
      </c>
      <c r="CR41" s="75">
        <v>0</v>
      </c>
      <c r="CS41" s="103">
        <v>0</v>
      </c>
      <c r="CT41" s="145">
        <f t="shared" ref="CT41" si="1586">IF(CW41&lt;&gt;CW40,36,CT40)</f>
        <v>29</v>
      </c>
      <c r="CU41" s="85" t="str">
        <v>Lund</v>
      </c>
      <c r="CV41" s="85">
        <v>0</v>
      </c>
      <c r="CW41" s="89">
        <v>0</v>
      </c>
      <c r="CX41" s="146">
        <f t="shared" ref="CX41" si="1587">IF(DA41&lt;&gt;DA40,36,CX40)</f>
        <v>29</v>
      </c>
      <c r="CY41" s="75" t="str">
        <v>Lund</v>
      </c>
      <c r="CZ41" s="75">
        <v>0</v>
      </c>
      <c r="DA41" s="103">
        <v>0</v>
      </c>
      <c r="DB41" s="145">
        <f t="shared" ref="DB41" si="1588">IF(DE41&lt;&gt;DE40,36,DB40)</f>
        <v>29</v>
      </c>
      <c r="DC41" s="85" t="str">
        <v>Lund</v>
      </c>
      <c r="DD41" s="85">
        <v>0</v>
      </c>
      <c r="DE41" s="89">
        <v>0</v>
      </c>
      <c r="DF41" s="146">
        <f t="shared" ref="DF41" si="1589">IF(DI41&lt;&gt;DI40,36,DF40)</f>
        <v>29</v>
      </c>
      <c r="DG41" s="75" t="str">
        <v>Lund</v>
      </c>
      <c r="DH41" s="75">
        <v>0</v>
      </c>
      <c r="DI41" s="103">
        <v>0</v>
      </c>
      <c r="DJ41" s="145">
        <f t="shared" ref="DJ41" si="1590">IF(DM41&lt;&gt;DM40,36,DJ40)</f>
        <v>29</v>
      </c>
      <c r="DK41" s="85" t="str">
        <v>Lund</v>
      </c>
      <c r="DL41" s="85">
        <v>0</v>
      </c>
      <c r="DM41" s="89">
        <v>0</v>
      </c>
      <c r="DN41" s="146">
        <f t="shared" ref="DN41" si="1591">IF(DQ41&lt;&gt;DQ40,36,DN40)</f>
        <v>29</v>
      </c>
      <c r="DO41" s="75" t="str">
        <v>Lund</v>
      </c>
      <c r="DP41" s="75">
        <v>0</v>
      </c>
      <c r="DQ41" s="103">
        <v>0</v>
      </c>
      <c r="DR41" s="145">
        <f t="shared" ref="DR41" si="1592">IF(DU41&lt;&gt;DU40,36,DR40)</f>
        <v>29</v>
      </c>
      <c r="DS41" s="85" t="str">
        <v>Lund</v>
      </c>
      <c r="DT41" s="85">
        <v>0</v>
      </c>
      <c r="DU41" s="89">
        <v>0</v>
      </c>
      <c r="DV41" s="146">
        <f t="shared" ref="DV41" si="1593">IF(DY41&lt;&gt;DY40,36,DV40)</f>
        <v>29</v>
      </c>
      <c r="DW41" s="75" t="str">
        <v>Lund</v>
      </c>
      <c r="DX41" s="75">
        <v>0</v>
      </c>
      <c r="DY41" s="103">
        <v>0</v>
      </c>
      <c r="DZ41" s="145">
        <f t="shared" ref="DZ41" si="1594">IF(EC41&lt;&gt;EC40,36,DZ40)</f>
        <v>29</v>
      </c>
      <c r="EA41" s="85" t="str">
        <v>Lund</v>
      </c>
      <c r="EB41" s="85">
        <v>0</v>
      </c>
      <c r="EC41" s="89">
        <v>0</v>
      </c>
      <c r="ED41" s="146">
        <f t="shared" ref="ED41" si="1595">IF(EG41&lt;&gt;EG40,36,ED40)</f>
        <v>29</v>
      </c>
      <c r="EE41" s="75" t="str">
        <v>Lund</v>
      </c>
      <c r="EF41" s="75">
        <v>0</v>
      </c>
      <c r="EG41" s="103">
        <v>0</v>
      </c>
      <c r="EH41" s="145">
        <f t="shared" ref="EH41" si="1596">IF(EK41&lt;&gt;EK40,36,EH40)</f>
        <v>29</v>
      </c>
      <c r="EI41" s="85" t="str">
        <v>Lund</v>
      </c>
      <c r="EJ41" s="85">
        <v>0</v>
      </c>
      <c r="EK41" s="89">
        <v>0</v>
      </c>
      <c r="EL41" s="146">
        <f t="shared" ref="EL41" si="1597">IF(EO41&lt;&gt;EO40,36,EL40)</f>
        <v>29</v>
      </c>
      <c r="EM41" s="75" t="str">
        <v>Lund</v>
      </c>
      <c r="EN41" s="75">
        <v>0</v>
      </c>
      <c r="EO41" s="103">
        <v>0</v>
      </c>
      <c r="EP41" s="145">
        <f t="shared" ref="EP41" si="1598">IF(ES41&lt;&gt;ES40,36,EP40)</f>
        <v>29</v>
      </c>
      <c r="EQ41" s="85" t="str">
        <v>Lund</v>
      </c>
      <c r="ER41" s="85">
        <v>0</v>
      </c>
      <c r="ES41" s="89">
        <v>0</v>
      </c>
      <c r="ET41" s="146">
        <f t="shared" ref="ET41" si="1599">IF(EW41&lt;&gt;EW40,36,ET40)</f>
        <v>29</v>
      </c>
      <c r="EU41" s="75" t="str">
        <v>Lund</v>
      </c>
      <c r="EV41" s="75">
        <v>0</v>
      </c>
      <c r="EW41" s="103">
        <v>0</v>
      </c>
      <c r="EX41" s="145">
        <f t="shared" ref="EX41" si="1600">IF(FA41&lt;&gt;FA40,36,EX40)</f>
        <v>29</v>
      </c>
      <c r="EY41" s="85" t="str">
        <v>Lund</v>
      </c>
      <c r="EZ41" s="85">
        <v>0</v>
      </c>
      <c r="FA41" s="89">
        <v>0</v>
      </c>
      <c r="FB41" s="146">
        <f t="shared" ref="FB41" si="1601">IF(FE41&lt;&gt;FE40,36,FB40)</f>
        <v>29</v>
      </c>
      <c r="FC41" s="75" t="str">
        <v>Lund</v>
      </c>
      <c r="FD41" s="75">
        <v>0</v>
      </c>
      <c r="FE41" s="103">
        <v>0</v>
      </c>
      <c r="FF41" s="145">
        <f t="shared" ref="FF41" si="1602">IF(FI41&lt;&gt;FI40,36,FF40)</f>
        <v>29</v>
      </c>
      <c r="FG41" s="85" t="str">
        <v>Lund</v>
      </c>
      <c r="FH41" s="85">
        <v>0</v>
      </c>
      <c r="FI41" s="89">
        <v>0</v>
      </c>
      <c r="FJ41" s="146">
        <f t="shared" ref="FJ41" si="1603">IF(FM41&lt;&gt;FM40,36,FJ40)</f>
        <v>29</v>
      </c>
      <c r="FK41" s="75" t="str">
        <v>Lund</v>
      </c>
      <c r="FL41" s="75">
        <v>0</v>
      </c>
      <c r="FM41" s="103">
        <v>0</v>
      </c>
      <c r="FN41" s="145">
        <f t="shared" ref="FN41" si="1604">IF(FQ41&lt;&gt;FQ40,36,FN40)</f>
        <v>29</v>
      </c>
      <c r="FO41" s="85" t="str">
        <v>Lund</v>
      </c>
      <c r="FP41" s="85">
        <v>0</v>
      </c>
      <c r="FQ41" s="89">
        <v>0</v>
      </c>
      <c r="FR41" s="146">
        <f t="shared" ref="FR41" si="1605">IF(FU41&lt;&gt;FU40,36,FR40)</f>
        <v>29</v>
      </c>
      <c r="FS41" s="75" t="str">
        <v>Lund</v>
      </c>
      <c r="FT41" s="75">
        <v>0</v>
      </c>
      <c r="FU41" s="103">
        <v>0</v>
      </c>
      <c r="FV41" s="145">
        <f>IF(FY41&lt;&gt;FY40,36,FV40)</f>
        <v>29</v>
      </c>
      <c r="FW41" s="85" t="str">
        <v>Lund</v>
      </c>
      <c r="FX41" s="85">
        <v>0</v>
      </c>
      <c r="FY41" s="89">
        <v>0</v>
      </c>
      <c r="FZ41" s="146">
        <f>IF(GC41&lt;&gt;GC40,36,FZ40)</f>
        <v>29</v>
      </c>
      <c r="GA41" s="75" t="str">
        <v>Lund</v>
      </c>
      <c r="GB41" s="75">
        <v>0</v>
      </c>
      <c r="GC41" s="103">
        <v>0</v>
      </c>
      <c r="GD41" s="145">
        <f>IF(GG41&lt;&gt;GG40,36,GD40)</f>
        <v>29</v>
      </c>
      <c r="GE41" s="85" t="str">
        <v>Lund</v>
      </c>
      <c r="GF41" s="85">
        <v>0</v>
      </c>
      <c r="GG41" s="89">
        <v>0</v>
      </c>
      <c r="GH41" s="146">
        <f>IF(GK41&lt;&gt;GK40,36,GH40)</f>
        <v>29</v>
      </c>
      <c r="GI41" s="75" t="str">
        <v>Lund</v>
      </c>
      <c r="GJ41" s="75">
        <v>0</v>
      </c>
      <c r="GK41" s="103">
        <v>0</v>
      </c>
      <c r="GL41" s="145">
        <f t="shared" ref="GL41" si="1606">IF(GO41&lt;&gt;GO40,36,GL40)</f>
        <v>29</v>
      </c>
      <c r="GM41" s="85" t="str">
        <v>Lund</v>
      </c>
      <c r="GN41" s="85">
        <v>0</v>
      </c>
      <c r="GO41" s="89">
        <v>0</v>
      </c>
      <c r="GP41" s="146">
        <f>IF(GS41&lt;&gt;GS40,36,GP40)</f>
        <v>29</v>
      </c>
      <c r="GQ41" s="75" t="str">
        <v>Lund</v>
      </c>
      <c r="GR41" s="75">
        <v>0</v>
      </c>
      <c r="GS41" s="103">
        <v>0</v>
      </c>
      <c r="GT41" s="145">
        <f t="shared" ref="GT41" si="1607">IF(GW41&lt;&gt;GW40,36,GT40)</f>
        <v>29</v>
      </c>
      <c r="GU41" s="85" t="str">
        <v>Lund</v>
      </c>
      <c r="GV41" s="85">
        <v>0</v>
      </c>
      <c r="GW41" s="89">
        <v>0</v>
      </c>
      <c r="GX41" s="146">
        <f t="shared" ref="GX41" si="1608">IF(HA41&lt;&gt;HA40,36,GX40)</f>
        <v>29</v>
      </c>
      <c r="GY41" s="75" t="str">
        <v>Lund</v>
      </c>
      <c r="GZ41" s="75">
        <v>0</v>
      </c>
      <c r="HA41" s="78">
        <v>0</v>
      </c>
      <c r="HB41" s="145">
        <f t="shared" ref="HB41" si="1609">IF(HE41&lt;&gt;HE40,36,HB40)</f>
        <v>29</v>
      </c>
      <c r="HC41" s="85" t="str">
        <v>Lund</v>
      </c>
      <c r="HD41" s="85">
        <v>0</v>
      </c>
      <c r="HE41" s="89">
        <v>0</v>
      </c>
      <c r="HF41" s="46"/>
    </row>
    <row r="42" spans="1:214" s="43" customFormat="1" x14ac:dyDescent="0.3">
      <c r="A42" s="3"/>
      <c r="B42" s="145">
        <f>IF(E42&lt;&gt;E41,37,B41)</f>
        <v>5</v>
      </c>
      <c r="C42" s="85" t="str">
        <v>Nielsen</v>
      </c>
      <c r="D42" s="196">
        <v>0</v>
      </c>
      <c r="E42" s="89">
        <v>0</v>
      </c>
      <c r="F42" s="146">
        <f>IF(I42&lt;&gt;I41,37,F41)</f>
        <v>6</v>
      </c>
      <c r="G42" s="75" t="str">
        <v>MFP</v>
      </c>
      <c r="H42" s="75">
        <v>0</v>
      </c>
      <c r="I42" s="103">
        <v>0</v>
      </c>
      <c r="J42" s="145">
        <f t="shared" ref="J42" si="1610">IF(M42&lt;&gt;M41,37,J41)</f>
        <v>8</v>
      </c>
      <c r="K42" s="85" t="str">
        <v>McCoist</v>
      </c>
      <c r="L42" s="85">
        <v>0</v>
      </c>
      <c r="M42" s="89">
        <v>0</v>
      </c>
      <c r="N42" s="147">
        <f t="shared" ref="N42" si="1611">IF(Q42&lt;&gt;Q41,37,N41)</f>
        <v>9</v>
      </c>
      <c r="O42" s="75" t="str">
        <v>Malthe</v>
      </c>
      <c r="P42" s="75">
        <v>0</v>
      </c>
      <c r="Q42" s="103">
        <v>0</v>
      </c>
      <c r="R42" s="145">
        <f t="shared" ref="R42" si="1612">IF(U42&lt;&gt;U41,37,R41)</f>
        <v>10</v>
      </c>
      <c r="S42" s="85" t="str">
        <v>LUFCMOT</v>
      </c>
      <c r="T42" s="85">
        <v>0</v>
      </c>
      <c r="U42" s="89">
        <v>0</v>
      </c>
      <c r="V42" s="146">
        <f t="shared" ref="V42" si="1613">IF(Y42&lt;&gt;Y41,37,V41)</f>
        <v>10</v>
      </c>
      <c r="W42" s="75" t="str">
        <v>LUFCMOT</v>
      </c>
      <c r="X42" s="75">
        <v>0</v>
      </c>
      <c r="Y42" s="103">
        <v>0</v>
      </c>
      <c r="Z42" s="145">
        <f t="shared" ref="Z42" si="1614">IF(AC42&lt;&gt;AC41,37,Z41)</f>
        <v>11</v>
      </c>
      <c r="AA42" s="85" t="str">
        <v>LUFCMOT</v>
      </c>
      <c r="AB42" s="85">
        <v>0</v>
      </c>
      <c r="AC42" s="89">
        <v>0</v>
      </c>
      <c r="AD42" s="146">
        <f t="shared" ref="AD42" si="1615">IF(AG42&lt;&gt;AG41,37,AD41)</f>
        <v>11</v>
      </c>
      <c r="AE42" s="75" t="str">
        <v>LUFCMOT</v>
      </c>
      <c r="AF42" s="75">
        <v>0</v>
      </c>
      <c r="AG42" s="103">
        <v>0</v>
      </c>
      <c r="AH42" s="145">
        <f t="shared" ref="AH42" si="1616">IF(AK42&lt;&gt;AK41,37,AH41)</f>
        <v>11</v>
      </c>
      <c r="AI42" s="85" t="str">
        <v>LUFCMOT</v>
      </c>
      <c r="AJ42" s="85">
        <v>0</v>
      </c>
      <c r="AK42" s="89">
        <v>0</v>
      </c>
      <c r="AL42" s="146">
        <f t="shared" ref="AL42" si="1617">IF(AO42&lt;&gt;AO41,37,AL41)</f>
        <v>11</v>
      </c>
      <c r="AM42" s="75" t="str">
        <v>LUFCMOT</v>
      </c>
      <c r="AN42" s="75">
        <v>0</v>
      </c>
      <c r="AO42" s="103">
        <v>0</v>
      </c>
      <c r="AP42" s="145">
        <f t="shared" ref="AP42" si="1618">IF(AS42&lt;&gt;AS41,37,AP41)</f>
        <v>15</v>
      </c>
      <c r="AQ42" s="85" t="str">
        <v>Højgård</v>
      </c>
      <c r="AR42" s="85">
        <v>0</v>
      </c>
      <c r="AS42" s="89">
        <v>0</v>
      </c>
      <c r="AT42" s="146">
        <f t="shared" ref="AT42" si="1619">IF(AW42&lt;&gt;AW41,37,AT41)</f>
        <v>16</v>
      </c>
      <c r="AU42" s="75" t="str">
        <v>Harry</v>
      </c>
      <c r="AV42" s="75">
        <v>0</v>
      </c>
      <c r="AW42" s="103">
        <v>0</v>
      </c>
      <c r="AX42" s="145">
        <f t="shared" ref="AX42" si="1620">IF(BA42&lt;&gt;BA41,37,AX41)</f>
        <v>16</v>
      </c>
      <c r="AY42" s="85" t="str">
        <v>Harry</v>
      </c>
      <c r="AZ42" s="85">
        <v>0</v>
      </c>
      <c r="BA42" s="89">
        <v>0</v>
      </c>
      <c r="BB42" s="146">
        <f t="shared" ref="BB42" si="1621">IF(BE42&lt;&gt;BE41,37,BB41)</f>
        <v>17</v>
      </c>
      <c r="BC42" s="75" t="str">
        <v>Forest</v>
      </c>
      <c r="BD42" s="75">
        <v>0</v>
      </c>
      <c r="BE42" s="103">
        <v>0</v>
      </c>
      <c r="BF42" s="145">
        <f t="shared" ref="BF42" si="1622">IF(BI42&lt;&gt;BI41,37,BF41)</f>
        <v>19</v>
      </c>
      <c r="BG42" s="85" t="str">
        <v>Culopip</v>
      </c>
      <c r="BH42" s="85">
        <v>0</v>
      </c>
      <c r="BI42" s="89">
        <v>0</v>
      </c>
      <c r="BJ42" s="146">
        <f t="shared" ref="BJ42" si="1623">IF(BM42&lt;&gt;BM41,37,BJ41)</f>
        <v>20</v>
      </c>
      <c r="BK42" s="75" t="str">
        <v>Cottee</v>
      </c>
      <c r="BL42" s="75">
        <v>0</v>
      </c>
      <c r="BM42" s="103">
        <v>0</v>
      </c>
      <c r="BN42" s="145">
        <f t="shared" ref="BN42" si="1624">IF(BQ42&lt;&gt;BQ41,37,BN41)</f>
        <v>21</v>
      </c>
      <c r="BO42" s="85" t="str">
        <v>Cottee</v>
      </c>
      <c r="BP42" s="85">
        <v>0</v>
      </c>
      <c r="BQ42" s="89">
        <v>0</v>
      </c>
      <c r="BR42" s="146">
        <f t="shared" ref="BR42" si="1625">IF(BU42&lt;&gt;BU41,37,BR41)</f>
        <v>22</v>
      </c>
      <c r="BS42" s="75" t="str">
        <v>Agger</v>
      </c>
      <c r="BT42" s="75">
        <v>0</v>
      </c>
      <c r="BU42" s="103">
        <v>0</v>
      </c>
      <c r="BV42" s="145">
        <f t="shared" ref="BV42" si="1626">IF(BY42&lt;&gt;BY41,37,BV41)</f>
        <v>22</v>
      </c>
      <c r="BW42" s="85" t="str">
        <v>Agger</v>
      </c>
      <c r="BX42" s="85">
        <v>0</v>
      </c>
      <c r="BY42" s="89">
        <v>0</v>
      </c>
      <c r="BZ42" s="146">
        <f t="shared" ref="BZ42" si="1627">IF(CC42&lt;&gt;CC41,37,BZ41)</f>
        <v>23</v>
      </c>
      <c r="CA42" s="75" t="str">
        <v>Agger</v>
      </c>
      <c r="CB42" s="75">
        <v>0</v>
      </c>
      <c r="CC42" s="103">
        <v>0</v>
      </c>
      <c r="CD42" s="145">
        <f t="shared" ref="CD42" si="1628">IF(CG42&lt;&gt;CG41,37,CD41)</f>
        <v>24</v>
      </c>
      <c r="CE42" s="85" t="str">
        <v>Zico</v>
      </c>
      <c r="CF42" s="85">
        <v>0</v>
      </c>
      <c r="CG42" s="89">
        <v>0</v>
      </c>
      <c r="CH42" s="146">
        <f t="shared" ref="CH42" si="1629">IF(CK42&lt;&gt;CK41,37,CH41)</f>
        <v>24</v>
      </c>
      <c r="CI42" s="75" t="str">
        <v>Zico</v>
      </c>
      <c r="CJ42" s="75">
        <v>0</v>
      </c>
      <c r="CK42" s="103">
        <v>0</v>
      </c>
      <c r="CL42" s="145">
        <f t="shared" ref="CL42" si="1630">IF(CO42&lt;&gt;CO41,37,CL41)</f>
        <v>27</v>
      </c>
      <c r="CM42" s="85" t="str">
        <v>Select</v>
      </c>
      <c r="CN42" s="85">
        <v>0</v>
      </c>
      <c r="CO42" s="89">
        <v>0</v>
      </c>
      <c r="CP42" s="146">
        <f t="shared" ref="CP42" si="1631">IF(CS42&lt;&gt;CS41,37,CP41)</f>
        <v>29</v>
      </c>
      <c r="CQ42" s="75" t="str">
        <v>Percy</v>
      </c>
      <c r="CR42" s="75">
        <v>0</v>
      </c>
      <c r="CS42" s="103">
        <v>0</v>
      </c>
      <c r="CT42" s="145">
        <f t="shared" ref="CT42" si="1632">IF(CW42&lt;&gt;CW41,37,CT41)</f>
        <v>29</v>
      </c>
      <c r="CU42" s="85" t="str">
        <v>Percy</v>
      </c>
      <c r="CV42" s="85">
        <v>0</v>
      </c>
      <c r="CW42" s="89">
        <v>0</v>
      </c>
      <c r="CX42" s="146">
        <f t="shared" ref="CX42" si="1633">IF(DA42&lt;&gt;DA41,37,CX41)</f>
        <v>29</v>
      </c>
      <c r="CY42" s="75" t="str">
        <v>Percy</v>
      </c>
      <c r="CZ42" s="75">
        <v>0</v>
      </c>
      <c r="DA42" s="103">
        <v>0</v>
      </c>
      <c r="DB42" s="145">
        <f t="shared" ref="DB42" si="1634">IF(DE42&lt;&gt;DE41,37,DB41)</f>
        <v>29</v>
      </c>
      <c r="DC42" s="85" t="str">
        <v>Percy</v>
      </c>
      <c r="DD42" s="85">
        <v>0</v>
      </c>
      <c r="DE42" s="89">
        <v>0</v>
      </c>
      <c r="DF42" s="146">
        <f t="shared" ref="DF42" si="1635">IF(DI42&lt;&gt;DI41,37,DF41)</f>
        <v>29</v>
      </c>
      <c r="DG42" s="75" t="str">
        <v>Percy</v>
      </c>
      <c r="DH42" s="75">
        <v>0</v>
      </c>
      <c r="DI42" s="103">
        <v>0</v>
      </c>
      <c r="DJ42" s="145">
        <f t="shared" ref="DJ42" si="1636">IF(DM42&lt;&gt;DM41,37,DJ41)</f>
        <v>29</v>
      </c>
      <c r="DK42" s="85" t="str">
        <v>Percy</v>
      </c>
      <c r="DL42" s="85">
        <v>0</v>
      </c>
      <c r="DM42" s="89">
        <v>0</v>
      </c>
      <c r="DN42" s="146">
        <f t="shared" ref="DN42" si="1637">IF(DQ42&lt;&gt;DQ41,37,DN41)</f>
        <v>29</v>
      </c>
      <c r="DO42" s="75" t="str">
        <v>Percy</v>
      </c>
      <c r="DP42" s="75">
        <v>0</v>
      </c>
      <c r="DQ42" s="103">
        <v>0</v>
      </c>
      <c r="DR42" s="145">
        <f t="shared" ref="DR42" si="1638">IF(DU42&lt;&gt;DU41,37,DR41)</f>
        <v>29</v>
      </c>
      <c r="DS42" s="85" t="str">
        <v>Percy</v>
      </c>
      <c r="DT42" s="85">
        <v>0</v>
      </c>
      <c r="DU42" s="89">
        <v>0</v>
      </c>
      <c r="DV42" s="146">
        <f t="shared" ref="DV42" si="1639">IF(DY42&lt;&gt;DY41,37,DV41)</f>
        <v>29</v>
      </c>
      <c r="DW42" s="75" t="str">
        <v>Percy</v>
      </c>
      <c r="DX42" s="75">
        <v>0</v>
      </c>
      <c r="DY42" s="103">
        <v>0</v>
      </c>
      <c r="DZ42" s="145">
        <f t="shared" ref="DZ42" si="1640">IF(EC42&lt;&gt;EC41,37,DZ41)</f>
        <v>29</v>
      </c>
      <c r="EA42" s="85" t="str">
        <v>Percy</v>
      </c>
      <c r="EB42" s="85">
        <v>0</v>
      </c>
      <c r="EC42" s="89">
        <v>0</v>
      </c>
      <c r="ED42" s="146">
        <f t="shared" ref="ED42" si="1641">IF(EG42&lt;&gt;EG41,37,ED41)</f>
        <v>29</v>
      </c>
      <c r="EE42" s="75" t="str">
        <v>Percy</v>
      </c>
      <c r="EF42" s="75">
        <v>0</v>
      </c>
      <c r="EG42" s="103">
        <v>0</v>
      </c>
      <c r="EH42" s="145">
        <f t="shared" ref="EH42" si="1642">IF(EK42&lt;&gt;EK41,37,EH41)</f>
        <v>29</v>
      </c>
      <c r="EI42" s="85" t="str">
        <v>Percy</v>
      </c>
      <c r="EJ42" s="85">
        <v>0</v>
      </c>
      <c r="EK42" s="89">
        <v>0</v>
      </c>
      <c r="EL42" s="146">
        <f t="shared" ref="EL42" si="1643">IF(EO42&lt;&gt;EO41,37,EL41)</f>
        <v>29</v>
      </c>
      <c r="EM42" s="75" t="str">
        <v>Percy</v>
      </c>
      <c r="EN42" s="75">
        <v>0</v>
      </c>
      <c r="EO42" s="103">
        <v>0</v>
      </c>
      <c r="EP42" s="145">
        <f t="shared" ref="EP42" si="1644">IF(ES42&lt;&gt;ES41,37,EP41)</f>
        <v>29</v>
      </c>
      <c r="EQ42" s="85" t="str">
        <v>Percy</v>
      </c>
      <c r="ER42" s="85">
        <v>0</v>
      </c>
      <c r="ES42" s="89">
        <v>0</v>
      </c>
      <c r="ET42" s="146">
        <f t="shared" ref="ET42" si="1645">IF(EW42&lt;&gt;EW41,37,ET41)</f>
        <v>29</v>
      </c>
      <c r="EU42" s="75" t="str">
        <v>Percy</v>
      </c>
      <c r="EV42" s="75">
        <v>0</v>
      </c>
      <c r="EW42" s="103">
        <v>0</v>
      </c>
      <c r="EX42" s="145">
        <f t="shared" ref="EX42" si="1646">IF(FA42&lt;&gt;FA41,37,EX41)</f>
        <v>29</v>
      </c>
      <c r="EY42" s="85" t="str">
        <v>Percy</v>
      </c>
      <c r="EZ42" s="85">
        <v>0</v>
      </c>
      <c r="FA42" s="89">
        <v>0</v>
      </c>
      <c r="FB42" s="146">
        <f t="shared" ref="FB42" si="1647">IF(FE42&lt;&gt;FE41,37,FB41)</f>
        <v>29</v>
      </c>
      <c r="FC42" s="75" t="str">
        <v>Percy</v>
      </c>
      <c r="FD42" s="75">
        <v>0</v>
      </c>
      <c r="FE42" s="103">
        <v>0</v>
      </c>
      <c r="FF42" s="145">
        <f t="shared" ref="FF42" si="1648">IF(FI42&lt;&gt;FI41,37,FF41)</f>
        <v>29</v>
      </c>
      <c r="FG42" s="85" t="str">
        <v>Percy</v>
      </c>
      <c r="FH42" s="85">
        <v>0</v>
      </c>
      <c r="FI42" s="89">
        <v>0</v>
      </c>
      <c r="FJ42" s="146">
        <f t="shared" ref="FJ42" si="1649">IF(FM42&lt;&gt;FM41,37,FJ41)</f>
        <v>29</v>
      </c>
      <c r="FK42" s="75" t="str">
        <v>Percy</v>
      </c>
      <c r="FL42" s="75">
        <v>0</v>
      </c>
      <c r="FM42" s="103">
        <v>0</v>
      </c>
      <c r="FN42" s="145">
        <f t="shared" ref="FN42" si="1650">IF(FQ42&lt;&gt;FQ41,37,FN41)</f>
        <v>29</v>
      </c>
      <c r="FO42" s="85" t="str">
        <v>Percy</v>
      </c>
      <c r="FP42" s="85">
        <v>0</v>
      </c>
      <c r="FQ42" s="89">
        <v>0</v>
      </c>
      <c r="FR42" s="146">
        <f t="shared" ref="FR42" si="1651">IF(FU42&lt;&gt;FU41,37,FR41)</f>
        <v>29</v>
      </c>
      <c r="FS42" s="75" t="str">
        <v>Percy</v>
      </c>
      <c r="FT42" s="75">
        <v>0</v>
      </c>
      <c r="FU42" s="103">
        <v>0</v>
      </c>
      <c r="FV42" s="145">
        <f>IF(FY42&lt;&gt;FY41,37,FV41)</f>
        <v>29</v>
      </c>
      <c r="FW42" s="85" t="str">
        <v>Percy</v>
      </c>
      <c r="FX42" s="85">
        <v>0</v>
      </c>
      <c r="FY42" s="89">
        <v>0</v>
      </c>
      <c r="FZ42" s="146">
        <f>IF(GC42&lt;&gt;GC41,37,FZ41)</f>
        <v>29</v>
      </c>
      <c r="GA42" s="75" t="str">
        <v>Percy</v>
      </c>
      <c r="GB42" s="75">
        <v>0</v>
      </c>
      <c r="GC42" s="103">
        <v>0</v>
      </c>
      <c r="GD42" s="145">
        <f>IF(GG42&lt;&gt;GG41,37,GD41)</f>
        <v>29</v>
      </c>
      <c r="GE42" s="85" t="str">
        <v>Percy</v>
      </c>
      <c r="GF42" s="85">
        <v>0</v>
      </c>
      <c r="GG42" s="89">
        <v>0</v>
      </c>
      <c r="GH42" s="146">
        <f>IF(GK42&lt;&gt;GK41,37,GH41)</f>
        <v>29</v>
      </c>
      <c r="GI42" s="75" t="str">
        <v>Percy</v>
      </c>
      <c r="GJ42" s="75">
        <v>0</v>
      </c>
      <c r="GK42" s="103">
        <v>0</v>
      </c>
      <c r="GL42" s="145">
        <f t="shared" ref="GL42" si="1652">IF(GO42&lt;&gt;GO41,37,GL41)</f>
        <v>29</v>
      </c>
      <c r="GM42" s="85" t="str">
        <v>Percy</v>
      </c>
      <c r="GN42" s="85">
        <v>0</v>
      </c>
      <c r="GO42" s="89">
        <v>0</v>
      </c>
      <c r="GP42" s="146">
        <f>IF(GS42&lt;&gt;GS41,37,GP41)</f>
        <v>29</v>
      </c>
      <c r="GQ42" s="75" t="str">
        <v>Percy</v>
      </c>
      <c r="GR42" s="75">
        <v>0</v>
      </c>
      <c r="GS42" s="103">
        <v>0</v>
      </c>
      <c r="GT42" s="145">
        <f t="shared" ref="GT42" si="1653">IF(GW42&lt;&gt;GW41,37,GT41)</f>
        <v>29</v>
      </c>
      <c r="GU42" s="85" t="str">
        <v>Percy</v>
      </c>
      <c r="GV42" s="85">
        <v>0</v>
      </c>
      <c r="GW42" s="89">
        <v>0</v>
      </c>
      <c r="GX42" s="146">
        <f t="shared" ref="GX42" si="1654">IF(HA42&lt;&gt;HA41,37,GX41)</f>
        <v>29</v>
      </c>
      <c r="GY42" s="75" t="str">
        <v>Percy</v>
      </c>
      <c r="GZ42" s="75">
        <v>0</v>
      </c>
      <c r="HA42" s="78">
        <v>0</v>
      </c>
      <c r="HB42" s="145">
        <f t="shared" ref="HB42" si="1655">IF(HE42&lt;&gt;HE41,37,HB41)</f>
        <v>29</v>
      </c>
      <c r="HC42" s="85" t="str">
        <v>Percy</v>
      </c>
      <c r="HD42" s="85">
        <v>0</v>
      </c>
      <c r="HE42" s="89">
        <v>0</v>
      </c>
      <c r="HF42" s="46"/>
    </row>
    <row r="43" spans="1:214" s="43" customFormat="1" x14ac:dyDescent="0.3">
      <c r="A43" s="3"/>
      <c r="B43" s="145">
        <f>IF(E43&lt;&gt;E42,38,B42)</f>
        <v>5</v>
      </c>
      <c r="C43" s="85" t="str">
        <v>Piquet</v>
      </c>
      <c r="D43" s="196">
        <v>0</v>
      </c>
      <c r="E43" s="89">
        <v>0</v>
      </c>
      <c r="F43" s="146">
        <f>IF(I43&lt;&gt;I42,38,F42)</f>
        <v>6</v>
      </c>
      <c r="G43" s="75" t="str">
        <v>Nielsen</v>
      </c>
      <c r="H43" s="75">
        <v>0</v>
      </c>
      <c r="I43" s="103">
        <v>0</v>
      </c>
      <c r="J43" s="145">
        <f t="shared" ref="J43" si="1656">IF(M43&lt;&gt;M42,38,J42)</f>
        <v>8</v>
      </c>
      <c r="K43" s="85" t="str">
        <v>MFP</v>
      </c>
      <c r="L43" s="85">
        <v>0</v>
      </c>
      <c r="M43" s="89">
        <v>0</v>
      </c>
      <c r="N43" s="147">
        <f t="shared" ref="N43" si="1657">IF(Q43&lt;&gt;Q42,38,N42)</f>
        <v>9</v>
      </c>
      <c r="O43" s="75" t="str">
        <v>McCoist</v>
      </c>
      <c r="P43" s="75">
        <v>0</v>
      </c>
      <c r="Q43" s="103">
        <v>0</v>
      </c>
      <c r="R43" s="145">
        <f t="shared" ref="R43" si="1658">IF(U43&lt;&gt;U42,38,R42)</f>
        <v>10</v>
      </c>
      <c r="S43" s="85" t="str">
        <v>Malthe</v>
      </c>
      <c r="T43" s="85">
        <v>0</v>
      </c>
      <c r="U43" s="89">
        <v>0</v>
      </c>
      <c r="V43" s="146">
        <f t="shared" ref="V43" si="1659">IF(Y43&lt;&gt;Y42,38,V42)</f>
        <v>10</v>
      </c>
      <c r="W43" s="75" t="str">
        <v>Malthe</v>
      </c>
      <c r="X43" s="75">
        <v>0</v>
      </c>
      <c r="Y43" s="103">
        <v>0</v>
      </c>
      <c r="Z43" s="145">
        <f t="shared" ref="Z43" si="1660">IF(AC43&lt;&gt;AC42,38,Z42)</f>
        <v>11</v>
      </c>
      <c r="AA43" s="85" t="str">
        <v>Malthe</v>
      </c>
      <c r="AB43" s="85">
        <v>0</v>
      </c>
      <c r="AC43" s="89">
        <v>0</v>
      </c>
      <c r="AD43" s="146">
        <f t="shared" ref="AD43" si="1661">IF(AG43&lt;&gt;AG42,38,AD42)</f>
        <v>11</v>
      </c>
      <c r="AE43" s="75" t="str">
        <v>Malthe</v>
      </c>
      <c r="AF43" s="75">
        <v>0</v>
      </c>
      <c r="AG43" s="103">
        <v>0</v>
      </c>
      <c r="AH43" s="145">
        <f t="shared" ref="AH43" si="1662">IF(AK43&lt;&gt;AK42,38,AH42)</f>
        <v>11</v>
      </c>
      <c r="AI43" s="85" t="str">
        <v>Malthe</v>
      </c>
      <c r="AJ43" s="85">
        <v>0</v>
      </c>
      <c r="AK43" s="89">
        <v>0</v>
      </c>
      <c r="AL43" s="146">
        <f t="shared" ref="AL43" si="1663">IF(AO43&lt;&gt;AO42,38,AL42)</f>
        <v>11</v>
      </c>
      <c r="AM43" s="75" t="str">
        <v>Malthe</v>
      </c>
      <c r="AN43" s="75">
        <v>0</v>
      </c>
      <c r="AO43" s="103">
        <v>0</v>
      </c>
      <c r="AP43" s="145">
        <f t="shared" ref="AP43" si="1664">IF(AS43&lt;&gt;AS42,38,AP42)</f>
        <v>15</v>
      </c>
      <c r="AQ43" s="85" t="str">
        <v>Lions</v>
      </c>
      <c r="AR43" s="85">
        <v>0</v>
      </c>
      <c r="AS43" s="89">
        <v>0</v>
      </c>
      <c r="AT43" s="146">
        <f t="shared" ref="AT43" si="1665">IF(AW43&lt;&gt;AW42,38,AT42)</f>
        <v>16</v>
      </c>
      <c r="AU43" s="75" t="str">
        <v>Højgård</v>
      </c>
      <c r="AV43" s="75">
        <v>0</v>
      </c>
      <c r="AW43" s="103">
        <v>0</v>
      </c>
      <c r="AX43" s="145">
        <f t="shared" ref="AX43" si="1666">IF(BA43&lt;&gt;BA42,38,AX42)</f>
        <v>16</v>
      </c>
      <c r="AY43" s="85" t="str">
        <v>Højgård</v>
      </c>
      <c r="AZ43" s="85">
        <v>0</v>
      </c>
      <c r="BA43" s="89">
        <v>0</v>
      </c>
      <c r="BB43" s="146">
        <f t="shared" ref="BB43" si="1667">IF(BE43&lt;&gt;BE42,38,BB42)</f>
        <v>17</v>
      </c>
      <c r="BC43" s="75" t="str">
        <v>Harry</v>
      </c>
      <c r="BD43" s="75">
        <v>0</v>
      </c>
      <c r="BE43" s="103">
        <v>0</v>
      </c>
      <c r="BF43" s="145">
        <f t="shared" ref="BF43" si="1668">IF(BI43&lt;&gt;BI42,38,BF42)</f>
        <v>19</v>
      </c>
      <c r="BG43" s="85" t="str">
        <v>Forest</v>
      </c>
      <c r="BH43" s="85">
        <v>0</v>
      </c>
      <c r="BI43" s="89">
        <v>0</v>
      </c>
      <c r="BJ43" s="146">
        <f t="shared" ref="BJ43" si="1669">IF(BM43&lt;&gt;BM42,38,BJ42)</f>
        <v>20</v>
      </c>
      <c r="BK43" s="75" t="str">
        <v>Culopip</v>
      </c>
      <c r="BL43" s="75">
        <v>0</v>
      </c>
      <c r="BM43" s="103">
        <v>0</v>
      </c>
      <c r="BN43" s="145">
        <f t="shared" ref="BN43" si="1670">IF(BQ43&lt;&gt;BQ42,38,BN42)</f>
        <v>21</v>
      </c>
      <c r="BO43" s="85" t="str">
        <v>Culopip</v>
      </c>
      <c r="BP43" s="85">
        <v>0</v>
      </c>
      <c r="BQ43" s="89">
        <v>0</v>
      </c>
      <c r="BR43" s="146">
        <f t="shared" ref="BR43" si="1671">IF(BU43&lt;&gt;BU42,38,BR42)</f>
        <v>22</v>
      </c>
      <c r="BS43" s="75" t="str">
        <v>Cottee</v>
      </c>
      <c r="BT43" s="75">
        <v>0</v>
      </c>
      <c r="BU43" s="103">
        <v>0</v>
      </c>
      <c r="BV43" s="145">
        <f t="shared" ref="BV43" si="1672">IF(BY43&lt;&gt;BY42,38,BV42)</f>
        <v>22</v>
      </c>
      <c r="BW43" s="85" t="str">
        <v>Cottee</v>
      </c>
      <c r="BX43" s="85">
        <v>0</v>
      </c>
      <c r="BY43" s="89">
        <v>0</v>
      </c>
      <c r="BZ43" s="146">
        <f t="shared" ref="BZ43" si="1673">IF(CC43&lt;&gt;CC42,38,BZ42)</f>
        <v>23</v>
      </c>
      <c r="CA43" s="75" t="str">
        <v>Cottee</v>
      </c>
      <c r="CB43" s="75">
        <v>0</v>
      </c>
      <c r="CC43" s="103">
        <v>0</v>
      </c>
      <c r="CD43" s="145">
        <f t="shared" ref="CD43" si="1674">IF(CG43&lt;&gt;CG42,38,CD42)</f>
        <v>24</v>
      </c>
      <c r="CE43" s="85" t="str">
        <v>Agger</v>
      </c>
      <c r="CF43" s="85">
        <v>0</v>
      </c>
      <c r="CG43" s="89">
        <v>0</v>
      </c>
      <c r="CH43" s="146">
        <f t="shared" ref="CH43" si="1675">IF(CK43&lt;&gt;CK42,38,CH42)</f>
        <v>24</v>
      </c>
      <c r="CI43" s="75" t="str">
        <v>Agger</v>
      </c>
      <c r="CJ43" s="75">
        <v>0</v>
      </c>
      <c r="CK43" s="103">
        <v>0</v>
      </c>
      <c r="CL43" s="145">
        <f t="shared" ref="CL43" si="1676">IF(CO43&lt;&gt;CO42,38,CL42)</f>
        <v>27</v>
      </c>
      <c r="CM43" s="85" t="str">
        <v>Zico</v>
      </c>
      <c r="CN43" s="85">
        <v>0</v>
      </c>
      <c r="CO43" s="89">
        <v>0</v>
      </c>
      <c r="CP43" s="146">
        <f t="shared" ref="CP43" si="1677">IF(CS43&lt;&gt;CS42,38,CP42)</f>
        <v>29</v>
      </c>
      <c r="CQ43" s="75" t="str">
        <v>Select</v>
      </c>
      <c r="CR43" s="75">
        <v>0</v>
      </c>
      <c r="CS43" s="103">
        <v>0</v>
      </c>
      <c r="CT43" s="145">
        <f t="shared" ref="CT43" si="1678">IF(CW43&lt;&gt;CW42,38,CT42)</f>
        <v>29</v>
      </c>
      <c r="CU43" s="85" t="str">
        <v>Select</v>
      </c>
      <c r="CV43" s="85">
        <v>0</v>
      </c>
      <c r="CW43" s="89">
        <v>0</v>
      </c>
      <c r="CX43" s="146">
        <f t="shared" ref="CX43" si="1679">IF(DA43&lt;&gt;DA42,38,CX42)</f>
        <v>29</v>
      </c>
      <c r="CY43" s="75" t="str">
        <v>Select</v>
      </c>
      <c r="CZ43" s="75">
        <v>0</v>
      </c>
      <c r="DA43" s="103">
        <v>0</v>
      </c>
      <c r="DB43" s="145">
        <f t="shared" ref="DB43" si="1680">IF(DE43&lt;&gt;DE42,38,DB42)</f>
        <v>29</v>
      </c>
      <c r="DC43" s="85" t="str">
        <v>Select</v>
      </c>
      <c r="DD43" s="85">
        <v>0</v>
      </c>
      <c r="DE43" s="89">
        <v>0</v>
      </c>
      <c r="DF43" s="146">
        <f t="shared" ref="DF43" si="1681">IF(DI43&lt;&gt;DI42,38,DF42)</f>
        <v>29</v>
      </c>
      <c r="DG43" s="75" t="str">
        <v>Select</v>
      </c>
      <c r="DH43" s="75">
        <v>0</v>
      </c>
      <c r="DI43" s="103">
        <v>0</v>
      </c>
      <c r="DJ43" s="145">
        <f t="shared" ref="DJ43" si="1682">IF(DM43&lt;&gt;DM42,38,DJ42)</f>
        <v>29</v>
      </c>
      <c r="DK43" s="85" t="str">
        <v>Select</v>
      </c>
      <c r="DL43" s="85">
        <v>0</v>
      </c>
      <c r="DM43" s="89">
        <v>0</v>
      </c>
      <c r="DN43" s="146">
        <f t="shared" ref="DN43" si="1683">IF(DQ43&lt;&gt;DQ42,38,DN42)</f>
        <v>29</v>
      </c>
      <c r="DO43" s="75" t="str">
        <v>Select</v>
      </c>
      <c r="DP43" s="75">
        <v>0</v>
      </c>
      <c r="DQ43" s="103">
        <v>0</v>
      </c>
      <c r="DR43" s="145">
        <f t="shared" ref="DR43" si="1684">IF(DU43&lt;&gt;DU42,38,DR42)</f>
        <v>29</v>
      </c>
      <c r="DS43" s="85" t="str">
        <v>Select</v>
      </c>
      <c r="DT43" s="85">
        <v>0</v>
      </c>
      <c r="DU43" s="89">
        <v>0</v>
      </c>
      <c r="DV43" s="146">
        <f t="shared" ref="DV43" si="1685">IF(DY43&lt;&gt;DY42,38,DV42)</f>
        <v>29</v>
      </c>
      <c r="DW43" s="75" t="str">
        <v>Select</v>
      </c>
      <c r="DX43" s="75">
        <v>0</v>
      </c>
      <c r="DY43" s="103">
        <v>0</v>
      </c>
      <c r="DZ43" s="145">
        <f t="shared" ref="DZ43" si="1686">IF(EC43&lt;&gt;EC42,38,DZ42)</f>
        <v>29</v>
      </c>
      <c r="EA43" s="85" t="str">
        <v>Select</v>
      </c>
      <c r="EB43" s="85">
        <v>0</v>
      </c>
      <c r="EC43" s="89">
        <v>0</v>
      </c>
      <c r="ED43" s="146">
        <f t="shared" ref="ED43" si="1687">IF(EG43&lt;&gt;EG42,38,ED42)</f>
        <v>29</v>
      </c>
      <c r="EE43" s="75" t="str">
        <v>Select</v>
      </c>
      <c r="EF43" s="75">
        <v>0</v>
      </c>
      <c r="EG43" s="103">
        <v>0</v>
      </c>
      <c r="EH43" s="145">
        <f t="shared" ref="EH43" si="1688">IF(EK43&lt;&gt;EK42,38,EH42)</f>
        <v>29</v>
      </c>
      <c r="EI43" s="85" t="str">
        <v>Select</v>
      </c>
      <c r="EJ43" s="85">
        <v>0</v>
      </c>
      <c r="EK43" s="89">
        <v>0</v>
      </c>
      <c r="EL43" s="146">
        <f t="shared" ref="EL43" si="1689">IF(EO43&lt;&gt;EO42,38,EL42)</f>
        <v>29</v>
      </c>
      <c r="EM43" s="75" t="str">
        <v>Select</v>
      </c>
      <c r="EN43" s="75">
        <v>0</v>
      </c>
      <c r="EO43" s="103">
        <v>0</v>
      </c>
      <c r="EP43" s="145">
        <f t="shared" ref="EP43" si="1690">IF(ES43&lt;&gt;ES42,38,EP42)</f>
        <v>29</v>
      </c>
      <c r="EQ43" s="85" t="str">
        <v>Select</v>
      </c>
      <c r="ER43" s="85">
        <v>0</v>
      </c>
      <c r="ES43" s="89">
        <v>0</v>
      </c>
      <c r="ET43" s="146">
        <f t="shared" ref="ET43" si="1691">IF(EW43&lt;&gt;EW42,38,ET42)</f>
        <v>29</v>
      </c>
      <c r="EU43" s="75" t="str">
        <v>Select</v>
      </c>
      <c r="EV43" s="75">
        <v>0</v>
      </c>
      <c r="EW43" s="103">
        <v>0</v>
      </c>
      <c r="EX43" s="145">
        <f t="shared" ref="EX43" si="1692">IF(FA43&lt;&gt;FA42,38,EX42)</f>
        <v>29</v>
      </c>
      <c r="EY43" s="85" t="str">
        <v>Select</v>
      </c>
      <c r="EZ43" s="85">
        <v>0</v>
      </c>
      <c r="FA43" s="89">
        <v>0</v>
      </c>
      <c r="FB43" s="146">
        <f t="shared" ref="FB43" si="1693">IF(FE43&lt;&gt;FE42,38,FB42)</f>
        <v>29</v>
      </c>
      <c r="FC43" s="75" t="str">
        <v>Select</v>
      </c>
      <c r="FD43" s="75">
        <v>0</v>
      </c>
      <c r="FE43" s="103">
        <v>0</v>
      </c>
      <c r="FF43" s="145">
        <f t="shared" ref="FF43" si="1694">IF(FI43&lt;&gt;FI42,38,FF42)</f>
        <v>29</v>
      </c>
      <c r="FG43" s="85" t="str">
        <v>Select</v>
      </c>
      <c r="FH43" s="85">
        <v>0</v>
      </c>
      <c r="FI43" s="89">
        <v>0</v>
      </c>
      <c r="FJ43" s="146">
        <f t="shared" ref="FJ43" si="1695">IF(FM43&lt;&gt;FM42,38,FJ42)</f>
        <v>29</v>
      </c>
      <c r="FK43" s="75" t="str">
        <v>Select</v>
      </c>
      <c r="FL43" s="75">
        <v>0</v>
      </c>
      <c r="FM43" s="103">
        <v>0</v>
      </c>
      <c r="FN43" s="145">
        <f t="shared" ref="FN43" si="1696">IF(FQ43&lt;&gt;FQ42,38,FN42)</f>
        <v>29</v>
      </c>
      <c r="FO43" s="85" t="str">
        <v>Select</v>
      </c>
      <c r="FP43" s="85">
        <v>0</v>
      </c>
      <c r="FQ43" s="89">
        <v>0</v>
      </c>
      <c r="FR43" s="146">
        <f t="shared" ref="FR43" si="1697">IF(FU43&lt;&gt;FU42,38,FR42)</f>
        <v>29</v>
      </c>
      <c r="FS43" s="75" t="str">
        <v>Select</v>
      </c>
      <c r="FT43" s="75">
        <v>0</v>
      </c>
      <c r="FU43" s="103">
        <v>0</v>
      </c>
      <c r="FV43" s="145">
        <f>IF(FY43&lt;&gt;FY42,38,FV42)</f>
        <v>29</v>
      </c>
      <c r="FW43" s="85" t="str">
        <v>Select</v>
      </c>
      <c r="FX43" s="85">
        <v>0</v>
      </c>
      <c r="FY43" s="89">
        <v>0</v>
      </c>
      <c r="FZ43" s="146">
        <f>IF(GC43&lt;&gt;GC42,38,FZ42)</f>
        <v>29</v>
      </c>
      <c r="GA43" s="75" t="str">
        <v>Select</v>
      </c>
      <c r="GB43" s="75">
        <v>0</v>
      </c>
      <c r="GC43" s="103">
        <v>0</v>
      </c>
      <c r="GD43" s="145">
        <f>IF(GG43&lt;&gt;GG42,38,GD42)</f>
        <v>29</v>
      </c>
      <c r="GE43" s="85" t="str">
        <v>Select</v>
      </c>
      <c r="GF43" s="85">
        <v>0</v>
      </c>
      <c r="GG43" s="89">
        <v>0</v>
      </c>
      <c r="GH43" s="146">
        <f>IF(GK43&lt;&gt;GK42,38,GH42)</f>
        <v>29</v>
      </c>
      <c r="GI43" s="75" t="str">
        <v>Select</v>
      </c>
      <c r="GJ43" s="75">
        <v>0</v>
      </c>
      <c r="GK43" s="103">
        <v>0</v>
      </c>
      <c r="GL43" s="145">
        <f t="shared" ref="GL43" si="1698">IF(GO43&lt;&gt;GO42,38,GL42)</f>
        <v>29</v>
      </c>
      <c r="GM43" s="85" t="str">
        <v>Select</v>
      </c>
      <c r="GN43" s="85">
        <v>0</v>
      </c>
      <c r="GO43" s="89">
        <v>0</v>
      </c>
      <c r="GP43" s="146">
        <f>IF(GS43&lt;&gt;GS42,38,GP42)</f>
        <v>29</v>
      </c>
      <c r="GQ43" s="75" t="str">
        <v>Select</v>
      </c>
      <c r="GR43" s="75">
        <v>0</v>
      </c>
      <c r="GS43" s="103">
        <v>0</v>
      </c>
      <c r="GT43" s="145">
        <f t="shared" ref="GT43" si="1699">IF(GW43&lt;&gt;GW42,38,GT42)</f>
        <v>29</v>
      </c>
      <c r="GU43" s="85" t="str">
        <v>Select</v>
      </c>
      <c r="GV43" s="85">
        <v>0</v>
      </c>
      <c r="GW43" s="89">
        <v>0</v>
      </c>
      <c r="GX43" s="146">
        <f t="shared" ref="GX43" si="1700">IF(HA43&lt;&gt;HA42,38,GX42)</f>
        <v>29</v>
      </c>
      <c r="GY43" s="75" t="str">
        <v>Select</v>
      </c>
      <c r="GZ43" s="75">
        <v>0</v>
      </c>
      <c r="HA43" s="78">
        <v>0</v>
      </c>
      <c r="HB43" s="145">
        <f t="shared" ref="HB43" si="1701">IF(HE43&lt;&gt;HE42,38,HB42)</f>
        <v>29</v>
      </c>
      <c r="HC43" s="85" t="str">
        <v>Select</v>
      </c>
      <c r="HD43" s="85">
        <v>0</v>
      </c>
      <c r="HE43" s="89">
        <v>0</v>
      </c>
      <c r="HF43" s="46"/>
    </row>
    <row r="44" spans="1:214" s="43" customFormat="1" x14ac:dyDescent="0.3">
      <c r="A44" s="3"/>
      <c r="B44" s="145">
        <f>IF(E44&lt;&gt;E43,39,B43)</f>
        <v>5</v>
      </c>
      <c r="C44" s="85" t="str">
        <v>Sergio</v>
      </c>
      <c r="D44" s="196">
        <v>0</v>
      </c>
      <c r="E44" s="89">
        <v>0</v>
      </c>
      <c r="F44" s="146">
        <f>IF(I44&lt;&gt;I43,39,F43)</f>
        <v>6</v>
      </c>
      <c r="G44" s="75" t="str">
        <v>Piquet</v>
      </c>
      <c r="H44" s="75">
        <v>0</v>
      </c>
      <c r="I44" s="103">
        <v>0</v>
      </c>
      <c r="J44" s="145">
        <f t="shared" ref="J44" si="1702">IF(M44&lt;&gt;M43,39,J43)</f>
        <v>8</v>
      </c>
      <c r="K44" s="85" t="str">
        <v>Nielsen</v>
      </c>
      <c r="L44" s="85">
        <v>0</v>
      </c>
      <c r="M44" s="89">
        <v>0</v>
      </c>
      <c r="N44" s="147">
        <f t="shared" ref="N44" si="1703">IF(Q44&lt;&gt;Q43,39,N43)</f>
        <v>9</v>
      </c>
      <c r="O44" s="75" t="str">
        <v>MFP</v>
      </c>
      <c r="P44" s="75">
        <v>0</v>
      </c>
      <c r="Q44" s="103">
        <v>0</v>
      </c>
      <c r="R44" s="145">
        <f t="shared" ref="R44" si="1704">IF(U44&lt;&gt;U43,39,R43)</f>
        <v>10</v>
      </c>
      <c r="S44" s="85" t="str">
        <v>McCoist</v>
      </c>
      <c r="T44" s="85">
        <v>0</v>
      </c>
      <c r="U44" s="89">
        <v>0</v>
      </c>
      <c r="V44" s="146">
        <f t="shared" ref="V44" si="1705">IF(Y44&lt;&gt;Y43,39,V43)</f>
        <v>10</v>
      </c>
      <c r="W44" s="75" t="str">
        <v>McCoist</v>
      </c>
      <c r="X44" s="75">
        <v>0</v>
      </c>
      <c r="Y44" s="103">
        <v>0</v>
      </c>
      <c r="Z44" s="145">
        <f t="shared" ref="Z44" si="1706">IF(AC44&lt;&gt;AC43,39,Z43)</f>
        <v>11</v>
      </c>
      <c r="AA44" s="85" t="str">
        <v>McCoist</v>
      </c>
      <c r="AB44" s="85">
        <v>0</v>
      </c>
      <c r="AC44" s="89">
        <v>0</v>
      </c>
      <c r="AD44" s="146">
        <f t="shared" ref="AD44" si="1707">IF(AG44&lt;&gt;AG43,39,AD43)</f>
        <v>11</v>
      </c>
      <c r="AE44" s="75" t="str">
        <v>McCoist</v>
      </c>
      <c r="AF44" s="75">
        <v>0</v>
      </c>
      <c r="AG44" s="103">
        <v>0</v>
      </c>
      <c r="AH44" s="145">
        <f t="shared" ref="AH44" si="1708">IF(AK44&lt;&gt;AK43,39,AH43)</f>
        <v>11</v>
      </c>
      <c r="AI44" s="85" t="str">
        <v>McCoist</v>
      </c>
      <c r="AJ44" s="85">
        <v>0</v>
      </c>
      <c r="AK44" s="89">
        <v>0</v>
      </c>
      <c r="AL44" s="146">
        <f t="shared" ref="AL44" si="1709">IF(AO44&lt;&gt;AO43,39,AL43)</f>
        <v>11</v>
      </c>
      <c r="AM44" s="75" t="str">
        <v>McCoist</v>
      </c>
      <c r="AN44" s="75">
        <v>0</v>
      </c>
      <c r="AO44" s="103">
        <v>0</v>
      </c>
      <c r="AP44" s="145">
        <f t="shared" ref="AP44" si="1710">IF(AS44&lt;&gt;AS43,39,AP43)</f>
        <v>15</v>
      </c>
      <c r="AQ44" s="85" t="str">
        <v>Livpool</v>
      </c>
      <c r="AR44" s="85">
        <v>0</v>
      </c>
      <c r="AS44" s="89">
        <v>0</v>
      </c>
      <c r="AT44" s="146">
        <f t="shared" ref="AT44" si="1711">IF(AW44&lt;&gt;AW43,39,AT43)</f>
        <v>16</v>
      </c>
      <c r="AU44" s="75" t="str">
        <v>Lions</v>
      </c>
      <c r="AV44" s="75">
        <v>0</v>
      </c>
      <c r="AW44" s="103">
        <v>0</v>
      </c>
      <c r="AX44" s="145">
        <f t="shared" ref="AX44" si="1712">IF(BA44&lt;&gt;BA43,39,AX43)</f>
        <v>16</v>
      </c>
      <c r="AY44" s="85" t="str">
        <v>Lions</v>
      </c>
      <c r="AZ44" s="85">
        <v>0</v>
      </c>
      <c r="BA44" s="89">
        <v>0</v>
      </c>
      <c r="BB44" s="146">
        <f t="shared" ref="BB44" si="1713">IF(BE44&lt;&gt;BE43,39,BB43)</f>
        <v>17</v>
      </c>
      <c r="BC44" s="75" t="str">
        <v>Højgård</v>
      </c>
      <c r="BD44" s="75">
        <v>0</v>
      </c>
      <c r="BE44" s="103">
        <v>0</v>
      </c>
      <c r="BF44" s="145">
        <f t="shared" ref="BF44" si="1714">IF(BI44&lt;&gt;BI43,39,BF43)</f>
        <v>19</v>
      </c>
      <c r="BG44" s="85" t="str">
        <v>Harry</v>
      </c>
      <c r="BH44" s="85">
        <v>0</v>
      </c>
      <c r="BI44" s="89">
        <v>0</v>
      </c>
      <c r="BJ44" s="146">
        <f t="shared" ref="BJ44" si="1715">IF(BM44&lt;&gt;BM43,39,BJ43)</f>
        <v>20</v>
      </c>
      <c r="BK44" s="75" t="str">
        <v>Forest</v>
      </c>
      <c r="BL44" s="75">
        <v>0</v>
      </c>
      <c r="BM44" s="103">
        <v>0</v>
      </c>
      <c r="BN44" s="145">
        <f t="shared" ref="BN44" si="1716">IF(BQ44&lt;&gt;BQ43,39,BN43)</f>
        <v>21</v>
      </c>
      <c r="BO44" s="85" t="str">
        <v>Forest</v>
      </c>
      <c r="BP44" s="85">
        <v>0</v>
      </c>
      <c r="BQ44" s="89">
        <v>0</v>
      </c>
      <c r="BR44" s="146">
        <f t="shared" ref="BR44" si="1717">IF(BU44&lt;&gt;BU43,39,BR43)</f>
        <v>22</v>
      </c>
      <c r="BS44" s="75" t="str">
        <v>Forest</v>
      </c>
      <c r="BT44" s="75">
        <v>0</v>
      </c>
      <c r="BU44" s="103">
        <v>0</v>
      </c>
      <c r="BV44" s="145">
        <f t="shared" ref="BV44" si="1718">IF(BY44&lt;&gt;BY43,39,BV43)</f>
        <v>22</v>
      </c>
      <c r="BW44" s="85" t="str">
        <v>Forest</v>
      </c>
      <c r="BX44" s="85">
        <v>0</v>
      </c>
      <c r="BY44" s="89">
        <v>0</v>
      </c>
      <c r="BZ44" s="146">
        <f t="shared" ref="BZ44" si="1719">IF(CC44&lt;&gt;CC43,39,BZ43)</f>
        <v>23</v>
      </c>
      <c r="CA44" s="75" t="str">
        <v>Forest</v>
      </c>
      <c r="CB44" s="75">
        <v>0</v>
      </c>
      <c r="CC44" s="103">
        <v>0</v>
      </c>
      <c r="CD44" s="145">
        <f t="shared" ref="CD44" si="1720">IF(CG44&lt;&gt;CG43,39,CD43)</f>
        <v>24</v>
      </c>
      <c r="CE44" s="85" t="str">
        <v>Forest</v>
      </c>
      <c r="CF44" s="85">
        <v>0</v>
      </c>
      <c r="CG44" s="89">
        <v>0</v>
      </c>
      <c r="CH44" s="146">
        <f t="shared" ref="CH44" si="1721">IF(CK44&lt;&gt;CK43,39,CH43)</f>
        <v>24</v>
      </c>
      <c r="CI44" s="75" t="str">
        <v>Forest</v>
      </c>
      <c r="CJ44" s="75">
        <v>0</v>
      </c>
      <c r="CK44" s="103">
        <v>0</v>
      </c>
      <c r="CL44" s="145">
        <f t="shared" ref="CL44" si="1722">IF(CO44&lt;&gt;CO43,39,CL43)</f>
        <v>27</v>
      </c>
      <c r="CM44" s="85" t="str">
        <v>Agger</v>
      </c>
      <c r="CN44" s="85">
        <v>0</v>
      </c>
      <c r="CO44" s="89">
        <v>0</v>
      </c>
      <c r="CP44" s="146">
        <f t="shared" ref="CP44" si="1723">IF(CS44&lt;&gt;CS43,39,CP43)</f>
        <v>29</v>
      </c>
      <c r="CQ44" s="75" t="str">
        <v>Zico</v>
      </c>
      <c r="CR44" s="75">
        <v>0</v>
      </c>
      <c r="CS44" s="103">
        <v>0</v>
      </c>
      <c r="CT44" s="145">
        <f t="shared" ref="CT44" si="1724">IF(CW44&lt;&gt;CW43,39,CT43)</f>
        <v>29</v>
      </c>
      <c r="CU44" s="85" t="str">
        <v>Zico</v>
      </c>
      <c r="CV44" s="85">
        <v>0</v>
      </c>
      <c r="CW44" s="89">
        <v>0</v>
      </c>
      <c r="CX44" s="146">
        <f t="shared" ref="CX44" si="1725">IF(DA44&lt;&gt;DA43,39,CX43)</f>
        <v>29</v>
      </c>
      <c r="CY44" s="75" t="str">
        <v>Zico</v>
      </c>
      <c r="CZ44" s="75">
        <v>0</v>
      </c>
      <c r="DA44" s="103">
        <v>0</v>
      </c>
      <c r="DB44" s="145">
        <f t="shared" ref="DB44" si="1726">IF(DE44&lt;&gt;DE43,39,DB43)</f>
        <v>29</v>
      </c>
      <c r="DC44" s="85" t="str">
        <v>Zico</v>
      </c>
      <c r="DD44" s="85">
        <v>0</v>
      </c>
      <c r="DE44" s="89">
        <v>0</v>
      </c>
      <c r="DF44" s="146">
        <f t="shared" ref="DF44" si="1727">IF(DI44&lt;&gt;DI43,39,DF43)</f>
        <v>29</v>
      </c>
      <c r="DG44" s="75" t="str">
        <v>Zico</v>
      </c>
      <c r="DH44" s="75">
        <v>0</v>
      </c>
      <c r="DI44" s="103">
        <v>0</v>
      </c>
      <c r="DJ44" s="145">
        <f t="shared" ref="DJ44" si="1728">IF(DM44&lt;&gt;DM43,39,DJ43)</f>
        <v>29</v>
      </c>
      <c r="DK44" s="85" t="str">
        <v>Zico</v>
      </c>
      <c r="DL44" s="85">
        <v>0</v>
      </c>
      <c r="DM44" s="89">
        <v>0</v>
      </c>
      <c r="DN44" s="146">
        <f t="shared" ref="DN44" si="1729">IF(DQ44&lt;&gt;DQ43,39,DN43)</f>
        <v>29</v>
      </c>
      <c r="DO44" s="75" t="str">
        <v>Zico</v>
      </c>
      <c r="DP44" s="75">
        <v>0</v>
      </c>
      <c r="DQ44" s="103">
        <v>0</v>
      </c>
      <c r="DR44" s="145">
        <f t="shared" ref="DR44" si="1730">IF(DU44&lt;&gt;DU43,39,DR43)</f>
        <v>29</v>
      </c>
      <c r="DS44" s="85" t="str">
        <v>Zico</v>
      </c>
      <c r="DT44" s="85">
        <v>0</v>
      </c>
      <c r="DU44" s="89">
        <v>0</v>
      </c>
      <c r="DV44" s="146">
        <f t="shared" ref="DV44" si="1731">IF(DY44&lt;&gt;DY43,39,DV43)</f>
        <v>29</v>
      </c>
      <c r="DW44" s="75" t="str">
        <v>Zico</v>
      </c>
      <c r="DX44" s="75">
        <v>0</v>
      </c>
      <c r="DY44" s="103">
        <v>0</v>
      </c>
      <c r="DZ44" s="145">
        <f t="shared" ref="DZ44" si="1732">IF(EC44&lt;&gt;EC43,39,DZ43)</f>
        <v>29</v>
      </c>
      <c r="EA44" s="85" t="str">
        <v>Zico</v>
      </c>
      <c r="EB44" s="85">
        <v>0</v>
      </c>
      <c r="EC44" s="89">
        <v>0</v>
      </c>
      <c r="ED44" s="146">
        <f t="shared" ref="ED44" si="1733">IF(EG44&lt;&gt;EG43,39,ED43)</f>
        <v>29</v>
      </c>
      <c r="EE44" s="75" t="str">
        <v>Zico</v>
      </c>
      <c r="EF44" s="75">
        <v>0</v>
      </c>
      <c r="EG44" s="103">
        <v>0</v>
      </c>
      <c r="EH44" s="145">
        <f t="shared" ref="EH44" si="1734">IF(EK44&lt;&gt;EK43,39,EH43)</f>
        <v>29</v>
      </c>
      <c r="EI44" s="85" t="str">
        <v>Zico</v>
      </c>
      <c r="EJ44" s="85">
        <v>0</v>
      </c>
      <c r="EK44" s="89">
        <v>0</v>
      </c>
      <c r="EL44" s="146">
        <f t="shared" ref="EL44" si="1735">IF(EO44&lt;&gt;EO43,39,EL43)</f>
        <v>29</v>
      </c>
      <c r="EM44" s="75" t="str">
        <v>Zico</v>
      </c>
      <c r="EN44" s="75">
        <v>0</v>
      </c>
      <c r="EO44" s="103">
        <v>0</v>
      </c>
      <c r="EP44" s="145">
        <f t="shared" ref="EP44" si="1736">IF(ES44&lt;&gt;ES43,39,EP43)</f>
        <v>29</v>
      </c>
      <c r="EQ44" s="85" t="str">
        <v>Zico</v>
      </c>
      <c r="ER44" s="85">
        <v>0</v>
      </c>
      <c r="ES44" s="89">
        <v>0</v>
      </c>
      <c r="ET44" s="146">
        <f t="shared" ref="ET44" si="1737">IF(EW44&lt;&gt;EW43,39,ET43)</f>
        <v>29</v>
      </c>
      <c r="EU44" s="75" t="str">
        <v>Zico</v>
      </c>
      <c r="EV44" s="75">
        <v>0</v>
      </c>
      <c r="EW44" s="103">
        <v>0</v>
      </c>
      <c r="EX44" s="145">
        <f t="shared" ref="EX44" si="1738">IF(FA44&lt;&gt;FA43,39,EX43)</f>
        <v>29</v>
      </c>
      <c r="EY44" s="85" t="str">
        <v>Zico</v>
      </c>
      <c r="EZ44" s="85">
        <v>0</v>
      </c>
      <c r="FA44" s="89">
        <v>0</v>
      </c>
      <c r="FB44" s="146">
        <f t="shared" ref="FB44" si="1739">IF(FE44&lt;&gt;FE43,39,FB43)</f>
        <v>29</v>
      </c>
      <c r="FC44" s="75" t="str">
        <v>Zico</v>
      </c>
      <c r="FD44" s="75">
        <v>0</v>
      </c>
      <c r="FE44" s="103">
        <v>0</v>
      </c>
      <c r="FF44" s="145">
        <f t="shared" ref="FF44" si="1740">IF(FI44&lt;&gt;FI43,39,FF43)</f>
        <v>29</v>
      </c>
      <c r="FG44" s="85" t="str">
        <v>Zico</v>
      </c>
      <c r="FH44" s="85">
        <v>0</v>
      </c>
      <c r="FI44" s="89">
        <v>0</v>
      </c>
      <c r="FJ44" s="146">
        <f t="shared" ref="FJ44" si="1741">IF(FM44&lt;&gt;FM43,39,FJ43)</f>
        <v>29</v>
      </c>
      <c r="FK44" s="75" t="str">
        <v>Zico</v>
      </c>
      <c r="FL44" s="75">
        <v>0</v>
      </c>
      <c r="FM44" s="103">
        <v>0</v>
      </c>
      <c r="FN44" s="145">
        <f t="shared" ref="FN44" si="1742">IF(FQ44&lt;&gt;FQ43,39,FN43)</f>
        <v>29</v>
      </c>
      <c r="FO44" s="85" t="str">
        <v>Zico</v>
      </c>
      <c r="FP44" s="85">
        <v>0</v>
      </c>
      <c r="FQ44" s="89">
        <v>0</v>
      </c>
      <c r="FR44" s="146">
        <f t="shared" ref="FR44" si="1743">IF(FU44&lt;&gt;FU43,39,FR43)</f>
        <v>29</v>
      </c>
      <c r="FS44" s="75" t="str">
        <v>Zico</v>
      </c>
      <c r="FT44" s="75">
        <v>0</v>
      </c>
      <c r="FU44" s="103">
        <v>0</v>
      </c>
      <c r="FV44" s="145">
        <f>IF(FY44&lt;&gt;FY43,39,FV43)</f>
        <v>29</v>
      </c>
      <c r="FW44" s="85" t="str">
        <v>Zico</v>
      </c>
      <c r="FX44" s="85">
        <v>0</v>
      </c>
      <c r="FY44" s="89">
        <v>0</v>
      </c>
      <c r="FZ44" s="146">
        <f>IF(GC44&lt;&gt;GC43,39,FZ43)</f>
        <v>29</v>
      </c>
      <c r="GA44" s="75" t="str">
        <v>Zico</v>
      </c>
      <c r="GB44" s="75">
        <v>0</v>
      </c>
      <c r="GC44" s="103">
        <v>0</v>
      </c>
      <c r="GD44" s="145">
        <f>IF(GG44&lt;&gt;GG43,39,GD43)</f>
        <v>29</v>
      </c>
      <c r="GE44" s="85" t="str">
        <v>Zico</v>
      </c>
      <c r="GF44" s="85">
        <v>0</v>
      </c>
      <c r="GG44" s="89">
        <v>0</v>
      </c>
      <c r="GH44" s="146">
        <f>IF(GK44&lt;&gt;GK43,39,GH43)</f>
        <v>29</v>
      </c>
      <c r="GI44" s="75" t="str">
        <v>Zico</v>
      </c>
      <c r="GJ44" s="75">
        <v>0</v>
      </c>
      <c r="GK44" s="103">
        <v>0</v>
      </c>
      <c r="GL44" s="145">
        <f t="shared" ref="GL44" si="1744">IF(GO44&lt;&gt;GO43,39,GL43)</f>
        <v>29</v>
      </c>
      <c r="GM44" s="85" t="str">
        <v>Zico</v>
      </c>
      <c r="GN44" s="85">
        <v>0</v>
      </c>
      <c r="GO44" s="89">
        <v>0</v>
      </c>
      <c r="GP44" s="146">
        <f>IF(GS44&lt;&gt;GS43,39,GP43)</f>
        <v>29</v>
      </c>
      <c r="GQ44" s="75" t="str">
        <v>Zico</v>
      </c>
      <c r="GR44" s="75">
        <v>0</v>
      </c>
      <c r="GS44" s="103">
        <v>0</v>
      </c>
      <c r="GT44" s="145">
        <f t="shared" ref="GT44" si="1745">IF(GW44&lt;&gt;GW43,39,GT43)</f>
        <v>29</v>
      </c>
      <c r="GU44" s="85" t="str">
        <v>Zico</v>
      </c>
      <c r="GV44" s="85">
        <v>0</v>
      </c>
      <c r="GW44" s="89">
        <v>0</v>
      </c>
      <c r="GX44" s="146">
        <f t="shared" ref="GX44" si="1746">IF(HA44&lt;&gt;HA43,39,GX43)</f>
        <v>29</v>
      </c>
      <c r="GY44" s="75" t="str">
        <v>Zico</v>
      </c>
      <c r="GZ44" s="75">
        <v>0</v>
      </c>
      <c r="HA44" s="78">
        <v>0</v>
      </c>
      <c r="HB44" s="145">
        <f t="shared" ref="HB44" si="1747">IF(HE44&lt;&gt;HE43,39,HB43)</f>
        <v>29</v>
      </c>
      <c r="HC44" s="85" t="str">
        <v>Zico</v>
      </c>
      <c r="HD44" s="85">
        <v>0</v>
      </c>
      <c r="HE44" s="89">
        <v>0</v>
      </c>
      <c r="HF44" s="46"/>
    </row>
    <row r="45" spans="1:214" s="43" customFormat="1" x14ac:dyDescent="0.3">
      <c r="A45" s="3"/>
      <c r="B45" s="145">
        <f>IF(E45&lt;&gt;E44,40,B44)</f>
        <v>5</v>
      </c>
      <c r="C45" s="85" t="str">
        <v>SPVK</v>
      </c>
      <c r="D45" s="196">
        <v>0</v>
      </c>
      <c r="E45" s="89">
        <v>0</v>
      </c>
      <c r="F45" s="146">
        <f>IF(I45&lt;&gt;I44,40,F44)</f>
        <v>6</v>
      </c>
      <c r="G45" s="75" t="str">
        <v>Sergio</v>
      </c>
      <c r="H45" s="75">
        <v>0</v>
      </c>
      <c r="I45" s="103">
        <v>0</v>
      </c>
      <c r="J45" s="145">
        <f t="shared" ref="J45" si="1748">IF(M45&lt;&gt;M44,40,J44)</f>
        <v>8</v>
      </c>
      <c r="K45" s="85" t="str">
        <v>Piquet</v>
      </c>
      <c r="L45" s="85">
        <v>0</v>
      </c>
      <c r="M45" s="89">
        <v>0</v>
      </c>
      <c r="N45" s="147">
        <f t="shared" ref="N45" si="1749">IF(Q45&lt;&gt;Q44,40,N44)</f>
        <v>9</v>
      </c>
      <c r="O45" s="75" t="str">
        <v>Nielsen</v>
      </c>
      <c r="P45" s="75">
        <v>0</v>
      </c>
      <c r="Q45" s="103">
        <v>0</v>
      </c>
      <c r="R45" s="145">
        <f t="shared" ref="R45" si="1750">IF(U45&lt;&gt;U44,40,R44)</f>
        <v>10</v>
      </c>
      <c r="S45" s="85" t="str">
        <v>MFP</v>
      </c>
      <c r="T45" s="85">
        <v>0</v>
      </c>
      <c r="U45" s="89">
        <v>0</v>
      </c>
      <c r="V45" s="146">
        <f t="shared" ref="V45" si="1751">IF(Y45&lt;&gt;Y44,40,V44)</f>
        <v>10</v>
      </c>
      <c r="W45" s="75" t="str">
        <v>MFP</v>
      </c>
      <c r="X45" s="75">
        <v>0</v>
      </c>
      <c r="Y45" s="103">
        <v>0</v>
      </c>
      <c r="Z45" s="145">
        <f t="shared" ref="Z45" si="1752">IF(AC45&lt;&gt;AC44,40,Z44)</f>
        <v>11</v>
      </c>
      <c r="AA45" s="85" t="str">
        <v>MFP</v>
      </c>
      <c r="AB45" s="85">
        <v>0</v>
      </c>
      <c r="AC45" s="89">
        <v>0</v>
      </c>
      <c r="AD45" s="146">
        <f t="shared" ref="AD45" si="1753">IF(AG45&lt;&gt;AG44,40,AD44)</f>
        <v>11</v>
      </c>
      <c r="AE45" s="75" t="str">
        <v>MFP</v>
      </c>
      <c r="AF45" s="75">
        <v>0</v>
      </c>
      <c r="AG45" s="103">
        <v>0</v>
      </c>
      <c r="AH45" s="145">
        <f t="shared" ref="AH45" si="1754">IF(AK45&lt;&gt;AK44,40,AH44)</f>
        <v>11</v>
      </c>
      <c r="AI45" s="85" t="str">
        <v>MFP</v>
      </c>
      <c r="AJ45" s="85">
        <v>0</v>
      </c>
      <c r="AK45" s="89">
        <v>0</v>
      </c>
      <c r="AL45" s="146">
        <f t="shared" ref="AL45" si="1755">IF(AO45&lt;&gt;AO44,40,AL44)</f>
        <v>11</v>
      </c>
      <c r="AM45" s="75" t="str">
        <v>MFP</v>
      </c>
      <c r="AN45" s="75">
        <v>0</v>
      </c>
      <c r="AO45" s="103">
        <v>0</v>
      </c>
      <c r="AP45" s="145">
        <f t="shared" ref="AP45" si="1756">IF(AS45&lt;&gt;AS44,40,AP44)</f>
        <v>15</v>
      </c>
      <c r="AQ45" s="85" t="str">
        <v>LUFCMOT</v>
      </c>
      <c r="AR45" s="85">
        <v>0</v>
      </c>
      <c r="AS45" s="89">
        <v>0</v>
      </c>
      <c r="AT45" s="146">
        <f t="shared" ref="AT45" si="1757">IF(AW45&lt;&gt;AW44,40,AT44)</f>
        <v>16</v>
      </c>
      <c r="AU45" s="75" t="str">
        <v>Livpool</v>
      </c>
      <c r="AV45" s="75">
        <v>0</v>
      </c>
      <c r="AW45" s="103">
        <v>0</v>
      </c>
      <c r="AX45" s="145">
        <f t="shared" ref="AX45" si="1758">IF(BA45&lt;&gt;BA44,40,AX44)</f>
        <v>16</v>
      </c>
      <c r="AY45" s="85" t="str">
        <v>Livpool</v>
      </c>
      <c r="AZ45" s="85">
        <v>0</v>
      </c>
      <c r="BA45" s="89">
        <v>0</v>
      </c>
      <c r="BB45" s="146">
        <f t="shared" ref="BB45" si="1759">IF(BE45&lt;&gt;BE44,40,BB44)</f>
        <v>17</v>
      </c>
      <c r="BC45" s="75" t="str">
        <v>Lions</v>
      </c>
      <c r="BD45" s="75">
        <v>0</v>
      </c>
      <c r="BE45" s="103">
        <v>0</v>
      </c>
      <c r="BF45" s="145">
        <f t="shared" ref="BF45" si="1760">IF(BI45&lt;&gt;BI44,40,BF44)</f>
        <v>19</v>
      </c>
      <c r="BG45" s="85" t="str">
        <v>Højgård</v>
      </c>
      <c r="BH45" s="85">
        <v>0</v>
      </c>
      <c r="BI45" s="89">
        <v>0</v>
      </c>
      <c r="BJ45" s="146">
        <f t="shared" ref="BJ45" si="1761">IF(BM45&lt;&gt;BM44,40,BJ44)</f>
        <v>20</v>
      </c>
      <c r="BK45" s="75" t="str">
        <v>Harry</v>
      </c>
      <c r="BL45" s="75">
        <v>0</v>
      </c>
      <c r="BM45" s="103">
        <v>0</v>
      </c>
      <c r="BN45" s="145">
        <f t="shared" ref="BN45" si="1762">IF(BQ45&lt;&gt;BQ44,40,BN44)</f>
        <v>21</v>
      </c>
      <c r="BO45" s="85" t="str">
        <v>Harry</v>
      </c>
      <c r="BP45" s="85">
        <v>0</v>
      </c>
      <c r="BQ45" s="89">
        <v>0</v>
      </c>
      <c r="BR45" s="146">
        <f t="shared" ref="BR45" si="1763">IF(BU45&lt;&gt;BU44,40,BR44)</f>
        <v>22</v>
      </c>
      <c r="BS45" s="75" t="str">
        <v>Harry</v>
      </c>
      <c r="BT45" s="75">
        <v>0</v>
      </c>
      <c r="BU45" s="103">
        <v>0</v>
      </c>
      <c r="BV45" s="145">
        <f t="shared" ref="BV45" si="1764">IF(BY45&lt;&gt;BY44,40,BV44)</f>
        <v>22</v>
      </c>
      <c r="BW45" s="85" t="str">
        <v>Harry</v>
      </c>
      <c r="BX45" s="85">
        <v>0</v>
      </c>
      <c r="BY45" s="89">
        <v>0</v>
      </c>
      <c r="BZ45" s="146">
        <f t="shared" ref="BZ45" si="1765">IF(CC45&lt;&gt;CC44,40,BZ44)</f>
        <v>23</v>
      </c>
      <c r="CA45" s="75" t="str">
        <v>Harry</v>
      </c>
      <c r="CB45" s="75">
        <v>0</v>
      </c>
      <c r="CC45" s="103">
        <v>0</v>
      </c>
      <c r="CD45" s="145">
        <f t="shared" ref="CD45" si="1766">IF(CG45&lt;&gt;CG44,40,CD44)</f>
        <v>24</v>
      </c>
      <c r="CE45" s="85" t="str">
        <v>Harry</v>
      </c>
      <c r="CF45" s="85">
        <v>0</v>
      </c>
      <c r="CG45" s="89">
        <v>0</v>
      </c>
      <c r="CH45" s="146">
        <f t="shared" ref="CH45" si="1767">IF(CK45&lt;&gt;CK44,40,CH44)</f>
        <v>24</v>
      </c>
      <c r="CI45" s="75" t="str">
        <v>Harry</v>
      </c>
      <c r="CJ45" s="75">
        <v>0</v>
      </c>
      <c r="CK45" s="103">
        <v>0</v>
      </c>
      <c r="CL45" s="145">
        <f t="shared" ref="CL45" si="1768">IF(CO45&lt;&gt;CO44,40,CL44)</f>
        <v>27</v>
      </c>
      <c r="CM45" s="85" t="str">
        <v>Forest</v>
      </c>
      <c r="CN45" s="85">
        <v>0</v>
      </c>
      <c r="CO45" s="89">
        <v>0</v>
      </c>
      <c r="CP45" s="146">
        <f t="shared" ref="CP45" si="1769">IF(CS45&lt;&gt;CS44,40,CP44)</f>
        <v>29</v>
      </c>
      <c r="CQ45" s="75" t="str">
        <v>Agger</v>
      </c>
      <c r="CR45" s="75">
        <v>0</v>
      </c>
      <c r="CS45" s="103">
        <v>0</v>
      </c>
      <c r="CT45" s="145">
        <f t="shared" ref="CT45" si="1770">IF(CW45&lt;&gt;CW44,40,CT44)</f>
        <v>29</v>
      </c>
      <c r="CU45" s="85" t="str">
        <v>Agger</v>
      </c>
      <c r="CV45" s="85">
        <v>0</v>
      </c>
      <c r="CW45" s="89">
        <v>0</v>
      </c>
      <c r="CX45" s="146">
        <f t="shared" ref="CX45" si="1771">IF(DA45&lt;&gt;DA44,40,CX44)</f>
        <v>29</v>
      </c>
      <c r="CY45" s="75" t="str">
        <v>Agger</v>
      </c>
      <c r="CZ45" s="75">
        <v>0</v>
      </c>
      <c r="DA45" s="103">
        <v>0</v>
      </c>
      <c r="DB45" s="145">
        <f t="shared" ref="DB45" si="1772">IF(DE45&lt;&gt;DE44,40,DB44)</f>
        <v>29</v>
      </c>
      <c r="DC45" s="85" t="str">
        <v>Agger</v>
      </c>
      <c r="DD45" s="85">
        <v>0</v>
      </c>
      <c r="DE45" s="89">
        <v>0</v>
      </c>
      <c r="DF45" s="146">
        <f t="shared" ref="DF45" si="1773">IF(DI45&lt;&gt;DI44,40,DF44)</f>
        <v>29</v>
      </c>
      <c r="DG45" s="75" t="str">
        <v>Agger</v>
      </c>
      <c r="DH45" s="75">
        <v>0</v>
      </c>
      <c r="DI45" s="103">
        <v>0</v>
      </c>
      <c r="DJ45" s="145">
        <f t="shared" ref="DJ45" si="1774">IF(DM45&lt;&gt;DM44,40,DJ44)</f>
        <v>29</v>
      </c>
      <c r="DK45" s="85" t="str">
        <v>Agger</v>
      </c>
      <c r="DL45" s="85">
        <v>0</v>
      </c>
      <c r="DM45" s="89">
        <v>0</v>
      </c>
      <c r="DN45" s="146">
        <f t="shared" ref="DN45" si="1775">IF(DQ45&lt;&gt;DQ44,40,DN44)</f>
        <v>29</v>
      </c>
      <c r="DO45" s="75" t="str">
        <v>Agger</v>
      </c>
      <c r="DP45" s="75">
        <v>0</v>
      </c>
      <c r="DQ45" s="103">
        <v>0</v>
      </c>
      <c r="DR45" s="145">
        <f t="shared" ref="DR45" si="1776">IF(DU45&lt;&gt;DU44,40,DR44)</f>
        <v>29</v>
      </c>
      <c r="DS45" s="85" t="str">
        <v>Agger</v>
      </c>
      <c r="DT45" s="85">
        <v>0</v>
      </c>
      <c r="DU45" s="89">
        <v>0</v>
      </c>
      <c r="DV45" s="146">
        <f t="shared" ref="DV45" si="1777">IF(DY45&lt;&gt;DY44,40,DV44)</f>
        <v>29</v>
      </c>
      <c r="DW45" s="75" t="str">
        <v>Agger</v>
      </c>
      <c r="DX45" s="75">
        <v>0</v>
      </c>
      <c r="DY45" s="103">
        <v>0</v>
      </c>
      <c r="DZ45" s="145">
        <f t="shared" ref="DZ45" si="1778">IF(EC45&lt;&gt;EC44,40,DZ44)</f>
        <v>29</v>
      </c>
      <c r="EA45" s="85" t="str">
        <v>Agger</v>
      </c>
      <c r="EB45" s="85">
        <v>0</v>
      </c>
      <c r="EC45" s="89">
        <v>0</v>
      </c>
      <c r="ED45" s="146">
        <f t="shared" ref="ED45" si="1779">IF(EG45&lt;&gt;EG44,40,ED44)</f>
        <v>29</v>
      </c>
      <c r="EE45" s="75" t="str">
        <v>Agger</v>
      </c>
      <c r="EF45" s="75">
        <v>0</v>
      </c>
      <c r="EG45" s="103">
        <v>0</v>
      </c>
      <c r="EH45" s="145">
        <f t="shared" ref="EH45" si="1780">IF(EK45&lt;&gt;EK44,40,EH44)</f>
        <v>29</v>
      </c>
      <c r="EI45" s="85" t="str">
        <v>Agger</v>
      </c>
      <c r="EJ45" s="85">
        <v>0</v>
      </c>
      <c r="EK45" s="89">
        <v>0</v>
      </c>
      <c r="EL45" s="146">
        <f t="shared" ref="EL45" si="1781">IF(EO45&lt;&gt;EO44,40,EL44)</f>
        <v>29</v>
      </c>
      <c r="EM45" s="75" t="str">
        <v>Agger</v>
      </c>
      <c r="EN45" s="75">
        <v>0</v>
      </c>
      <c r="EO45" s="103">
        <v>0</v>
      </c>
      <c r="EP45" s="145">
        <f t="shared" ref="EP45" si="1782">IF(ES45&lt;&gt;ES44,40,EP44)</f>
        <v>29</v>
      </c>
      <c r="EQ45" s="85" t="str">
        <v>Agger</v>
      </c>
      <c r="ER45" s="85">
        <v>0</v>
      </c>
      <c r="ES45" s="89">
        <v>0</v>
      </c>
      <c r="ET45" s="146">
        <f t="shared" ref="ET45" si="1783">IF(EW45&lt;&gt;EW44,40,ET44)</f>
        <v>29</v>
      </c>
      <c r="EU45" s="75" t="str">
        <v>Agger</v>
      </c>
      <c r="EV45" s="75">
        <v>0</v>
      </c>
      <c r="EW45" s="103">
        <v>0</v>
      </c>
      <c r="EX45" s="145">
        <f t="shared" ref="EX45" si="1784">IF(FA45&lt;&gt;FA44,40,EX44)</f>
        <v>29</v>
      </c>
      <c r="EY45" s="85" t="str">
        <v>Agger</v>
      </c>
      <c r="EZ45" s="85">
        <v>0</v>
      </c>
      <c r="FA45" s="89">
        <v>0</v>
      </c>
      <c r="FB45" s="146">
        <f t="shared" ref="FB45" si="1785">IF(FE45&lt;&gt;FE44,40,FB44)</f>
        <v>29</v>
      </c>
      <c r="FC45" s="75" t="str">
        <v>Agger</v>
      </c>
      <c r="FD45" s="75">
        <v>0</v>
      </c>
      <c r="FE45" s="103">
        <v>0</v>
      </c>
      <c r="FF45" s="145">
        <f t="shared" ref="FF45" si="1786">IF(FI45&lt;&gt;FI44,40,FF44)</f>
        <v>29</v>
      </c>
      <c r="FG45" s="85" t="str">
        <v>Agger</v>
      </c>
      <c r="FH45" s="85">
        <v>0</v>
      </c>
      <c r="FI45" s="89">
        <v>0</v>
      </c>
      <c r="FJ45" s="146">
        <f t="shared" ref="FJ45" si="1787">IF(FM45&lt;&gt;FM44,40,FJ44)</f>
        <v>29</v>
      </c>
      <c r="FK45" s="75" t="str">
        <v>Agger</v>
      </c>
      <c r="FL45" s="75">
        <v>0</v>
      </c>
      <c r="FM45" s="103">
        <v>0</v>
      </c>
      <c r="FN45" s="145">
        <f t="shared" ref="FN45" si="1788">IF(FQ45&lt;&gt;FQ44,40,FN44)</f>
        <v>29</v>
      </c>
      <c r="FO45" s="85" t="str">
        <v>Agger</v>
      </c>
      <c r="FP45" s="85">
        <v>0</v>
      </c>
      <c r="FQ45" s="89">
        <v>0</v>
      </c>
      <c r="FR45" s="146">
        <f t="shared" ref="FR45" si="1789">IF(FU45&lt;&gt;FU44,40,FR44)</f>
        <v>29</v>
      </c>
      <c r="FS45" s="75" t="str">
        <v>Agger</v>
      </c>
      <c r="FT45" s="75">
        <v>0</v>
      </c>
      <c r="FU45" s="103">
        <v>0</v>
      </c>
      <c r="FV45" s="145">
        <f>IF(FY45&lt;&gt;FY44,40,FV44)</f>
        <v>29</v>
      </c>
      <c r="FW45" s="85" t="str">
        <v>Agger</v>
      </c>
      <c r="FX45" s="85">
        <v>0</v>
      </c>
      <c r="FY45" s="89">
        <v>0</v>
      </c>
      <c r="FZ45" s="146">
        <f>IF(GC45&lt;&gt;GC44,40,FZ44)</f>
        <v>29</v>
      </c>
      <c r="GA45" s="75" t="str">
        <v>Agger</v>
      </c>
      <c r="GB45" s="75">
        <v>0</v>
      </c>
      <c r="GC45" s="103">
        <v>0</v>
      </c>
      <c r="GD45" s="145">
        <f>IF(GG45&lt;&gt;GG44,40,GD44)</f>
        <v>29</v>
      </c>
      <c r="GE45" s="85" t="str">
        <v>Agger</v>
      </c>
      <c r="GF45" s="85">
        <v>0</v>
      </c>
      <c r="GG45" s="89">
        <v>0</v>
      </c>
      <c r="GH45" s="146">
        <f>IF(GK45&lt;&gt;GK44,40,GH44)</f>
        <v>29</v>
      </c>
      <c r="GI45" s="75" t="str">
        <v>Agger</v>
      </c>
      <c r="GJ45" s="75">
        <v>0</v>
      </c>
      <c r="GK45" s="103">
        <v>0</v>
      </c>
      <c r="GL45" s="145">
        <f t="shared" ref="GL45" si="1790">IF(GO45&lt;&gt;GO44,40,GL44)</f>
        <v>29</v>
      </c>
      <c r="GM45" s="85" t="str">
        <v>Agger</v>
      </c>
      <c r="GN45" s="85">
        <v>0</v>
      </c>
      <c r="GO45" s="89">
        <v>0</v>
      </c>
      <c r="GP45" s="146">
        <f>IF(GS45&lt;&gt;GS44,40,GP44)</f>
        <v>29</v>
      </c>
      <c r="GQ45" s="75" t="str">
        <v>Agger</v>
      </c>
      <c r="GR45" s="75">
        <v>0</v>
      </c>
      <c r="GS45" s="103">
        <v>0</v>
      </c>
      <c r="GT45" s="145">
        <f t="shared" ref="GT45" si="1791">IF(GW45&lt;&gt;GW44,40,GT44)</f>
        <v>29</v>
      </c>
      <c r="GU45" s="85" t="str">
        <v>Agger</v>
      </c>
      <c r="GV45" s="85">
        <v>0</v>
      </c>
      <c r="GW45" s="89">
        <v>0</v>
      </c>
      <c r="GX45" s="146">
        <f t="shared" ref="GX45" si="1792">IF(HA45&lt;&gt;HA44,40,GX44)</f>
        <v>29</v>
      </c>
      <c r="GY45" s="75" t="str">
        <v>Agger</v>
      </c>
      <c r="GZ45" s="75">
        <v>0</v>
      </c>
      <c r="HA45" s="78">
        <v>0</v>
      </c>
      <c r="HB45" s="145">
        <f t="shared" ref="HB45" si="1793">IF(HE45&lt;&gt;HE44,40,HB44)</f>
        <v>29</v>
      </c>
      <c r="HC45" s="85" t="str">
        <v>Agger</v>
      </c>
      <c r="HD45" s="85">
        <v>0</v>
      </c>
      <c r="HE45" s="89">
        <v>0</v>
      </c>
      <c r="HF45" s="46"/>
    </row>
    <row r="46" spans="1:214" s="43" customFormat="1" x14ac:dyDescent="0.3">
      <c r="A46" s="3"/>
      <c r="B46" s="145">
        <f>IF(E46&lt;&gt;E45,41,B45)</f>
        <v>5</v>
      </c>
      <c r="C46" s="85" t="str">
        <v>Tynde</v>
      </c>
      <c r="D46" s="196">
        <v>0</v>
      </c>
      <c r="E46" s="89">
        <v>0</v>
      </c>
      <c r="F46" s="146">
        <f>IF(I46&lt;&gt;I45,41,F45)</f>
        <v>6</v>
      </c>
      <c r="G46" s="75" t="str">
        <v>Tynde</v>
      </c>
      <c r="H46" s="75">
        <v>0</v>
      </c>
      <c r="I46" s="103">
        <v>0</v>
      </c>
      <c r="J46" s="145">
        <f t="shared" ref="J46" si="1794">IF(M46&lt;&gt;M45,41,J45)</f>
        <v>8</v>
      </c>
      <c r="K46" s="85" t="str">
        <v>Sergio</v>
      </c>
      <c r="L46" s="85">
        <v>0</v>
      </c>
      <c r="M46" s="89">
        <v>0</v>
      </c>
      <c r="N46" s="147">
        <f t="shared" ref="N46" si="1795">IF(Q46&lt;&gt;Q45,41,N45)</f>
        <v>9</v>
      </c>
      <c r="O46" s="75" t="str">
        <v>Piquet</v>
      </c>
      <c r="P46" s="75">
        <v>0</v>
      </c>
      <c r="Q46" s="103">
        <v>0</v>
      </c>
      <c r="R46" s="145">
        <f t="shared" ref="R46" si="1796">IF(U46&lt;&gt;U45,41,R45)</f>
        <v>10</v>
      </c>
      <c r="S46" s="85" t="str">
        <v>Nielsen</v>
      </c>
      <c r="T46" s="85">
        <v>0</v>
      </c>
      <c r="U46" s="89">
        <v>0</v>
      </c>
      <c r="V46" s="146">
        <f t="shared" ref="V46" si="1797">IF(Y46&lt;&gt;Y45,41,V45)</f>
        <v>10</v>
      </c>
      <c r="W46" s="75" t="str">
        <v>Nielsen</v>
      </c>
      <c r="X46" s="75">
        <v>0</v>
      </c>
      <c r="Y46" s="103">
        <v>0</v>
      </c>
      <c r="Z46" s="145">
        <f t="shared" ref="Z46" si="1798">IF(AC46&lt;&gt;AC45,41,Z45)</f>
        <v>11</v>
      </c>
      <c r="AA46" s="85" t="str">
        <v>Nielsen</v>
      </c>
      <c r="AB46" s="85">
        <v>0</v>
      </c>
      <c r="AC46" s="89">
        <v>0</v>
      </c>
      <c r="AD46" s="146">
        <f t="shared" ref="AD46" si="1799">IF(AG46&lt;&gt;AG45,41,AD45)</f>
        <v>11</v>
      </c>
      <c r="AE46" s="75" t="str">
        <v>Nielsen</v>
      </c>
      <c r="AF46" s="75">
        <v>0</v>
      </c>
      <c r="AG46" s="103">
        <v>0</v>
      </c>
      <c r="AH46" s="145">
        <f t="shared" ref="AH46" si="1800">IF(AK46&lt;&gt;AK45,41,AH45)</f>
        <v>11</v>
      </c>
      <c r="AI46" s="85" t="str">
        <v>Nielsen</v>
      </c>
      <c r="AJ46" s="85">
        <v>0</v>
      </c>
      <c r="AK46" s="89">
        <v>0</v>
      </c>
      <c r="AL46" s="146">
        <f t="shared" ref="AL46" si="1801">IF(AO46&lt;&gt;AO45,41,AL45)</f>
        <v>11</v>
      </c>
      <c r="AM46" s="75" t="str">
        <v>Nielsen</v>
      </c>
      <c r="AN46" s="75">
        <v>0</v>
      </c>
      <c r="AO46" s="103">
        <v>0</v>
      </c>
      <c r="AP46" s="145">
        <f t="shared" ref="AP46" si="1802">IF(AS46&lt;&gt;AS45,41,AP45)</f>
        <v>15</v>
      </c>
      <c r="AQ46" s="85" t="str">
        <v>Malthe</v>
      </c>
      <c r="AR46" s="85">
        <v>0</v>
      </c>
      <c r="AS46" s="89">
        <v>0</v>
      </c>
      <c r="AT46" s="146">
        <f t="shared" ref="AT46" si="1803">IF(AW46&lt;&gt;AW45,41,AT45)</f>
        <v>16</v>
      </c>
      <c r="AU46" s="75" t="str">
        <v>LUFCMOT</v>
      </c>
      <c r="AV46" s="75">
        <v>0</v>
      </c>
      <c r="AW46" s="103">
        <v>0</v>
      </c>
      <c r="AX46" s="145">
        <f t="shared" ref="AX46" si="1804">IF(BA46&lt;&gt;BA45,41,AX45)</f>
        <v>16</v>
      </c>
      <c r="AY46" s="85" t="str">
        <v>LUFCMOT</v>
      </c>
      <c r="AZ46" s="85">
        <v>0</v>
      </c>
      <c r="BA46" s="89">
        <v>0</v>
      </c>
      <c r="BB46" s="146">
        <f t="shared" ref="BB46" si="1805">IF(BE46&lt;&gt;BE45,41,BB45)</f>
        <v>17</v>
      </c>
      <c r="BC46" s="75" t="str">
        <v>Livpool</v>
      </c>
      <c r="BD46" s="75">
        <v>0</v>
      </c>
      <c r="BE46" s="103">
        <v>0</v>
      </c>
      <c r="BF46" s="145">
        <f t="shared" ref="BF46" si="1806">IF(BI46&lt;&gt;BI45,41,BF45)</f>
        <v>19</v>
      </c>
      <c r="BG46" s="85" t="str">
        <v>Lions</v>
      </c>
      <c r="BH46" s="85">
        <v>0</v>
      </c>
      <c r="BI46" s="89">
        <v>0</v>
      </c>
      <c r="BJ46" s="146">
        <f t="shared" ref="BJ46" si="1807">IF(BM46&lt;&gt;BM45,41,BJ45)</f>
        <v>20</v>
      </c>
      <c r="BK46" s="75" t="str">
        <v>Højgård</v>
      </c>
      <c r="BL46" s="75">
        <v>0</v>
      </c>
      <c r="BM46" s="103">
        <v>0</v>
      </c>
      <c r="BN46" s="145">
        <f t="shared" ref="BN46" si="1808">IF(BQ46&lt;&gt;BQ45,41,BN45)</f>
        <v>21</v>
      </c>
      <c r="BO46" s="85" t="str">
        <v>Højgård</v>
      </c>
      <c r="BP46" s="85">
        <v>0</v>
      </c>
      <c r="BQ46" s="89">
        <v>0</v>
      </c>
      <c r="BR46" s="146">
        <f t="shared" ref="BR46" si="1809">IF(BU46&lt;&gt;BU45,41,BR45)</f>
        <v>22</v>
      </c>
      <c r="BS46" s="75" t="str">
        <v>Højgård</v>
      </c>
      <c r="BT46" s="75">
        <v>0</v>
      </c>
      <c r="BU46" s="103">
        <v>0</v>
      </c>
      <c r="BV46" s="145">
        <f t="shared" ref="BV46" si="1810">IF(BY46&lt;&gt;BY45,41,BV45)</f>
        <v>22</v>
      </c>
      <c r="BW46" s="85" t="str">
        <v>Højgård</v>
      </c>
      <c r="BX46" s="85">
        <v>0</v>
      </c>
      <c r="BY46" s="89">
        <v>0</v>
      </c>
      <c r="BZ46" s="146">
        <f t="shared" ref="BZ46" si="1811">IF(CC46&lt;&gt;CC45,41,BZ45)</f>
        <v>23</v>
      </c>
      <c r="CA46" s="75" t="str">
        <v>Højgård</v>
      </c>
      <c r="CB46" s="75">
        <v>0</v>
      </c>
      <c r="CC46" s="103">
        <v>0</v>
      </c>
      <c r="CD46" s="145">
        <f t="shared" ref="CD46" si="1812">IF(CG46&lt;&gt;CG45,41,CD45)</f>
        <v>24</v>
      </c>
      <c r="CE46" s="85" t="str">
        <v>Højgård</v>
      </c>
      <c r="CF46" s="85">
        <v>0</v>
      </c>
      <c r="CG46" s="89">
        <v>0</v>
      </c>
      <c r="CH46" s="146">
        <f t="shared" ref="CH46" si="1813">IF(CK46&lt;&gt;CK45,41,CH45)</f>
        <v>24</v>
      </c>
      <c r="CI46" s="75" t="str">
        <v>Højgård</v>
      </c>
      <c r="CJ46" s="75">
        <v>0</v>
      </c>
      <c r="CK46" s="103">
        <v>0</v>
      </c>
      <c r="CL46" s="145">
        <f t="shared" ref="CL46" si="1814">IF(CO46&lt;&gt;CO45,41,CL45)</f>
        <v>27</v>
      </c>
      <c r="CM46" s="85" t="str">
        <v>Harry</v>
      </c>
      <c r="CN46" s="85">
        <v>0</v>
      </c>
      <c r="CO46" s="89">
        <v>0</v>
      </c>
      <c r="CP46" s="146">
        <f t="shared" ref="CP46" si="1815">IF(CS46&lt;&gt;CS45,41,CP45)</f>
        <v>29</v>
      </c>
      <c r="CQ46" s="75" t="str">
        <v>Forest</v>
      </c>
      <c r="CR46" s="75">
        <v>0</v>
      </c>
      <c r="CS46" s="103">
        <v>0</v>
      </c>
      <c r="CT46" s="145">
        <f t="shared" ref="CT46" si="1816">IF(CW46&lt;&gt;CW45,41,CT45)</f>
        <v>29</v>
      </c>
      <c r="CU46" s="85" t="str">
        <v>Forest</v>
      </c>
      <c r="CV46" s="85">
        <v>0</v>
      </c>
      <c r="CW46" s="89">
        <v>0</v>
      </c>
      <c r="CX46" s="146">
        <f t="shared" ref="CX46" si="1817">IF(DA46&lt;&gt;DA45,41,CX45)</f>
        <v>29</v>
      </c>
      <c r="CY46" s="75" t="str">
        <v>Forest</v>
      </c>
      <c r="CZ46" s="75">
        <v>0</v>
      </c>
      <c r="DA46" s="103">
        <v>0</v>
      </c>
      <c r="DB46" s="145">
        <f t="shared" ref="DB46" si="1818">IF(DE46&lt;&gt;DE45,41,DB45)</f>
        <v>29</v>
      </c>
      <c r="DC46" s="85" t="str">
        <v>Forest</v>
      </c>
      <c r="DD46" s="85">
        <v>0</v>
      </c>
      <c r="DE46" s="89">
        <v>0</v>
      </c>
      <c r="DF46" s="146">
        <f t="shared" ref="DF46" si="1819">IF(DI46&lt;&gt;DI45,41,DF45)</f>
        <v>29</v>
      </c>
      <c r="DG46" s="75" t="str">
        <v>Forest</v>
      </c>
      <c r="DH46" s="75">
        <v>0</v>
      </c>
      <c r="DI46" s="103">
        <v>0</v>
      </c>
      <c r="DJ46" s="145">
        <f t="shared" ref="DJ46" si="1820">IF(DM46&lt;&gt;DM45,41,DJ45)</f>
        <v>29</v>
      </c>
      <c r="DK46" s="85" t="str">
        <v>Forest</v>
      </c>
      <c r="DL46" s="85">
        <v>0</v>
      </c>
      <c r="DM46" s="89">
        <v>0</v>
      </c>
      <c r="DN46" s="146">
        <f t="shared" ref="DN46" si="1821">IF(DQ46&lt;&gt;DQ45,41,DN45)</f>
        <v>29</v>
      </c>
      <c r="DO46" s="75" t="str">
        <v>Forest</v>
      </c>
      <c r="DP46" s="75">
        <v>0</v>
      </c>
      <c r="DQ46" s="103">
        <v>0</v>
      </c>
      <c r="DR46" s="145">
        <f t="shared" ref="DR46" si="1822">IF(DU46&lt;&gt;DU45,41,DR45)</f>
        <v>29</v>
      </c>
      <c r="DS46" s="85" t="str">
        <v>Forest</v>
      </c>
      <c r="DT46" s="85">
        <v>0</v>
      </c>
      <c r="DU46" s="89">
        <v>0</v>
      </c>
      <c r="DV46" s="146">
        <f t="shared" ref="DV46" si="1823">IF(DY46&lt;&gt;DY45,41,DV45)</f>
        <v>29</v>
      </c>
      <c r="DW46" s="75" t="str">
        <v>Forest</v>
      </c>
      <c r="DX46" s="75">
        <v>0</v>
      </c>
      <c r="DY46" s="103">
        <v>0</v>
      </c>
      <c r="DZ46" s="145">
        <f t="shared" ref="DZ46" si="1824">IF(EC46&lt;&gt;EC45,41,DZ45)</f>
        <v>29</v>
      </c>
      <c r="EA46" s="85" t="str">
        <v>Forest</v>
      </c>
      <c r="EB46" s="85">
        <v>0</v>
      </c>
      <c r="EC46" s="89">
        <v>0</v>
      </c>
      <c r="ED46" s="146">
        <f t="shared" ref="ED46" si="1825">IF(EG46&lt;&gt;EG45,41,ED45)</f>
        <v>29</v>
      </c>
      <c r="EE46" s="75" t="str">
        <v>Forest</v>
      </c>
      <c r="EF46" s="75">
        <v>0</v>
      </c>
      <c r="EG46" s="103">
        <v>0</v>
      </c>
      <c r="EH46" s="145">
        <f t="shared" ref="EH46" si="1826">IF(EK46&lt;&gt;EK45,41,EH45)</f>
        <v>29</v>
      </c>
      <c r="EI46" s="85" t="str">
        <v>Forest</v>
      </c>
      <c r="EJ46" s="85">
        <v>0</v>
      </c>
      <c r="EK46" s="89">
        <v>0</v>
      </c>
      <c r="EL46" s="146">
        <f t="shared" ref="EL46" si="1827">IF(EO46&lt;&gt;EO45,41,EL45)</f>
        <v>29</v>
      </c>
      <c r="EM46" s="75" t="str">
        <v>Forest</v>
      </c>
      <c r="EN46" s="75">
        <v>0</v>
      </c>
      <c r="EO46" s="103">
        <v>0</v>
      </c>
      <c r="EP46" s="145">
        <f t="shared" ref="EP46" si="1828">IF(ES46&lt;&gt;ES45,41,EP45)</f>
        <v>29</v>
      </c>
      <c r="EQ46" s="85" t="str">
        <v>Forest</v>
      </c>
      <c r="ER46" s="85">
        <v>0</v>
      </c>
      <c r="ES46" s="89">
        <v>0</v>
      </c>
      <c r="ET46" s="146">
        <f t="shared" ref="ET46" si="1829">IF(EW46&lt;&gt;EW45,41,ET45)</f>
        <v>29</v>
      </c>
      <c r="EU46" s="75" t="str">
        <v>Forest</v>
      </c>
      <c r="EV46" s="75">
        <v>0</v>
      </c>
      <c r="EW46" s="103">
        <v>0</v>
      </c>
      <c r="EX46" s="145">
        <f t="shared" ref="EX46" si="1830">IF(FA46&lt;&gt;FA45,41,EX45)</f>
        <v>29</v>
      </c>
      <c r="EY46" s="85" t="str">
        <v>Forest</v>
      </c>
      <c r="EZ46" s="85">
        <v>0</v>
      </c>
      <c r="FA46" s="89">
        <v>0</v>
      </c>
      <c r="FB46" s="146">
        <f t="shared" ref="FB46" si="1831">IF(FE46&lt;&gt;FE45,41,FB45)</f>
        <v>29</v>
      </c>
      <c r="FC46" s="75" t="str">
        <v>Forest</v>
      </c>
      <c r="FD46" s="75">
        <v>0</v>
      </c>
      <c r="FE46" s="103">
        <v>0</v>
      </c>
      <c r="FF46" s="145">
        <f t="shared" ref="FF46" si="1832">IF(FI46&lt;&gt;FI45,41,FF45)</f>
        <v>29</v>
      </c>
      <c r="FG46" s="85" t="str">
        <v>Forest</v>
      </c>
      <c r="FH46" s="85">
        <v>0</v>
      </c>
      <c r="FI46" s="89">
        <v>0</v>
      </c>
      <c r="FJ46" s="146">
        <f t="shared" ref="FJ46" si="1833">IF(FM46&lt;&gt;FM45,41,FJ45)</f>
        <v>29</v>
      </c>
      <c r="FK46" s="75" t="str">
        <v>Forest</v>
      </c>
      <c r="FL46" s="75">
        <v>0</v>
      </c>
      <c r="FM46" s="103">
        <v>0</v>
      </c>
      <c r="FN46" s="145">
        <f t="shared" ref="FN46" si="1834">IF(FQ46&lt;&gt;FQ45,41,FN45)</f>
        <v>29</v>
      </c>
      <c r="FO46" s="85" t="str">
        <v>Forest</v>
      </c>
      <c r="FP46" s="85">
        <v>0</v>
      </c>
      <c r="FQ46" s="89">
        <v>0</v>
      </c>
      <c r="FR46" s="146">
        <f t="shared" ref="FR46" si="1835">IF(FU46&lt;&gt;FU45,41,FR45)</f>
        <v>29</v>
      </c>
      <c r="FS46" s="75" t="str">
        <v>Forest</v>
      </c>
      <c r="FT46" s="75">
        <v>0</v>
      </c>
      <c r="FU46" s="103">
        <v>0</v>
      </c>
      <c r="FV46" s="145">
        <f>IF(FY46&lt;&gt;FY45,41,FV45)</f>
        <v>29</v>
      </c>
      <c r="FW46" s="85" t="str">
        <v>Forest</v>
      </c>
      <c r="FX46" s="85">
        <v>0</v>
      </c>
      <c r="FY46" s="89">
        <v>0</v>
      </c>
      <c r="FZ46" s="146">
        <f>IF(GC46&lt;&gt;GC45,41,FZ45)</f>
        <v>29</v>
      </c>
      <c r="GA46" s="75" t="str">
        <v>Forest</v>
      </c>
      <c r="GB46" s="75">
        <v>0</v>
      </c>
      <c r="GC46" s="103">
        <v>0</v>
      </c>
      <c r="GD46" s="145">
        <f>IF(GG46&lt;&gt;GG45,41,GD45)</f>
        <v>29</v>
      </c>
      <c r="GE46" s="85" t="str">
        <v>Forest</v>
      </c>
      <c r="GF46" s="85">
        <v>0</v>
      </c>
      <c r="GG46" s="89">
        <v>0</v>
      </c>
      <c r="GH46" s="146">
        <f>IF(GK46&lt;&gt;GK45,41,GH45)</f>
        <v>29</v>
      </c>
      <c r="GI46" s="75" t="str">
        <v>Forest</v>
      </c>
      <c r="GJ46" s="75">
        <v>0</v>
      </c>
      <c r="GK46" s="103">
        <v>0</v>
      </c>
      <c r="GL46" s="145">
        <f t="shared" ref="GL46" si="1836">IF(GO46&lt;&gt;GO45,41,GL45)</f>
        <v>29</v>
      </c>
      <c r="GM46" s="85" t="str">
        <v>Forest</v>
      </c>
      <c r="GN46" s="85">
        <v>0</v>
      </c>
      <c r="GO46" s="89">
        <v>0</v>
      </c>
      <c r="GP46" s="146">
        <f>IF(GS46&lt;&gt;GS45,41,GP45)</f>
        <v>29</v>
      </c>
      <c r="GQ46" s="75" t="str">
        <v>Forest</v>
      </c>
      <c r="GR46" s="75">
        <v>0</v>
      </c>
      <c r="GS46" s="103">
        <v>0</v>
      </c>
      <c r="GT46" s="145">
        <f t="shared" ref="GT46" si="1837">IF(GW46&lt;&gt;GW45,41,GT45)</f>
        <v>29</v>
      </c>
      <c r="GU46" s="85" t="str">
        <v>Forest</v>
      </c>
      <c r="GV46" s="85">
        <v>0</v>
      </c>
      <c r="GW46" s="89">
        <v>0</v>
      </c>
      <c r="GX46" s="146">
        <f t="shared" ref="GX46" si="1838">IF(HA46&lt;&gt;HA45,41,GX45)</f>
        <v>29</v>
      </c>
      <c r="GY46" s="75" t="str">
        <v>Forest</v>
      </c>
      <c r="GZ46" s="75">
        <v>0</v>
      </c>
      <c r="HA46" s="78">
        <v>0</v>
      </c>
      <c r="HB46" s="145">
        <f t="shared" ref="HB46" si="1839">IF(HE46&lt;&gt;HE45,41,HB45)</f>
        <v>29</v>
      </c>
      <c r="HC46" s="85" t="str">
        <v>Forest</v>
      </c>
      <c r="HD46" s="85">
        <v>0</v>
      </c>
      <c r="HE46" s="89">
        <v>0</v>
      </c>
      <c r="HF46" s="46"/>
    </row>
    <row r="47" spans="1:214" s="43" customFormat="1" x14ac:dyDescent="0.3">
      <c r="A47" s="3"/>
      <c r="B47" s="145">
        <f>IF(E47&lt;&gt;E46,42,B46)</f>
        <v>5</v>
      </c>
      <c r="C47" s="85" t="str">
        <v>Watson</v>
      </c>
      <c r="D47" s="196">
        <v>0</v>
      </c>
      <c r="E47" s="89">
        <v>0</v>
      </c>
      <c r="F47" s="146">
        <f>IF(I47&lt;&gt;I46,42,F46)</f>
        <v>6</v>
      </c>
      <c r="G47" s="75" t="str">
        <v>Watson</v>
      </c>
      <c r="H47" s="75">
        <v>0</v>
      </c>
      <c r="I47" s="103">
        <v>0</v>
      </c>
      <c r="J47" s="145">
        <f t="shared" ref="J47" si="1840">IF(M47&lt;&gt;M46,42,J46)</f>
        <v>8</v>
      </c>
      <c r="K47" s="85" t="str">
        <v>Tynde</v>
      </c>
      <c r="L47" s="85">
        <v>0</v>
      </c>
      <c r="M47" s="89">
        <v>0</v>
      </c>
      <c r="N47" s="147">
        <f t="shared" ref="N47" si="1841">IF(Q47&lt;&gt;Q46,42,N46)</f>
        <v>9</v>
      </c>
      <c r="O47" s="75" t="str">
        <v>Sergio</v>
      </c>
      <c r="P47" s="75">
        <v>0</v>
      </c>
      <c r="Q47" s="103">
        <v>0</v>
      </c>
      <c r="R47" s="145">
        <f t="shared" ref="R47" si="1842">IF(U47&lt;&gt;U46,42,R46)</f>
        <v>10</v>
      </c>
      <c r="S47" s="85" t="str">
        <v>Piquet</v>
      </c>
      <c r="T47" s="85">
        <v>0</v>
      </c>
      <c r="U47" s="89">
        <v>0</v>
      </c>
      <c r="V47" s="146">
        <f t="shared" ref="V47" si="1843">IF(Y47&lt;&gt;Y46,42,V46)</f>
        <v>10</v>
      </c>
      <c r="W47" s="75" t="str">
        <v>Piquet</v>
      </c>
      <c r="X47" s="75">
        <v>0</v>
      </c>
      <c r="Y47" s="103">
        <v>0</v>
      </c>
      <c r="Z47" s="145">
        <f t="shared" ref="Z47" si="1844">IF(AC47&lt;&gt;AC46,42,Z46)</f>
        <v>11</v>
      </c>
      <c r="AA47" s="85" t="str">
        <v>Piquet</v>
      </c>
      <c r="AB47" s="85">
        <v>0</v>
      </c>
      <c r="AC47" s="89">
        <v>0</v>
      </c>
      <c r="AD47" s="146">
        <f t="shared" ref="AD47" si="1845">IF(AG47&lt;&gt;AG46,42,AD46)</f>
        <v>11</v>
      </c>
      <c r="AE47" s="75" t="str">
        <v>Piquet</v>
      </c>
      <c r="AF47" s="75">
        <v>0</v>
      </c>
      <c r="AG47" s="103">
        <v>0</v>
      </c>
      <c r="AH47" s="145">
        <f t="shared" ref="AH47" si="1846">IF(AK47&lt;&gt;AK46,42,AH46)</f>
        <v>11</v>
      </c>
      <c r="AI47" s="85" t="str">
        <v>Piquet</v>
      </c>
      <c r="AJ47" s="85">
        <v>0</v>
      </c>
      <c r="AK47" s="89">
        <v>0</v>
      </c>
      <c r="AL47" s="146">
        <f t="shared" ref="AL47" si="1847">IF(AO47&lt;&gt;AO46,42,AL46)</f>
        <v>11</v>
      </c>
      <c r="AM47" s="75" t="str">
        <v>Piquet</v>
      </c>
      <c r="AN47" s="75">
        <v>0</v>
      </c>
      <c r="AO47" s="103">
        <v>0</v>
      </c>
      <c r="AP47" s="145">
        <f t="shared" ref="AP47" si="1848">IF(AS47&lt;&gt;AS46,42,AP46)</f>
        <v>15</v>
      </c>
      <c r="AQ47" s="85" t="str">
        <v>McCoist</v>
      </c>
      <c r="AR47" s="85">
        <v>0</v>
      </c>
      <c r="AS47" s="89">
        <v>0</v>
      </c>
      <c r="AT47" s="146">
        <f t="shared" ref="AT47" si="1849">IF(AW47&lt;&gt;AW46,42,AT46)</f>
        <v>16</v>
      </c>
      <c r="AU47" s="75" t="str">
        <v>Malthe</v>
      </c>
      <c r="AV47" s="75">
        <v>0</v>
      </c>
      <c r="AW47" s="103">
        <v>0</v>
      </c>
      <c r="AX47" s="145">
        <f t="shared" ref="AX47" si="1850">IF(BA47&lt;&gt;BA46,42,AX46)</f>
        <v>16</v>
      </c>
      <c r="AY47" s="85" t="str">
        <v>Malthe</v>
      </c>
      <c r="AZ47" s="85">
        <v>0</v>
      </c>
      <c r="BA47" s="89">
        <v>0</v>
      </c>
      <c r="BB47" s="146">
        <f t="shared" ref="BB47" si="1851">IF(BE47&lt;&gt;BE46,42,BB46)</f>
        <v>17</v>
      </c>
      <c r="BC47" s="75" t="str">
        <v>LUFCMOT</v>
      </c>
      <c r="BD47" s="75">
        <v>0</v>
      </c>
      <c r="BE47" s="103">
        <v>0</v>
      </c>
      <c r="BF47" s="145">
        <f t="shared" ref="BF47" si="1852">IF(BI47&lt;&gt;BI46,42,BF46)</f>
        <v>19</v>
      </c>
      <c r="BG47" s="85" t="str">
        <v>Livpool</v>
      </c>
      <c r="BH47" s="85">
        <v>0</v>
      </c>
      <c r="BI47" s="89">
        <v>0</v>
      </c>
      <c r="BJ47" s="146">
        <f t="shared" ref="BJ47" si="1853">IF(BM47&lt;&gt;BM46,42,BJ46)</f>
        <v>20</v>
      </c>
      <c r="BK47" s="75" t="str">
        <v>Lions</v>
      </c>
      <c r="BL47" s="75">
        <v>0</v>
      </c>
      <c r="BM47" s="103">
        <v>0</v>
      </c>
      <c r="BN47" s="145">
        <f t="shared" ref="BN47" si="1854">IF(BQ47&lt;&gt;BQ46,42,BN46)</f>
        <v>21</v>
      </c>
      <c r="BO47" s="85" t="str">
        <v>Lions</v>
      </c>
      <c r="BP47" s="85">
        <v>0</v>
      </c>
      <c r="BQ47" s="89">
        <v>0</v>
      </c>
      <c r="BR47" s="146">
        <f t="shared" ref="BR47" si="1855">IF(BU47&lt;&gt;BU46,42,BR46)</f>
        <v>22</v>
      </c>
      <c r="BS47" s="75" t="str">
        <v>Lions</v>
      </c>
      <c r="BT47" s="75">
        <v>0</v>
      </c>
      <c r="BU47" s="103">
        <v>0</v>
      </c>
      <c r="BV47" s="145">
        <f t="shared" ref="BV47" si="1856">IF(BY47&lt;&gt;BY46,42,BV46)</f>
        <v>22</v>
      </c>
      <c r="BW47" s="85" t="str">
        <v>Lions</v>
      </c>
      <c r="BX47" s="85">
        <v>0</v>
      </c>
      <c r="BY47" s="89">
        <v>0</v>
      </c>
      <c r="BZ47" s="146">
        <f t="shared" ref="BZ47" si="1857">IF(CC47&lt;&gt;CC46,42,BZ46)</f>
        <v>23</v>
      </c>
      <c r="CA47" s="75" t="str">
        <v>Lions</v>
      </c>
      <c r="CB47" s="75">
        <v>0</v>
      </c>
      <c r="CC47" s="103">
        <v>0</v>
      </c>
      <c r="CD47" s="145">
        <f t="shared" ref="CD47" si="1858">IF(CG47&lt;&gt;CG46,42,CD46)</f>
        <v>24</v>
      </c>
      <c r="CE47" s="85" t="str">
        <v>Lions</v>
      </c>
      <c r="CF47" s="85">
        <v>0</v>
      </c>
      <c r="CG47" s="89">
        <v>0</v>
      </c>
      <c r="CH47" s="146">
        <f t="shared" ref="CH47" si="1859">IF(CK47&lt;&gt;CK46,42,CH46)</f>
        <v>24</v>
      </c>
      <c r="CI47" s="75" t="str">
        <v>Lions</v>
      </c>
      <c r="CJ47" s="75">
        <v>0</v>
      </c>
      <c r="CK47" s="103">
        <v>0</v>
      </c>
      <c r="CL47" s="145">
        <f t="shared" ref="CL47" si="1860">IF(CO47&lt;&gt;CO46,42,CL46)</f>
        <v>27</v>
      </c>
      <c r="CM47" s="85" t="str">
        <v>Højgård</v>
      </c>
      <c r="CN47" s="85">
        <v>0</v>
      </c>
      <c r="CO47" s="89">
        <v>0</v>
      </c>
      <c r="CP47" s="146">
        <f t="shared" ref="CP47" si="1861">IF(CS47&lt;&gt;CS46,42,CP46)</f>
        <v>29</v>
      </c>
      <c r="CQ47" s="75" t="str">
        <v>Harry</v>
      </c>
      <c r="CR47" s="75">
        <v>0</v>
      </c>
      <c r="CS47" s="103">
        <v>0</v>
      </c>
      <c r="CT47" s="145">
        <f t="shared" ref="CT47" si="1862">IF(CW47&lt;&gt;CW46,42,CT46)</f>
        <v>29</v>
      </c>
      <c r="CU47" s="85" t="str">
        <v>Harry</v>
      </c>
      <c r="CV47" s="85">
        <v>0</v>
      </c>
      <c r="CW47" s="89">
        <v>0</v>
      </c>
      <c r="CX47" s="146">
        <f t="shared" ref="CX47" si="1863">IF(DA47&lt;&gt;DA46,42,CX46)</f>
        <v>29</v>
      </c>
      <c r="CY47" s="75" t="str">
        <v>Harry</v>
      </c>
      <c r="CZ47" s="75">
        <v>0</v>
      </c>
      <c r="DA47" s="103">
        <v>0</v>
      </c>
      <c r="DB47" s="145">
        <f t="shared" ref="DB47" si="1864">IF(DE47&lt;&gt;DE46,42,DB46)</f>
        <v>29</v>
      </c>
      <c r="DC47" s="85" t="str">
        <v>Harry</v>
      </c>
      <c r="DD47" s="85">
        <v>0</v>
      </c>
      <c r="DE47" s="89">
        <v>0</v>
      </c>
      <c r="DF47" s="146">
        <f t="shared" ref="DF47" si="1865">IF(DI47&lt;&gt;DI46,42,DF46)</f>
        <v>29</v>
      </c>
      <c r="DG47" s="75" t="str">
        <v>Harry</v>
      </c>
      <c r="DH47" s="75">
        <v>0</v>
      </c>
      <c r="DI47" s="103">
        <v>0</v>
      </c>
      <c r="DJ47" s="145">
        <f t="shared" ref="DJ47" si="1866">IF(DM47&lt;&gt;DM46,42,DJ46)</f>
        <v>29</v>
      </c>
      <c r="DK47" s="85" t="str">
        <v>Harry</v>
      </c>
      <c r="DL47" s="85">
        <v>0</v>
      </c>
      <c r="DM47" s="89">
        <v>0</v>
      </c>
      <c r="DN47" s="146">
        <f t="shared" ref="DN47" si="1867">IF(DQ47&lt;&gt;DQ46,42,DN46)</f>
        <v>29</v>
      </c>
      <c r="DO47" s="75" t="str">
        <v>Harry</v>
      </c>
      <c r="DP47" s="75">
        <v>0</v>
      </c>
      <c r="DQ47" s="103">
        <v>0</v>
      </c>
      <c r="DR47" s="145">
        <f t="shared" ref="DR47" si="1868">IF(DU47&lt;&gt;DU46,42,DR46)</f>
        <v>29</v>
      </c>
      <c r="DS47" s="85" t="str">
        <v>Harry</v>
      </c>
      <c r="DT47" s="85">
        <v>0</v>
      </c>
      <c r="DU47" s="89">
        <v>0</v>
      </c>
      <c r="DV47" s="146">
        <f t="shared" ref="DV47" si="1869">IF(DY47&lt;&gt;DY46,42,DV46)</f>
        <v>29</v>
      </c>
      <c r="DW47" s="75" t="str">
        <v>Harry</v>
      </c>
      <c r="DX47" s="75">
        <v>0</v>
      </c>
      <c r="DY47" s="103">
        <v>0</v>
      </c>
      <c r="DZ47" s="145">
        <f t="shared" ref="DZ47" si="1870">IF(EC47&lt;&gt;EC46,42,DZ46)</f>
        <v>29</v>
      </c>
      <c r="EA47" s="85" t="str">
        <v>Harry</v>
      </c>
      <c r="EB47" s="85">
        <v>0</v>
      </c>
      <c r="EC47" s="89">
        <v>0</v>
      </c>
      <c r="ED47" s="146">
        <f t="shared" ref="ED47" si="1871">IF(EG47&lt;&gt;EG46,42,ED46)</f>
        <v>29</v>
      </c>
      <c r="EE47" s="75" t="str">
        <v>Harry</v>
      </c>
      <c r="EF47" s="75">
        <v>0</v>
      </c>
      <c r="EG47" s="103">
        <v>0</v>
      </c>
      <c r="EH47" s="145">
        <f t="shared" ref="EH47" si="1872">IF(EK47&lt;&gt;EK46,42,EH46)</f>
        <v>29</v>
      </c>
      <c r="EI47" s="85" t="str">
        <v>Harry</v>
      </c>
      <c r="EJ47" s="85">
        <v>0</v>
      </c>
      <c r="EK47" s="89">
        <v>0</v>
      </c>
      <c r="EL47" s="146">
        <f t="shared" ref="EL47" si="1873">IF(EO47&lt;&gt;EO46,42,EL46)</f>
        <v>29</v>
      </c>
      <c r="EM47" s="75" t="str">
        <v>Harry</v>
      </c>
      <c r="EN47" s="75">
        <v>0</v>
      </c>
      <c r="EO47" s="103">
        <v>0</v>
      </c>
      <c r="EP47" s="145">
        <f t="shared" ref="EP47" si="1874">IF(ES47&lt;&gt;ES46,42,EP46)</f>
        <v>29</v>
      </c>
      <c r="EQ47" s="85" t="str">
        <v>Harry</v>
      </c>
      <c r="ER47" s="85">
        <v>0</v>
      </c>
      <c r="ES47" s="89">
        <v>0</v>
      </c>
      <c r="ET47" s="146">
        <f t="shared" ref="ET47" si="1875">IF(EW47&lt;&gt;EW46,42,ET46)</f>
        <v>29</v>
      </c>
      <c r="EU47" s="75" t="str">
        <v>Harry</v>
      </c>
      <c r="EV47" s="75">
        <v>0</v>
      </c>
      <c r="EW47" s="103">
        <v>0</v>
      </c>
      <c r="EX47" s="145">
        <f t="shared" ref="EX47" si="1876">IF(FA47&lt;&gt;FA46,42,EX46)</f>
        <v>29</v>
      </c>
      <c r="EY47" s="85" t="str">
        <v>Harry</v>
      </c>
      <c r="EZ47" s="85">
        <v>0</v>
      </c>
      <c r="FA47" s="89">
        <v>0</v>
      </c>
      <c r="FB47" s="146">
        <f t="shared" ref="FB47" si="1877">IF(FE47&lt;&gt;FE46,42,FB46)</f>
        <v>29</v>
      </c>
      <c r="FC47" s="75" t="str">
        <v>Harry</v>
      </c>
      <c r="FD47" s="75">
        <v>0</v>
      </c>
      <c r="FE47" s="103">
        <v>0</v>
      </c>
      <c r="FF47" s="145">
        <f t="shared" ref="FF47" si="1878">IF(FI47&lt;&gt;FI46,42,FF46)</f>
        <v>29</v>
      </c>
      <c r="FG47" s="85" t="str">
        <v>Harry</v>
      </c>
      <c r="FH47" s="85">
        <v>0</v>
      </c>
      <c r="FI47" s="89">
        <v>0</v>
      </c>
      <c r="FJ47" s="146">
        <f t="shared" ref="FJ47" si="1879">IF(FM47&lt;&gt;FM46,42,FJ46)</f>
        <v>29</v>
      </c>
      <c r="FK47" s="75" t="str">
        <v>Harry</v>
      </c>
      <c r="FL47" s="75">
        <v>0</v>
      </c>
      <c r="FM47" s="103">
        <v>0</v>
      </c>
      <c r="FN47" s="145">
        <f t="shared" ref="FN47" si="1880">IF(FQ47&lt;&gt;FQ46,42,FN46)</f>
        <v>29</v>
      </c>
      <c r="FO47" s="85" t="str">
        <v>Harry</v>
      </c>
      <c r="FP47" s="85">
        <v>0</v>
      </c>
      <c r="FQ47" s="89">
        <v>0</v>
      </c>
      <c r="FR47" s="146">
        <f t="shared" ref="FR47" si="1881">IF(FU47&lt;&gt;FU46,42,FR46)</f>
        <v>29</v>
      </c>
      <c r="FS47" s="75" t="str">
        <v>Harry</v>
      </c>
      <c r="FT47" s="75">
        <v>0</v>
      </c>
      <c r="FU47" s="103">
        <v>0</v>
      </c>
      <c r="FV47" s="145">
        <f>IF(FY47&lt;&gt;FY46,42,FV46)</f>
        <v>29</v>
      </c>
      <c r="FW47" s="85" t="str">
        <v>Harry</v>
      </c>
      <c r="FX47" s="85">
        <v>0</v>
      </c>
      <c r="FY47" s="89">
        <v>0</v>
      </c>
      <c r="FZ47" s="146">
        <f>IF(GC47&lt;&gt;GC46,42,FZ46)</f>
        <v>29</v>
      </c>
      <c r="GA47" s="75" t="str">
        <v>Harry</v>
      </c>
      <c r="GB47" s="75">
        <v>0</v>
      </c>
      <c r="GC47" s="103">
        <v>0</v>
      </c>
      <c r="GD47" s="145">
        <f>IF(GG47&lt;&gt;GG46,42,GD46)</f>
        <v>29</v>
      </c>
      <c r="GE47" s="85" t="str">
        <v>Harry</v>
      </c>
      <c r="GF47" s="85">
        <v>0</v>
      </c>
      <c r="GG47" s="89">
        <v>0</v>
      </c>
      <c r="GH47" s="146">
        <f>IF(GK47&lt;&gt;GK46,42,GH46)</f>
        <v>29</v>
      </c>
      <c r="GI47" s="75" t="str">
        <v>Harry</v>
      </c>
      <c r="GJ47" s="75">
        <v>0</v>
      </c>
      <c r="GK47" s="103">
        <v>0</v>
      </c>
      <c r="GL47" s="145">
        <f t="shared" ref="GL47" si="1882">IF(GO47&lt;&gt;GO46,42,GL46)</f>
        <v>29</v>
      </c>
      <c r="GM47" s="85" t="str">
        <v>Harry</v>
      </c>
      <c r="GN47" s="85">
        <v>0</v>
      </c>
      <c r="GO47" s="89">
        <v>0</v>
      </c>
      <c r="GP47" s="146">
        <f>IF(GS47&lt;&gt;GS46,42,GP46)</f>
        <v>29</v>
      </c>
      <c r="GQ47" s="75" t="str">
        <v>Harry</v>
      </c>
      <c r="GR47" s="75">
        <v>0</v>
      </c>
      <c r="GS47" s="103">
        <v>0</v>
      </c>
      <c r="GT47" s="145">
        <f t="shared" ref="GT47" si="1883">IF(GW47&lt;&gt;GW46,42,GT46)</f>
        <v>29</v>
      </c>
      <c r="GU47" s="85" t="str">
        <v>Harry</v>
      </c>
      <c r="GV47" s="85">
        <v>0</v>
      </c>
      <c r="GW47" s="89">
        <v>0</v>
      </c>
      <c r="GX47" s="146">
        <f t="shared" ref="GX47" si="1884">IF(HA47&lt;&gt;HA46,42,GX46)</f>
        <v>29</v>
      </c>
      <c r="GY47" s="75" t="str">
        <v>Harry</v>
      </c>
      <c r="GZ47" s="75">
        <v>0</v>
      </c>
      <c r="HA47" s="78">
        <v>0</v>
      </c>
      <c r="HB47" s="145">
        <f t="shared" ref="HB47" si="1885">IF(HE47&lt;&gt;HE46,42,HB46)</f>
        <v>29</v>
      </c>
      <c r="HC47" s="85" t="str">
        <v>Harry</v>
      </c>
      <c r="HD47" s="85">
        <v>0</v>
      </c>
      <c r="HE47" s="89">
        <v>0</v>
      </c>
      <c r="HF47" s="46"/>
    </row>
    <row r="48" spans="1:214" s="43" customFormat="1" x14ac:dyDescent="0.3">
      <c r="A48" s="3"/>
      <c r="B48" s="145">
        <f>IF(E48&lt;&gt;E47,43,B47)</f>
        <v>5</v>
      </c>
      <c r="C48" s="85" t="str">
        <v>2toNone</v>
      </c>
      <c r="D48" s="196">
        <v>0</v>
      </c>
      <c r="E48" s="89">
        <v>0</v>
      </c>
      <c r="F48" s="146">
        <f>IF(I48&lt;&gt;I47,43,F47)</f>
        <v>6</v>
      </c>
      <c r="G48" s="75" t="str">
        <v>2toNone</v>
      </c>
      <c r="H48" s="75">
        <v>0</v>
      </c>
      <c r="I48" s="103">
        <v>0</v>
      </c>
      <c r="J48" s="145">
        <f t="shared" ref="J48" si="1886">IF(M48&lt;&gt;M47,43,J47)</f>
        <v>8</v>
      </c>
      <c r="K48" s="85" t="str">
        <v>Watson</v>
      </c>
      <c r="L48" s="85">
        <v>0</v>
      </c>
      <c r="M48" s="89">
        <v>0</v>
      </c>
      <c r="N48" s="147">
        <f t="shared" ref="N48" si="1887">IF(Q48&lt;&gt;Q47,43,N47)</f>
        <v>9</v>
      </c>
      <c r="O48" s="75" t="str">
        <v>Tynde</v>
      </c>
      <c r="P48" s="75">
        <v>0</v>
      </c>
      <c r="Q48" s="103">
        <v>0</v>
      </c>
      <c r="R48" s="145">
        <f t="shared" ref="R48" si="1888">IF(U48&lt;&gt;U47,43,R47)</f>
        <v>10</v>
      </c>
      <c r="S48" s="85" t="str">
        <v>Sergio</v>
      </c>
      <c r="T48" s="85">
        <v>0</v>
      </c>
      <c r="U48" s="89">
        <v>0</v>
      </c>
      <c r="V48" s="146">
        <f t="shared" ref="V48" si="1889">IF(Y48&lt;&gt;Y47,43,V47)</f>
        <v>10</v>
      </c>
      <c r="W48" s="75" t="str">
        <v>Sergio</v>
      </c>
      <c r="X48" s="75">
        <v>0</v>
      </c>
      <c r="Y48" s="103">
        <v>0</v>
      </c>
      <c r="Z48" s="145">
        <f t="shared" ref="Z48" si="1890">IF(AC48&lt;&gt;AC47,43,Z47)</f>
        <v>11</v>
      </c>
      <c r="AA48" s="85" t="str">
        <v>Sergio</v>
      </c>
      <c r="AB48" s="85">
        <v>0</v>
      </c>
      <c r="AC48" s="89">
        <v>0</v>
      </c>
      <c r="AD48" s="146">
        <f t="shared" ref="AD48" si="1891">IF(AG48&lt;&gt;AG47,43,AD47)</f>
        <v>11</v>
      </c>
      <c r="AE48" s="75" t="str">
        <v>Sergio</v>
      </c>
      <c r="AF48" s="75">
        <v>0</v>
      </c>
      <c r="AG48" s="103">
        <v>0</v>
      </c>
      <c r="AH48" s="145">
        <f t="shared" ref="AH48" si="1892">IF(AK48&lt;&gt;AK47,43,AH47)</f>
        <v>11</v>
      </c>
      <c r="AI48" s="85" t="str">
        <v>Sergio</v>
      </c>
      <c r="AJ48" s="85">
        <v>0</v>
      </c>
      <c r="AK48" s="89">
        <v>0</v>
      </c>
      <c r="AL48" s="146">
        <f t="shared" ref="AL48" si="1893">IF(AO48&lt;&gt;AO47,43,AL47)</f>
        <v>11</v>
      </c>
      <c r="AM48" s="75" t="str">
        <v>Sergio</v>
      </c>
      <c r="AN48" s="75">
        <v>0</v>
      </c>
      <c r="AO48" s="103">
        <v>0</v>
      </c>
      <c r="AP48" s="145">
        <f t="shared" ref="AP48" si="1894">IF(AS48&lt;&gt;AS47,43,AP47)</f>
        <v>15</v>
      </c>
      <c r="AQ48" s="85" t="str">
        <v>MFP</v>
      </c>
      <c r="AR48" s="85">
        <v>0</v>
      </c>
      <c r="AS48" s="89">
        <v>0</v>
      </c>
      <c r="AT48" s="146">
        <f t="shared" ref="AT48" si="1895">IF(AW48&lt;&gt;AW47,43,AT47)</f>
        <v>16</v>
      </c>
      <c r="AU48" s="75" t="str">
        <v>McCoist</v>
      </c>
      <c r="AV48" s="75">
        <v>0</v>
      </c>
      <c r="AW48" s="103">
        <v>0</v>
      </c>
      <c r="AX48" s="145">
        <f t="shared" ref="AX48" si="1896">IF(BA48&lt;&gt;BA47,43,AX47)</f>
        <v>16</v>
      </c>
      <c r="AY48" s="85" t="str">
        <v>McCoist</v>
      </c>
      <c r="AZ48" s="85">
        <v>0</v>
      </c>
      <c r="BA48" s="89">
        <v>0</v>
      </c>
      <c r="BB48" s="146">
        <f t="shared" ref="BB48" si="1897">IF(BE48&lt;&gt;BE47,43,BB47)</f>
        <v>17</v>
      </c>
      <c r="BC48" s="75" t="str">
        <v>Malthe</v>
      </c>
      <c r="BD48" s="75">
        <v>0</v>
      </c>
      <c r="BE48" s="103">
        <v>0</v>
      </c>
      <c r="BF48" s="145">
        <f t="shared" ref="BF48" si="1898">IF(BI48&lt;&gt;BI47,43,BF47)</f>
        <v>19</v>
      </c>
      <c r="BG48" s="85" t="str">
        <v>LUFCMOT</v>
      </c>
      <c r="BH48" s="85">
        <v>0</v>
      </c>
      <c r="BI48" s="89">
        <v>0</v>
      </c>
      <c r="BJ48" s="146">
        <f t="shared" ref="BJ48" si="1899">IF(BM48&lt;&gt;BM47,43,BJ47)</f>
        <v>20</v>
      </c>
      <c r="BK48" s="75" t="str">
        <v>Livpool</v>
      </c>
      <c r="BL48" s="75">
        <v>0</v>
      </c>
      <c r="BM48" s="103">
        <v>0</v>
      </c>
      <c r="BN48" s="145">
        <f t="shared" ref="BN48" si="1900">IF(BQ48&lt;&gt;BQ47,43,BN47)</f>
        <v>21</v>
      </c>
      <c r="BO48" s="85" t="str">
        <v>Livpool</v>
      </c>
      <c r="BP48" s="85">
        <v>0</v>
      </c>
      <c r="BQ48" s="89">
        <v>0</v>
      </c>
      <c r="BR48" s="146">
        <f t="shared" ref="BR48" si="1901">IF(BU48&lt;&gt;BU47,43,BR47)</f>
        <v>22</v>
      </c>
      <c r="BS48" s="75" t="str">
        <v>Livpool</v>
      </c>
      <c r="BT48" s="75">
        <v>0</v>
      </c>
      <c r="BU48" s="103">
        <v>0</v>
      </c>
      <c r="BV48" s="145">
        <f t="shared" ref="BV48" si="1902">IF(BY48&lt;&gt;BY47,43,BV47)</f>
        <v>22</v>
      </c>
      <c r="BW48" s="85" t="str">
        <v>Livpool</v>
      </c>
      <c r="BX48" s="85">
        <v>0</v>
      </c>
      <c r="BY48" s="89">
        <v>0</v>
      </c>
      <c r="BZ48" s="146">
        <f t="shared" ref="BZ48" si="1903">IF(CC48&lt;&gt;CC47,43,BZ47)</f>
        <v>23</v>
      </c>
      <c r="CA48" s="75" t="str">
        <v>Livpool</v>
      </c>
      <c r="CB48" s="75">
        <v>0</v>
      </c>
      <c r="CC48" s="103">
        <v>0</v>
      </c>
      <c r="CD48" s="145">
        <f t="shared" ref="CD48" si="1904">IF(CG48&lt;&gt;CG47,43,CD47)</f>
        <v>24</v>
      </c>
      <c r="CE48" s="85" t="str">
        <v>Livpool</v>
      </c>
      <c r="CF48" s="85">
        <v>0</v>
      </c>
      <c r="CG48" s="89">
        <v>0</v>
      </c>
      <c r="CH48" s="146">
        <f t="shared" ref="CH48" si="1905">IF(CK48&lt;&gt;CK47,43,CH47)</f>
        <v>24</v>
      </c>
      <c r="CI48" s="75" t="str">
        <v>Livpool</v>
      </c>
      <c r="CJ48" s="75">
        <v>0</v>
      </c>
      <c r="CK48" s="103">
        <v>0</v>
      </c>
      <c r="CL48" s="145">
        <f t="shared" ref="CL48" si="1906">IF(CO48&lt;&gt;CO47,43,CL47)</f>
        <v>27</v>
      </c>
      <c r="CM48" s="85" t="str">
        <v>Lions</v>
      </c>
      <c r="CN48" s="85">
        <v>0</v>
      </c>
      <c r="CO48" s="89">
        <v>0</v>
      </c>
      <c r="CP48" s="146">
        <f t="shared" ref="CP48" si="1907">IF(CS48&lt;&gt;CS47,43,CP47)</f>
        <v>29</v>
      </c>
      <c r="CQ48" s="75" t="str">
        <v>Højgård</v>
      </c>
      <c r="CR48" s="75">
        <v>0</v>
      </c>
      <c r="CS48" s="103">
        <v>0</v>
      </c>
      <c r="CT48" s="145">
        <f t="shared" ref="CT48" si="1908">IF(CW48&lt;&gt;CW47,43,CT47)</f>
        <v>29</v>
      </c>
      <c r="CU48" s="85" t="str">
        <v>Højgård</v>
      </c>
      <c r="CV48" s="85">
        <v>0</v>
      </c>
      <c r="CW48" s="89">
        <v>0</v>
      </c>
      <c r="CX48" s="146">
        <f t="shared" ref="CX48" si="1909">IF(DA48&lt;&gt;DA47,43,CX47)</f>
        <v>29</v>
      </c>
      <c r="CY48" s="75" t="str">
        <v>Højgård</v>
      </c>
      <c r="CZ48" s="75">
        <v>0</v>
      </c>
      <c r="DA48" s="103">
        <v>0</v>
      </c>
      <c r="DB48" s="145">
        <f t="shared" ref="DB48" si="1910">IF(DE48&lt;&gt;DE47,43,DB47)</f>
        <v>29</v>
      </c>
      <c r="DC48" s="85" t="str">
        <v>Højgård</v>
      </c>
      <c r="DD48" s="85">
        <v>0</v>
      </c>
      <c r="DE48" s="89">
        <v>0</v>
      </c>
      <c r="DF48" s="146">
        <f t="shared" ref="DF48" si="1911">IF(DI48&lt;&gt;DI47,43,DF47)</f>
        <v>29</v>
      </c>
      <c r="DG48" s="75" t="str">
        <v>Højgård</v>
      </c>
      <c r="DH48" s="75">
        <v>0</v>
      </c>
      <c r="DI48" s="103">
        <v>0</v>
      </c>
      <c r="DJ48" s="145">
        <f t="shared" ref="DJ48" si="1912">IF(DM48&lt;&gt;DM47,43,DJ47)</f>
        <v>29</v>
      </c>
      <c r="DK48" s="85" t="str">
        <v>Højgård</v>
      </c>
      <c r="DL48" s="85">
        <v>0</v>
      </c>
      <c r="DM48" s="89">
        <v>0</v>
      </c>
      <c r="DN48" s="146">
        <f t="shared" ref="DN48" si="1913">IF(DQ48&lt;&gt;DQ47,43,DN47)</f>
        <v>29</v>
      </c>
      <c r="DO48" s="75" t="str">
        <v>Højgård</v>
      </c>
      <c r="DP48" s="75">
        <v>0</v>
      </c>
      <c r="DQ48" s="103">
        <v>0</v>
      </c>
      <c r="DR48" s="145">
        <f t="shared" ref="DR48" si="1914">IF(DU48&lt;&gt;DU47,43,DR47)</f>
        <v>29</v>
      </c>
      <c r="DS48" s="85" t="str">
        <v>Højgård</v>
      </c>
      <c r="DT48" s="85">
        <v>0</v>
      </c>
      <c r="DU48" s="89">
        <v>0</v>
      </c>
      <c r="DV48" s="146">
        <f t="shared" ref="DV48" si="1915">IF(DY48&lt;&gt;DY47,43,DV47)</f>
        <v>29</v>
      </c>
      <c r="DW48" s="75" t="str">
        <v>Højgård</v>
      </c>
      <c r="DX48" s="75">
        <v>0</v>
      </c>
      <c r="DY48" s="103">
        <v>0</v>
      </c>
      <c r="DZ48" s="145">
        <f t="shared" ref="DZ48" si="1916">IF(EC48&lt;&gt;EC47,43,DZ47)</f>
        <v>29</v>
      </c>
      <c r="EA48" s="85" t="str">
        <v>Højgård</v>
      </c>
      <c r="EB48" s="85">
        <v>0</v>
      </c>
      <c r="EC48" s="89">
        <v>0</v>
      </c>
      <c r="ED48" s="146">
        <f t="shared" ref="ED48" si="1917">IF(EG48&lt;&gt;EG47,43,ED47)</f>
        <v>29</v>
      </c>
      <c r="EE48" s="75" t="str">
        <v>Højgård</v>
      </c>
      <c r="EF48" s="75">
        <v>0</v>
      </c>
      <c r="EG48" s="103">
        <v>0</v>
      </c>
      <c r="EH48" s="145">
        <f t="shared" ref="EH48" si="1918">IF(EK48&lt;&gt;EK47,43,EH47)</f>
        <v>29</v>
      </c>
      <c r="EI48" s="85" t="str">
        <v>Højgård</v>
      </c>
      <c r="EJ48" s="85">
        <v>0</v>
      </c>
      <c r="EK48" s="89">
        <v>0</v>
      </c>
      <c r="EL48" s="146">
        <f t="shared" ref="EL48" si="1919">IF(EO48&lt;&gt;EO47,43,EL47)</f>
        <v>29</v>
      </c>
      <c r="EM48" s="75" t="str">
        <v>Højgård</v>
      </c>
      <c r="EN48" s="75">
        <v>0</v>
      </c>
      <c r="EO48" s="103">
        <v>0</v>
      </c>
      <c r="EP48" s="145">
        <f t="shared" ref="EP48" si="1920">IF(ES48&lt;&gt;ES47,43,EP47)</f>
        <v>29</v>
      </c>
      <c r="EQ48" s="85" t="str">
        <v>Højgård</v>
      </c>
      <c r="ER48" s="85">
        <v>0</v>
      </c>
      <c r="ES48" s="89">
        <v>0</v>
      </c>
      <c r="ET48" s="146">
        <f t="shared" ref="ET48" si="1921">IF(EW48&lt;&gt;EW47,43,ET47)</f>
        <v>29</v>
      </c>
      <c r="EU48" s="75" t="str">
        <v>Højgård</v>
      </c>
      <c r="EV48" s="75">
        <v>0</v>
      </c>
      <c r="EW48" s="103">
        <v>0</v>
      </c>
      <c r="EX48" s="145">
        <f t="shared" ref="EX48" si="1922">IF(FA48&lt;&gt;FA47,43,EX47)</f>
        <v>29</v>
      </c>
      <c r="EY48" s="85" t="str">
        <v>Højgård</v>
      </c>
      <c r="EZ48" s="85">
        <v>0</v>
      </c>
      <c r="FA48" s="89">
        <v>0</v>
      </c>
      <c r="FB48" s="146">
        <f t="shared" ref="FB48" si="1923">IF(FE48&lt;&gt;FE47,43,FB47)</f>
        <v>29</v>
      </c>
      <c r="FC48" s="75" t="str">
        <v>Højgård</v>
      </c>
      <c r="FD48" s="75">
        <v>0</v>
      </c>
      <c r="FE48" s="103">
        <v>0</v>
      </c>
      <c r="FF48" s="145">
        <f t="shared" ref="FF48" si="1924">IF(FI48&lt;&gt;FI47,43,FF47)</f>
        <v>29</v>
      </c>
      <c r="FG48" s="85" t="str">
        <v>Højgård</v>
      </c>
      <c r="FH48" s="85">
        <v>0</v>
      </c>
      <c r="FI48" s="89">
        <v>0</v>
      </c>
      <c r="FJ48" s="146">
        <f t="shared" ref="FJ48" si="1925">IF(FM48&lt;&gt;FM47,43,FJ47)</f>
        <v>29</v>
      </c>
      <c r="FK48" s="75" t="str">
        <v>Højgård</v>
      </c>
      <c r="FL48" s="75">
        <v>0</v>
      </c>
      <c r="FM48" s="103">
        <v>0</v>
      </c>
      <c r="FN48" s="145">
        <f t="shared" ref="FN48" si="1926">IF(FQ48&lt;&gt;FQ47,43,FN47)</f>
        <v>29</v>
      </c>
      <c r="FO48" s="85" t="str">
        <v>Højgård</v>
      </c>
      <c r="FP48" s="85">
        <v>0</v>
      </c>
      <c r="FQ48" s="89">
        <v>0</v>
      </c>
      <c r="FR48" s="146">
        <f t="shared" ref="FR48" si="1927">IF(FU48&lt;&gt;FU47,43,FR47)</f>
        <v>29</v>
      </c>
      <c r="FS48" s="75" t="str">
        <v>Højgård</v>
      </c>
      <c r="FT48" s="75">
        <v>0</v>
      </c>
      <c r="FU48" s="103">
        <v>0</v>
      </c>
      <c r="FV48" s="145">
        <f>IF(FY48&lt;&gt;FY47,43,FV47)</f>
        <v>29</v>
      </c>
      <c r="FW48" s="85" t="str">
        <v>Højgård</v>
      </c>
      <c r="FX48" s="85">
        <v>0</v>
      </c>
      <c r="FY48" s="89">
        <v>0</v>
      </c>
      <c r="FZ48" s="146">
        <f>IF(GC48&lt;&gt;GC47,43,FZ47)</f>
        <v>29</v>
      </c>
      <c r="GA48" s="75" t="str">
        <v>Højgård</v>
      </c>
      <c r="GB48" s="75">
        <v>0</v>
      </c>
      <c r="GC48" s="103">
        <v>0</v>
      </c>
      <c r="GD48" s="145">
        <f>IF(GG48&lt;&gt;GG47,43,GD47)</f>
        <v>29</v>
      </c>
      <c r="GE48" s="85" t="str">
        <v>Højgård</v>
      </c>
      <c r="GF48" s="85">
        <v>0</v>
      </c>
      <c r="GG48" s="89">
        <v>0</v>
      </c>
      <c r="GH48" s="146">
        <f>IF(GK48&lt;&gt;GK47,43,GH47)</f>
        <v>29</v>
      </c>
      <c r="GI48" s="75" t="str">
        <v>Højgård</v>
      </c>
      <c r="GJ48" s="75">
        <v>0</v>
      </c>
      <c r="GK48" s="103">
        <v>0</v>
      </c>
      <c r="GL48" s="145">
        <f t="shared" ref="GL48" si="1928">IF(GO48&lt;&gt;GO47,43,GL47)</f>
        <v>29</v>
      </c>
      <c r="GM48" s="85" t="str">
        <v>Højgård</v>
      </c>
      <c r="GN48" s="85">
        <v>0</v>
      </c>
      <c r="GO48" s="89">
        <v>0</v>
      </c>
      <c r="GP48" s="146">
        <f>IF(GS48&lt;&gt;GS47,43,GP47)</f>
        <v>29</v>
      </c>
      <c r="GQ48" s="75" t="str">
        <v>Højgård</v>
      </c>
      <c r="GR48" s="75">
        <v>0</v>
      </c>
      <c r="GS48" s="103">
        <v>0</v>
      </c>
      <c r="GT48" s="145">
        <f t="shared" ref="GT48" si="1929">IF(GW48&lt;&gt;GW47,43,GT47)</f>
        <v>29</v>
      </c>
      <c r="GU48" s="85" t="str">
        <v>Højgård</v>
      </c>
      <c r="GV48" s="85">
        <v>0</v>
      </c>
      <c r="GW48" s="89">
        <v>0</v>
      </c>
      <c r="GX48" s="146">
        <f t="shared" ref="GX48" si="1930">IF(HA48&lt;&gt;HA47,43,GX47)</f>
        <v>29</v>
      </c>
      <c r="GY48" s="75" t="str">
        <v>Højgård</v>
      </c>
      <c r="GZ48" s="75">
        <v>0</v>
      </c>
      <c r="HA48" s="78">
        <v>0</v>
      </c>
      <c r="HB48" s="145">
        <f t="shared" ref="HB48" si="1931">IF(HE48&lt;&gt;HE47,43,HB47)</f>
        <v>29</v>
      </c>
      <c r="HC48" s="85" t="str">
        <v>Højgård</v>
      </c>
      <c r="HD48" s="85">
        <v>0</v>
      </c>
      <c r="HE48" s="89">
        <v>0</v>
      </c>
      <c r="HF48" s="46"/>
    </row>
    <row r="49" spans="1:214" s="43" customFormat="1" x14ac:dyDescent="0.3">
      <c r="A49" s="3"/>
      <c r="B49" s="145">
        <f>IF(E49&lt;&gt;E48,44,B48)</f>
        <v>5</v>
      </c>
      <c r="C49" s="85" t="str">
        <v>Barca</v>
      </c>
      <c r="D49" s="196">
        <v>0</v>
      </c>
      <c r="E49" s="89">
        <v>0</v>
      </c>
      <c r="F49" s="146">
        <f>IF(I49&lt;&gt;I48,44,F48)</f>
        <v>6</v>
      </c>
      <c r="G49" s="75" t="str">
        <v>Barca</v>
      </c>
      <c r="H49" s="75">
        <v>0</v>
      </c>
      <c r="I49" s="103">
        <v>0</v>
      </c>
      <c r="J49" s="145">
        <f t="shared" ref="J49" si="1932">IF(M49&lt;&gt;M48,44,J48)</f>
        <v>8</v>
      </c>
      <c r="K49" s="85" t="str">
        <v>Barca</v>
      </c>
      <c r="L49" s="85">
        <v>0</v>
      </c>
      <c r="M49" s="89">
        <v>0</v>
      </c>
      <c r="N49" s="147">
        <f t="shared" ref="N49" si="1933">IF(Q49&lt;&gt;Q48,44,N48)</f>
        <v>9</v>
      </c>
      <c r="O49" s="75" t="str">
        <v>Watson</v>
      </c>
      <c r="P49" s="75">
        <v>0</v>
      </c>
      <c r="Q49" s="103">
        <v>0</v>
      </c>
      <c r="R49" s="145">
        <f t="shared" ref="R49" si="1934">IF(U49&lt;&gt;U48,44,R48)</f>
        <v>10</v>
      </c>
      <c r="S49" s="85" t="str">
        <v>Watson</v>
      </c>
      <c r="T49" s="85">
        <v>0</v>
      </c>
      <c r="U49" s="89">
        <v>0</v>
      </c>
      <c r="V49" s="146">
        <f t="shared" ref="V49" si="1935">IF(Y49&lt;&gt;Y48,44,V48)</f>
        <v>10</v>
      </c>
      <c r="W49" s="75" t="str">
        <v>Watson</v>
      </c>
      <c r="X49" s="75">
        <v>0</v>
      </c>
      <c r="Y49" s="103">
        <v>0</v>
      </c>
      <c r="Z49" s="145">
        <f t="shared" ref="Z49" si="1936">IF(AC49&lt;&gt;AC48,44,Z48)</f>
        <v>11</v>
      </c>
      <c r="AA49" s="85" t="str">
        <v>Watson</v>
      </c>
      <c r="AB49" s="85">
        <v>0</v>
      </c>
      <c r="AC49" s="89">
        <v>0</v>
      </c>
      <c r="AD49" s="146">
        <f t="shared" ref="AD49" si="1937">IF(AG49&lt;&gt;AG48,44,AD48)</f>
        <v>11</v>
      </c>
      <c r="AE49" s="75" t="str">
        <v>Watson</v>
      </c>
      <c r="AF49" s="75">
        <v>0</v>
      </c>
      <c r="AG49" s="103">
        <v>0</v>
      </c>
      <c r="AH49" s="145">
        <f t="shared" ref="AH49" si="1938">IF(AK49&lt;&gt;AK48,44,AH48)</f>
        <v>11</v>
      </c>
      <c r="AI49" s="85" t="str">
        <v>Watson</v>
      </c>
      <c r="AJ49" s="85">
        <v>0</v>
      </c>
      <c r="AK49" s="89">
        <v>0</v>
      </c>
      <c r="AL49" s="146">
        <f t="shared" ref="AL49" si="1939">IF(AO49&lt;&gt;AO48,44,AL48)</f>
        <v>11</v>
      </c>
      <c r="AM49" s="75" t="str">
        <v>Watson</v>
      </c>
      <c r="AN49" s="75">
        <v>0</v>
      </c>
      <c r="AO49" s="103">
        <v>0</v>
      </c>
      <c r="AP49" s="145">
        <f t="shared" ref="AP49" si="1940">IF(AS49&lt;&gt;AS48,44,AP48)</f>
        <v>15</v>
      </c>
      <c r="AQ49" s="85" t="str">
        <v>Nielsen</v>
      </c>
      <c r="AR49" s="85">
        <v>0</v>
      </c>
      <c r="AS49" s="89">
        <v>0</v>
      </c>
      <c r="AT49" s="146">
        <f t="shared" ref="AT49" si="1941">IF(AW49&lt;&gt;AW48,44,AT48)</f>
        <v>16</v>
      </c>
      <c r="AU49" s="75" t="str">
        <v>MFP</v>
      </c>
      <c r="AV49" s="75">
        <v>0</v>
      </c>
      <c r="AW49" s="103">
        <v>0</v>
      </c>
      <c r="AX49" s="145">
        <f t="shared" ref="AX49" si="1942">IF(BA49&lt;&gt;BA48,44,AX48)</f>
        <v>16</v>
      </c>
      <c r="AY49" s="85" t="str">
        <v>MFP</v>
      </c>
      <c r="AZ49" s="85">
        <v>0</v>
      </c>
      <c r="BA49" s="89">
        <v>0</v>
      </c>
      <c r="BB49" s="146">
        <f t="shared" ref="BB49" si="1943">IF(BE49&lt;&gt;BE48,44,BB48)</f>
        <v>17</v>
      </c>
      <c r="BC49" s="75" t="str">
        <v>McCoist</v>
      </c>
      <c r="BD49" s="75">
        <v>0</v>
      </c>
      <c r="BE49" s="103">
        <v>0</v>
      </c>
      <c r="BF49" s="145">
        <f t="shared" ref="BF49" si="1944">IF(BI49&lt;&gt;BI48,44,BF48)</f>
        <v>19</v>
      </c>
      <c r="BG49" s="85" t="str">
        <v>McCoist</v>
      </c>
      <c r="BH49" s="85">
        <v>0</v>
      </c>
      <c r="BI49" s="89">
        <v>0</v>
      </c>
      <c r="BJ49" s="146">
        <f t="shared" ref="BJ49" si="1945">IF(BM49&lt;&gt;BM48,44,BJ48)</f>
        <v>20</v>
      </c>
      <c r="BK49" s="75" t="str">
        <v>LUFCMOT</v>
      </c>
      <c r="BL49" s="75">
        <v>0</v>
      </c>
      <c r="BM49" s="103">
        <v>0</v>
      </c>
      <c r="BN49" s="145">
        <f t="shared" ref="BN49" si="1946">IF(BQ49&lt;&gt;BQ48,44,BN48)</f>
        <v>21</v>
      </c>
      <c r="BO49" s="85" t="str">
        <v>LUFCMOT</v>
      </c>
      <c r="BP49" s="85">
        <v>0</v>
      </c>
      <c r="BQ49" s="89">
        <v>0</v>
      </c>
      <c r="BR49" s="146">
        <f t="shared" ref="BR49" si="1947">IF(BU49&lt;&gt;BU48,44,BR48)</f>
        <v>22</v>
      </c>
      <c r="BS49" s="75" t="str">
        <v>LUFCMOT</v>
      </c>
      <c r="BT49" s="75">
        <v>0</v>
      </c>
      <c r="BU49" s="103">
        <v>0</v>
      </c>
      <c r="BV49" s="145">
        <f t="shared" ref="BV49" si="1948">IF(BY49&lt;&gt;BY48,44,BV48)</f>
        <v>22</v>
      </c>
      <c r="BW49" s="85" t="str">
        <v>LUFCMOT</v>
      </c>
      <c r="BX49" s="85">
        <v>0</v>
      </c>
      <c r="BY49" s="89">
        <v>0</v>
      </c>
      <c r="BZ49" s="146">
        <f t="shared" ref="BZ49" si="1949">IF(CC49&lt;&gt;CC48,44,BZ48)</f>
        <v>23</v>
      </c>
      <c r="CA49" s="75" t="str">
        <v>LUFCMOT</v>
      </c>
      <c r="CB49" s="75">
        <v>0</v>
      </c>
      <c r="CC49" s="103">
        <v>0</v>
      </c>
      <c r="CD49" s="145">
        <f t="shared" ref="CD49" si="1950">IF(CG49&lt;&gt;CG48,44,CD48)</f>
        <v>24</v>
      </c>
      <c r="CE49" s="85" t="str">
        <v>LUFCMOT</v>
      </c>
      <c r="CF49" s="85">
        <v>0</v>
      </c>
      <c r="CG49" s="89">
        <v>0</v>
      </c>
      <c r="CH49" s="146">
        <f t="shared" ref="CH49" si="1951">IF(CK49&lt;&gt;CK48,44,CH48)</f>
        <v>24</v>
      </c>
      <c r="CI49" s="75" t="str">
        <v>LUFCMOT</v>
      </c>
      <c r="CJ49" s="75">
        <v>0</v>
      </c>
      <c r="CK49" s="103">
        <v>0</v>
      </c>
      <c r="CL49" s="145">
        <f t="shared" ref="CL49" si="1952">IF(CO49&lt;&gt;CO48,44,CL48)</f>
        <v>27</v>
      </c>
      <c r="CM49" s="85" t="str">
        <v>Livpool</v>
      </c>
      <c r="CN49" s="85">
        <v>0</v>
      </c>
      <c r="CO49" s="89">
        <v>0</v>
      </c>
      <c r="CP49" s="146">
        <f t="shared" ref="CP49" si="1953">IF(CS49&lt;&gt;CS48,44,CP48)</f>
        <v>29</v>
      </c>
      <c r="CQ49" s="75" t="str">
        <v>Lions</v>
      </c>
      <c r="CR49" s="75">
        <v>0</v>
      </c>
      <c r="CS49" s="103">
        <v>0</v>
      </c>
      <c r="CT49" s="145">
        <f t="shared" ref="CT49" si="1954">IF(CW49&lt;&gt;CW48,44,CT48)</f>
        <v>29</v>
      </c>
      <c r="CU49" s="85" t="str">
        <v>Lions</v>
      </c>
      <c r="CV49" s="85">
        <v>0</v>
      </c>
      <c r="CW49" s="89">
        <v>0</v>
      </c>
      <c r="CX49" s="146">
        <f t="shared" ref="CX49" si="1955">IF(DA49&lt;&gt;DA48,44,CX48)</f>
        <v>29</v>
      </c>
      <c r="CY49" s="75" t="str">
        <v>Lions</v>
      </c>
      <c r="CZ49" s="75">
        <v>0</v>
      </c>
      <c r="DA49" s="103">
        <v>0</v>
      </c>
      <c r="DB49" s="145">
        <f t="shared" ref="DB49" si="1956">IF(DE49&lt;&gt;DE48,44,DB48)</f>
        <v>29</v>
      </c>
      <c r="DC49" s="85" t="str">
        <v>Lions</v>
      </c>
      <c r="DD49" s="85">
        <v>0</v>
      </c>
      <c r="DE49" s="89">
        <v>0</v>
      </c>
      <c r="DF49" s="146">
        <f t="shared" ref="DF49" si="1957">IF(DI49&lt;&gt;DI48,44,DF48)</f>
        <v>29</v>
      </c>
      <c r="DG49" s="75" t="str">
        <v>Lions</v>
      </c>
      <c r="DH49" s="75">
        <v>0</v>
      </c>
      <c r="DI49" s="103">
        <v>0</v>
      </c>
      <c r="DJ49" s="145">
        <f t="shared" ref="DJ49" si="1958">IF(DM49&lt;&gt;DM48,44,DJ48)</f>
        <v>29</v>
      </c>
      <c r="DK49" s="85" t="str">
        <v>Lions</v>
      </c>
      <c r="DL49" s="85">
        <v>0</v>
      </c>
      <c r="DM49" s="89">
        <v>0</v>
      </c>
      <c r="DN49" s="146">
        <f t="shared" ref="DN49" si="1959">IF(DQ49&lt;&gt;DQ48,44,DN48)</f>
        <v>29</v>
      </c>
      <c r="DO49" s="75" t="str">
        <v>Lions</v>
      </c>
      <c r="DP49" s="75">
        <v>0</v>
      </c>
      <c r="DQ49" s="103">
        <v>0</v>
      </c>
      <c r="DR49" s="145">
        <f t="shared" ref="DR49" si="1960">IF(DU49&lt;&gt;DU48,44,DR48)</f>
        <v>29</v>
      </c>
      <c r="DS49" s="85" t="str">
        <v>Lions</v>
      </c>
      <c r="DT49" s="85">
        <v>0</v>
      </c>
      <c r="DU49" s="89">
        <v>0</v>
      </c>
      <c r="DV49" s="146">
        <f t="shared" ref="DV49" si="1961">IF(DY49&lt;&gt;DY48,44,DV48)</f>
        <v>29</v>
      </c>
      <c r="DW49" s="75" t="str">
        <v>Lions</v>
      </c>
      <c r="DX49" s="75">
        <v>0</v>
      </c>
      <c r="DY49" s="103">
        <v>0</v>
      </c>
      <c r="DZ49" s="145">
        <f t="shared" ref="DZ49" si="1962">IF(EC49&lt;&gt;EC48,44,DZ48)</f>
        <v>29</v>
      </c>
      <c r="EA49" s="85" t="str">
        <v>Lions</v>
      </c>
      <c r="EB49" s="85">
        <v>0</v>
      </c>
      <c r="EC49" s="89">
        <v>0</v>
      </c>
      <c r="ED49" s="146">
        <f t="shared" ref="ED49" si="1963">IF(EG49&lt;&gt;EG48,44,ED48)</f>
        <v>29</v>
      </c>
      <c r="EE49" s="75" t="str">
        <v>Lions</v>
      </c>
      <c r="EF49" s="75">
        <v>0</v>
      </c>
      <c r="EG49" s="103">
        <v>0</v>
      </c>
      <c r="EH49" s="145">
        <f t="shared" ref="EH49" si="1964">IF(EK49&lt;&gt;EK48,44,EH48)</f>
        <v>29</v>
      </c>
      <c r="EI49" s="85" t="str">
        <v>Lions</v>
      </c>
      <c r="EJ49" s="85">
        <v>0</v>
      </c>
      <c r="EK49" s="89">
        <v>0</v>
      </c>
      <c r="EL49" s="146">
        <f t="shared" ref="EL49" si="1965">IF(EO49&lt;&gt;EO48,44,EL48)</f>
        <v>29</v>
      </c>
      <c r="EM49" s="75" t="str">
        <v>Lions</v>
      </c>
      <c r="EN49" s="75">
        <v>0</v>
      </c>
      <c r="EO49" s="103">
        <v>0</v>
      </c>
      <c r="EP49" s="145">
        <f t="shared" ref="EP49" si="1966">IF(ES49&lt;&gt;ES48,44,EP48)</f>
        <v>29</v>
      </c>
      <c r="EQ49" s="85" t="str">
        <v>Lions</v>
      </c>
      <c r="ER49" s="85">
        <v>0</v>
      </c>
      <c r="ES49" s="89">
        <v>0</v>
      </c>
      <c r="ET49" s="146">
        <f t="shared" ref="ET49" si="1967">IF(EW49&lt;&gt;EW48,44,ET48)</f>
        <v>29</v>
      </c>
      <c r="EU49" s="75" t="str">
        <v>Lions</v>
      </c>
      <c r="EV49" s="75">
        <v>0</v>
      </c>
      <c r="EW49" s="103">
        <v>0</v>
      </c>
      <c r="EX49" s="145">
        <f t="shared" ref="EX49" si="1968">IF(FA49&lt;&gt;FA48,44,EX48)</f>
        <v>29</v>
      </c>
      <c r="EY49" s="85" t="str">
        <v>Lions</v>
      </c>
      <c r="EZ49" s="85">
        <v>0</v>
      </c>
      <c r="FA49" s="89">
        <v>0</v>
      </c>
      <c r="FB49" s="146">
        <f t="shared" ref="FB49" si="1969">IF(FE49&lt;&gt;FE48,44,FB48)</f>
        <v>29</v>
      </c>
      <c r="FC49" s="75" t="str">
        <v>Lions</v>
      </c>
      <c r="FD49" s="75">
        <v>0</v>
      </c>
      <c r="FE49" s="103">
        <v>0</v>
      </c>
      <c r="FF49" s="145">
        <f t="shared" ref="FF49" si="1970">IF(FI49&lt;&gt;FI48,44,FF48)</f>
        <v>29</v>
      </c>
      <c r="FG49" s="85" t="str">
        <v>Lions</v>
      </c>
      <c r="FH49" s="85">
        <v>0</v>
      </c>
      <c r="FI49" s="89">
        <v>0</v>
      </c>
      <c r="FJ49" s="146">
        <f t="shared" ref="FJ49" si="1971">IF(FM49&lt;&gt;FM48,44,FJ48)</f>
        <v>29</v>
      </c>
      <c r="FK49" s="75" t="str">
        <v>Lions</v>
      </c>
      <c r="FL49" s="75">
        <v>0</v>
      </c>
      <c r="FM49" s="103">
        <v>0</v>
      </c>
      <c r="FN49" s="145">
        <f t="shared" ref="FN49" si="1972">IF(FQ49&lt;&gt;FQ48,44,FN48)</f>
        <v>29</v>
      </c>
      <c r="FO49" s="85" t="str">
        <v>Lions</v>
      </c>
      <c r="FP49" s="85">
        <v>0</v>
      </c>
      <c r="FQ49" s="89">
        <v>0</v>
      </c>
      <c r="FR49" s="146">
        <f t="shared" ref="FR49" si="1973">IF(FU49&lt;&gt;FU48,44,FR48)</f>
        <v>29</v>
      </c>
      <c r="FS49" s="75" t="str">
        <v>Lions</v>
      </c>
      <c r="FT49" s="75">
        <v>0</v>
      </c>
      <c r="FU49" s="103">
        <v>0</v>
      </c>
      <c r="FV49" s="145">
        <f>IF(FY49&lt;&gt;FY48,44,FV48)</f>
        <v>29</v>
      </c>
      <c r="FW49" s="85" t="str">
        <v>Lions</v>
      </c>
      <c r="FX49" s="85">
        <v>0</v>
      </c>
      <c r="FY49" s="89">
        <v>0</v>
      </c>
      <c r="FZ49" s="146">
        <f>IF(GC49&lt;&gt;GC48,44,FZ48)</f>
        <v>29</v>
      </c>
      <c r="GA49" s="75" t="str">
        <v>Lions</v>
      </c>
      <c r="GB49" s="75">
        <v>0</v>
      </c>
      <c r="GC49" s="103">
        <v>0</v>
      </c>
      <c r="GD49" s="145">
        <f>IF(GG49&lt;&gt;GG48,44,GD48)</f>
        <v>29</v>
      </c>
      <c r="GE49" s="85" t="str">
        <v>Lions</v>
      </c>
      <c r="GF49" s="85">
        <v>0</v>
      </c>
      <c r="GG49" s="89">
        <v>0</v>
      </c>
      <c r="GH49" s="146">
        <f>IF(GK49&lt;&gt;GK48,44,GH48)</f>
        <v>29</v>
      </c>
      <c r="GI49" s="75" t="str">
        <v>Lions</v>
      </c>
      <c r="GJ49" s="75">
        <v>0</v>
      </c>
      <c r="GK49" s="103">
        <v>0</v>
      </c>
      <c r="GL49" s="145">
        <f t="shared" ref="GL49" si="1974">IF(GO49&lt;&gt;GO48,44,GL48)</f>
        <v>29</v>
      </c>
      <c r="GM49" s="85" t="str">
        <v>Lions</v>
      </c>
      <c r="GN49" s="85">
        <v>0</v>
      </c>
      <c r="GO49" s="89">
        <v>0</v>
      </c>
      <c r="GP49" s="146">
        <f>IF(GS49&lt;&gt;GS48,44,GP48)</f>
        <v>29</v>
      </c>
      <c r="GQ49" s="75" t="str">
        <v>Lions</v>
      </c>
      <c r="GR49" s="75">
        <v>0</v>
      </c>
      <c r="GS49" s="103">
        <v>0</v>
      </c>
      <c r="GT49" s="145">
        <f t="shared" ref="GT49" si="1975">IF(GW49&lt;&gt;GW48,44,GT48)</f>
        <v>29</v>
      </c>
      <c r="GU49" s="85" t="str">
        <v>Lions</v>
      </c>
      <c r="GV49" s="85">
        <v>0</v>
      </c>
      <c r="GW49" s="89">
        <v>0</v>
      </c>
      <c r="GX49" s="146">
        <f t="shared" ref="GX49" si="1976">IF(HA49&lt;&gt;HA48,44,GX48)</f>
        <v>29</v>
      </c>
      <c r="GY49" s="75" t="str">
        <v>Lions</v>
      </c>
      <c r="GZ49" s="75">
        <v>0</v>
      </c>
      <c r="HA49" s="78">
        <v>0</v>
      </c>
      <c r="HB49" s="145">
        <f t="shared" ref="HB49" si="1977">IF(HE49&lt;&gt;HE48,44,HB48)</f>
        <v>29</v>
      </c>
      <c r="HC49" s="85" t="str">
        <v>Lions</v>
      </c>
      <c r="HD49" s="85">
        <v>0</v>
      </c>
      <c r="HE49" s="89">
        <v>0</v>
      </c>
      <c r="HF49" s="46"/>
    </row>
    <row r="50" spans="1:214" s="43" customFormat="1" x14ac:dyDescent="0.3">
      <c r="A50" s="3"/>
      <c r="B50" s="145">
        <f>IF(E50&lt;&gt;E49,45,B49)</f>
        <v>5</v>
      </c>
      <c r="C50" s="85" t="str">
        <v>brula</v>
      </c>
      <c r="D50" s="196">
        <v>0</v>
      </c>
      <c r="E50" s="89">
        <v>0</v>
      </c>
      <c r="F50" s="146">
        <f>IF(I50&lt;&gt;I49,45,F49)</f>
        <v>6</v>
      </c>
      <c r="G50" s="75" t="str">
        <v>brula</v>
      </c>
      <c r="H50" s="75">
        <v>0</v>
      </c>
      <c r="I50" s="103">
        <v>0</v>
      </c>
      <c r="J50" s="145">
        <f t="shared" ref="J50" si="1978">IF(M50&lt;&gt;M49,45,J49)</f>
        <v>8</v>
      </c>
      <c r="K50" s="85" t="str">
        <v>brula</v>
      </c>
      <c r="L50" s="85">
        <v>0</v>
      </c>
      <c r="M50" s="89">
        <v>0</v>
      </c>
      <c r="N50" s="147">
        <f t="shared" ref="N50" si="1979">IF(Q50&lt;&gt;Q49,45,N49)</f>
        <v>9</v>
      </c>
      <c r="O50" s="75" t="str">
        <v>Barca</v>
      </c>
      <c r="P50" s="75">
        <v>0</v>
      </c>
      <c r="Q50" s="103">
        <v>0</v>
      </c>
      <c r="R50" s="145">
        <f t="shared" ref="R50" si="1980">IF(U50&lt;&gt;U49,45,R49)</f>
        <v>10</v>
      </c>
      <c r="S50" s="85" t="str">
        <v>Barca</v>
      </c>
      <c r="T50" s="85">
        <v>0</v>
      </c>
      <c r="U50" s="89">
        <v>0</v>
      </c>
      <c r="V50" s="146">
        <f t="shared" ref="V50" si="1981">IF(Y50&lt;&gt;Y49,45,V49)</f>
        <v>10</v>
      </c>
      <c r="W50" s="75" t="str">
        <v>Barca</v>
      </c>
      <c r="X50" s="75">
        <v>0</v>
      </c>
      <c r="Y50" s="103">
        <v>0</v>
      </c>
      <c r="Z50" s="145">
        <f t="shared" ref="Z50" si="1982">IF(AC50&lt;&gt;AC49,45,Z49)</f>
        <v>11</v>
      </c>
      <c r="AA50" s="85" t="str">
        <v>Barca</v>
      </c>
      <c r="AB50" s="85">
        <v>0</v>
      </c>
      <c r="AC50" s="89">
        <v>0</v>
      </c>
      <c r="AD50" s="146">
        <f t="shared" ref="AD50" si="1983">IF(AG50&lt;&gt;AG49,45,AD49)</f>
        <v>11</v>
      </c>
      <c r="AE50" s="75" t="str">
        <v>Barca</v>
      </c>
      <c r="AF50" s="75">
        <v>0</v>
      </c>
      <c r="AG50" s="103">
        <v>0</v>
      </c>
      <c r="AH50" s="145">
        <f t="shared" ref="AH50" si="1984">IF(AK50&lt;&gt;AK49,45,AH49)</f>
        <v>11</v>
      </c>
      <c r="AI50" s="85" t="str">
        <v>Barca</v>
      </c>
      <c r="AJ50" s="85">
        <v>0</v>
      </c>
      <c r="AK50" s="89">
        <v>0</v>
      </c>
      <c r="AL50" s="146">
        <f t="shared" ref="AL50" si="1985">IF(AO50&lt;&gt;AO49,45,AL49)</f>
        <v>11</v>
      </c>
      <c r="AM50" s="75" t="str">
        <v>Barca</v>
      </c>
      <c r="AN50" s="75">
        <v>0</v>
      </c>
      <c r="AO50" s="103">
        <v>0</v>
      </c>
      <c r="AP50" s="145">
        <f t="shared" ref="AP50" si="1986">IF(AS50&lt;&gt;AS49,45,AP49)</f>
        <v>15</v>
      </c>
      <c r="AQ50" s="85" t="str">
        <v>Piquet</v>
      </c>
      <c r="AR50" s="85">
        <v>0</v>
      </c>
      <c r="AS50" s="89">
        <v>0</v>
      </c>
      <c r="AT50" s="146">
        <f t="shared" ref="AT50" si="1987">IF(AW50&lt;&gt;AW49,45,AT49)</f>
        <v>16</v>
      </c>
      <c r="AU50" s="75" t="str">
        <v>Nielsen</v>
      </c>
      <c r="AV50" s="75">
        <v>0</v>
      </c>
      <c r="AW50" s="103">
        <v>0</v>
      </c>
      <c r="AX50" s="145">
        <f t="shared" ref="AX50" si="1988">IF(BA50&lt;&gt;BA49,45,AX49)</f>
        <v>16</v>
      </c>
      <c r="AY50" s="85" t="str">
        <v>Nielsen</v>
      </c>
      <c r="AZ50" s="85">
        <v>0</v>
      </c>
      <c r="BA50" s="89">
        <v>0</v>
      </c>
      <c r="BB50" s="146">
        <f t="shared" ref="BB50" si="1989">IF(BE50&lt;&gt;BE49,45,BB49)</f>
        <v>17</v>
      </c>
      <c r="BC50" s="75" t="str">
        <v>MFP</v>
      </c>
      <c r="BD50" s="75">
        <v>0</v>
      </c>
      <c r="BE50" s="103">
        <v>0</v>
      </c>
      <c r="BF50" s="145">
        <f t="shared" ref="BF50" si="1990">IF(BI50&lt;&gt;BI49,45,BF49)</f>
        <v>19</v>
      </c>
      <c r="BG50" s="85" t="str">
        <v>MFP</v>
      </c>
      <c r="BH50" s="85">
        <v>0</v>
      </c>
      <c r="BI50" s="89">
        <v>0</v>
      </c>
      <c r="BJ50" s="146">
        <f t="shared" ref="BJ50" si="1991">IF(BM50&lt;&gt;BM49,45,BJ49)</f>
        <v>20</v>
      </c>
      <c r="BK50" s="75" t="str">
        <v>McCoist</v>
      </c>
      <c r="BL50" s="75">
        <v>0</v>
      </c>
      <c r="BM50" s="103">
        <v>0</v>
      </c>
      <c r="BN50" s="145">
        <f t="shared" ref="BN50" si="1992">IF(BQ50&lt;&gt;BQ49,45,BN49)</f>
        <v>21</v>
      </c>
      <c r="BO50" s="85" t="str">
        <v>McCoist</v>
      </c>
      <c r="BP50" s="85">
        <v>0</v>
      </c>
      <c r="BQ50" s="89">
        <v>0</v>
      </c>
      <c r="BR50" s="146">
        <f t="shared" ref="BR50" si="1993">IF(BU50&lt;&gt;BU49,45,BR49)</f>
        <v>22</v>
      </c>
      <c r="BS50" s="75" t="str">
        <v>McCoist</v>
      </c>
      <c r="BT50" s="75">
        <v>0</v>
      </c>
      <c r="BU50" s="103">
        <v>0</v>
      </c>
      <c r="BV50" s="145">
        <f t="shared" ref="BV50" si="1994">IF(BY50&lt;&gt;BY49,45,BV49)</f>
        <v>22</v>
      </c>
      <c r="BW50" s="85" t="str">
        <v>McCoist</v>
      </c>
      <c r="BX50" s="85">
        <v>0</v>
      </c>
      <c r="BY50" s="89">
        <v>0</v>
      </c>
      <c r="BZ50" s="146">
        <f t="shared" ref="BZ50" si="1995">IF(CC50&lt;&gt;CC49,45,BZ49)</f>
        <v>23</v>
      </c>
      <c r="CA50" s="75" t="str">
        <v>McCoist</v>
      </c>
      <c r="CB50" s="75">
        <v>0</v>
      </c>
      <c r="CC50" s="103">
        <v>0</v>
      </c>
      <c r="CD50" s="145">
        <f t="shared" ref="CD50" si="1996">IF(CG50&lt;&gt;CG49,45,CD49)</f>
        <v>24</v>
      </c>
      <c r="CE50" s="85" t="str">
        <v>McCoist</v>
      </c>
      <c r="CF50" s="85">
        <v>0</v>
      </c>
      <c r="CG50" s="89">
        <v>0</v>
      </c>
      <c r="CH50" s="146">
        <f t="shared" ref="CH50" si="1997">IF(CK50&lt;&gt;CK49,45,CH49)</f>
        <v>24</v>
      </c>
      <c r="CI50" s="75" t="str">
        <v>McCoist</v>
      </c>
      <c r="CJ50" s="75">
        <v>0</v>
      </c>
      <c r="CK50" s="103">
        <v>0</v>
      </c>
      <c r="CL50" s="145">
        <f t="shared" ref="CL50" si="1998">IF(CO50&lt;&gt;CO49,45,CL49)</f>
        <v>27</v>
      </c>
      <c r="CM50" s="85" t="str">
        <v>LUFCMOT</v>
      </c>
      <c r="CN50" s="85">
        <v>0</v>
      </c>
      <c r="CO50" s="89">
        <v>0</v>
      </c>
      <c r="CP50" s="146">
        <f t="shared" ref="CP50" si="1999">IF(CS50&lt;&gt;CS49,45,CP49)</f>
        <v>29</v>
      </c>
      <c r="CQ50" s="75" t="str">
        <v>Livpool</v>
      </c>
      <c r="CR50" s="75">
        <v>0</v>
      </c>
      <c r="CS50" s="103">
        <v>0</v>
      </c>
      <c r="CT50" s="145">
        <f t="shared" ref="CT50" si="2000">IF(CW50&lt;&gt;CW49,45,CT49)</f>
        <v>29</v>
      </c>
      <c r="CU50" s="85" t="str">
        <v>Livpool</v>
      </c>
      <c r="CV50" s="85">
        <v>0</v>
      </c>
      <c r="CW50" s="89">
        <v>0</v>
      </c>
      <c r="CX50" s="146">
        <f t="shared" ref="CX50" si="2001">IF(DA50&lt;&gt;DA49,45,CX49)</f>
        <v>29</v>
      </c>
      <c r="CY50" s="75" t="str">
        <v>Livpool</v>
      </c>
      <c r="CZ50" s="75">
        <v>0</v>
      </c>
      <c r="DA50" s="103">
        <v>0</v>
      </c>
      <c r="DB50" s="145">
        <f t="shared" ref="DB50" si="2002">IF(DE50&lt;&gt;DE49,45,DB49)</f>
        <v>29</v>
      </c>
      <c r="DC50" s="85" t="str">
        <v>Livpool</v>
      </c>
      <c r="DD50" s="85">
        <v>0</v>
      </c>
      <c r="DE50" s="89">
        <v>0</v>
      </c>
      <c r="DF50" s="146">
        <f t="shared" ref="DF50" si="2003">IF(DI50&lt;&gt;DI49,45,DF49)</f>
        <v>29</v>
      </c>
      <c r="DG50" s="75" t="str">
        <v>Livpool</v>
      </c>
      <c r="DH50" s="75">
        <v>0</v>
      </c>
      <c r="DI50" s="103">
        <v>0</v>
      </c>
      <c r="DJ50" s="145">
        <f t="shared" ref="DJ50" si="2004">IF(DM50&lt;&gt;DM49,45,DJ49)</f>
        <v>29</v>
      </c>
      <c r="DK50" s="85" t="str">
        <v>Livpool</v>
      </c>
      <c r="DL50" s="85">
        <v>0</v>
      </c>
      <c r="DM50" s="89">
        <v>0</v>
      </c>
      <c r="DN50" s="146">
        <f t="shared" ref="DN50" si="2005">IF(DQ50&lt;&gt;DQ49,45,DN49)</f>
        <v>29</v>
      </c>
      <c r="DO50" s="75" t="str">
        <v>Livpool</v>
      </c>
      <c r="DP50" s="75">
        <v>0</v>
      </c>
      <c r="DQ50" s="103">
        <v>0</v>
      </c>
      <c r="DR50" s="145">
        <f t="shared" ref="DR50" si="2006">IF(DU50&lt;&gt;DU49,45,DR49)</f>
        <v>29</v>
      </c>
      <c r="DS50" s="85" t="str">
        <v>Livpool</v>
      </c>
      <c r="DT50" s="85">
        <v>0</v>
      </c>
      <c r="DU50" s="89">
        <v>0</v>
      </c>
      <c r="DV50" s="146">
        <f t="shared" ref="DV50" si="2007">IF(DY50&lt;&gt;DY49,45,DV49)</f>
        <v>29</v>
      </c>
      <c r="DW50" s="75" t="str">
        <v>Livpool</v>
      </c>
      <c r="DX50" s="75">
        <v>0</v>
      </c>
      <c r="DY50" s="103">
        <v>0</v>
      </c>
      <c r="DZ50" s="145">
        <f t="shared" ref="DZ50" si="2008">IF(EC50&lt;&gt;EC49,45,DZ49)</f>
        <v>29</v>
      </c>
      <c r="EA50" s="85" t="str">
        <v>Livpool</v>
      </c>
      <c r="EB50" s="85">
        <v>0</v>
      </c>
      <c r="EC50" s="89">
        <v>0</v>
      </c>
      <c r="ED50" s="146">
        <f t="shared" ref="ED50" si="2009">IF(EG50&lt;&gt;EG49,45,ED49)</f>
        <v>29</v>
      </c>
      <c r="EE50" s="75" t="str">
        <v>Livpool</v>
      </c>
      <c r="EF50" s="75">
        <v>0</v>
      </c>
      <c r="EG50" s="103">
        <v>0</v>
      </c>
      <c r="EH50" s="145">
        <f t="shared" ref="EH50" si="2010">IF(EK50&lt;&gt;EK49,45,EH49)</f>
        <v>29</v>
      </c>
      <c r="EI50" s="85" t="str">
        <v>Livpool</v>
      </c>
      <c r="EJ50" s="85">
        <v>0</v>
      </c>
      <c r="EK50" s="89">
        <v>0</v>
      </c>
      <c r="EL50" s="146">
        <f t="shared" ref="EL50" si="2011">IF(EO50&lt;&gt;EO49,45,EL49)</f>
        <v>29</v>
      </c>
      <c r="EM50" s="75" t="str">
        <v>Livpool</v>
      </c>
      <c r="EN50" s="75">
        <v>0</v>
      </c>
      <c r="EO50" s="103">
        <v>0</v>
      </c>
      <c r="EP50" s="145">
        <f t="shared" ref="EP50" si="2012">IF(ES50&lt;&gt;ES49,45,EP49)</f>
        <v>29</v>
      </c>
      <c r="EQ50" s="85" t="str">
        <v>Livpool</v>
      </c>
      <c r="ER50" s="85">
        <v>0</v>
      </c>
      <c r="ES50" s="89">
        <v>0</v>
      </c>
      <c r="ET50" s="146">
        <f t="shared" ref="ET50" si="2013">IF(EW50&lt;&gt;EW49,45,ET49)</f>
        <v>29</v>
      </c>
      <c r="EU50" s="75" t="str">
        <v>Livpool</v>
      </c>
      <c r="EV50" s="75">
        <v>0</v>
      </c>
      <c r="EW50" s="103">
        <v>0</v>
      </c>
      <c r="EX50" s="145">
        <f t="shared" ref="EX50" si="2014">IF(FA50&lt;&gt;FA49,45,EX49)</f>
        <v>29</v>
      </c>
      <c r="EY50" s="85" t="str">
        <v>Livpool</v>
      </c>
      <c r="EZ50" s="85">
        <v>0</v>
      </c>
      <c r="FA50" s="89">
        <v>0</v>
      </c>
      <c r="FB50" s="146">
        <f t="shared" ref="FB50" si="2015">IF(FE50&lt;&gt;FE49,45,FB49)</f>
        <v>29</v>
      </c>
      <c r="FC50" s="75" t="str">
        <v>Livpool</v>
      </c>
      <c r="FD50" s="75">
        <v>0</v>
      </c>
      <c r="FE50" s="103">
        <v>0</v>
      </c>
      <c r="FF50" s="145">
        <f t="shared" ref="FF50" si="2016">IF(FI50&lt;&gt;FI49,45,FF49)</f>
        <v>29</v>
      </c>
      <c r="FG50" s="85" t="str">
        <v>Livpool</v>
      </c>
      <c r="FH50" s="85">
        <v>0</v>
      </c>
      <c r="FI50" s="89">
        <v>0</v>
      </c>
      <c r="FJ50" s="146">
        <f t="shared" ref="FJ50" si="2017">IF(FM50&lt;&gt;FM49,45,FJ49)</f>
        <v>29</v>
      </c>
      <c r="FK50" s="75" t="str">
        <v>Livpool</v>
      </c>
      <c r="FL50" s="75">
        <v>0</v>
      </c>
      <c r="FM50" s="103">
        <v>0</v>
      </c>
      <c r="FN50" s="145">
        <f t="shared" ref="FN50" si="2018">IF(FQ50&lt;&gt;FQ49,45,FN49)</f>
        <v>29</v>
      </c>
      <c r="FO50" s="85" t="str">
        <v>Livpool</v>
      </c>
      <c r="FP50" s="85">
        <v>0</v>
      </c>
      <c r="FQ50" s="89">
        <v>0</v>
      </c>
      <c r="FR50" s="146">
        <f t="shared" ref="FR50" si="2019">IF(FU50&lt;&gt;FU49,45,FR49)</f>
        <v>29</v>
      </c>
      <c r="FS50" s="75" t="str">
        <v>Livpool</v>
      </c>
      <c r="FT50" s="75">
        <v>0</v>
      </c>
      <c r="FU50" s="103">
        <v>0</v>
      </c>
      <c r="FV50" s="145">
        <f>IF(FY50&lt;&gt;FY49,45,FV49)</f>
        <v>29</v>
      </c>
      <c r="FW50" s="85" t="str">
        <v>Livpool</v>
      </c>
      <c r="FX50" s="85">
        <v>0</v>
      </c>
      <c r="FY50" s="89">
        <v>0</v>
      </c>
      <c r="FZ50" s="146">
        <f>IF(GC50&lt;&gt;GC49,45,FZ49)</f>
        <v>29</v>
      </c>
      <c r="GA50" s="75" t="str">
        <v>Livpool</v>
      </c>
      <c r="GB50" s="75">
        <v>0</v>
      </c>
      <c r="GC50" s="103">
        <v>0</v>
      </c>
      <c r="GD50" s="145">
        <f>IF(GG50&lt;&gt;GG49,45,GD49)</f>
        <v>29</v>
      </c>
      <c r="GE50" s="85" t="str">
        <v>Livpool</v>
      </c>
      <c r="GF50" s="85">
        <v>0</v>
      </c>
      <c r="GG50" s="89">
        <v>0</v>
      </c>
      <c r="GH50" s="146">
        <f>IF(GK50&lt;&gt;GK49,45,GH49)</f>
        <v>29</v>
      </c>
      <c r="GI50" s="75" t="str">
        <v>Livpool</v>
      </c>
      <c r="GJ50" s="75">
        <v>0</v>
      </c>
      <c r="GK50" s="103">
        <v>0</v>
      </c>
      <c r="GL50" s="145">
        <f t="shared" ref="GL50" si="2020">IF(GO50&lt;&gt;GO49,45,GL49)</f>
        <v>29</v>
      </c>
      <c r="GM50" s="85" t="str">
        <v>Livpool</v>
      </c>
      <c r="GN50" s="85">
        <v>0</v>
      </c>
      <c r="GO50" s="89">
        <v>0</v>
      </c>
      <c r="GP50" s="146">
        <f>IF(GS50&lt;&gt;GS49,45,GP49)</f>
        <v>29</v>
      </c>
      <c r="GQ50" s="75" t="str">
        <v>Livpool</v>
      </c>
      <c r="GR50" s="75">
        <v>0</v>
      </c>
      <c r="GS50" s="103">
        <v>0</v>
      </c>
      <c r="GT50" s="145">
        <f t="shared" ref="GT50" si="2021">IF(GW50&lt;&gt;GW49,45,GT49)</f>
        <v>29</v>
      </c>
      <c r="GU50" s="85" t="str">
        <v>Livpool</v>
      </c>
      <c r="GV50" s="85">
        <v>0</v>
      </c>
      <c r="GW50" s="89">
        <v>0</v>
      </c>
      <c r="GX50" s="146">
        <f t="shared" ref="GX50" si="2022">IF(HA50&lt;&gt;HA49,45,GX49)</f>
        <v>29</v>
      </c>
      <c r="GY50" s="75" t="str">
        <v>Livpool</v>
      </c>
      <c r="GZ50" s="75">
        <v>0</v>
      </c>
      <c r="HA50" s="78">
        <v>0</v>
      </c>
      <c r="HB50" s="145">
        <f t="shared" ref="HB50" si="2023">IF(HE50&lt;&gt;HE49,45,HB49)</f>
        <v>29</v>
      </c>
      <c r="HC50" s="85" t="str">
        <v>Livpool</v>
      </c>
      <c r="HD50" s="85">
        <v>0</v>
      </c>
      <c r="HE50" s="89">
        <v>0</v>
      </c>
      <c r="HF50" s="46"/>
    </row>
    <row r="51" spans="1:214" s="43" customFormat="1" x14ac:dyDescent="0.3">
      <c r="A51" s="3"/>
      <c r="B51" s="145">
        <f>IF(E51&lt;&gt;E50,46,B50)</f>
        <v>5</v>
      </c>
      <c r="C51" s="85" t="str">
        <v>Jesper</v>
      </c>
      <c r="D51" s="196">
        <v>0</v>
      </c>
      <c r="E51" s="89">
        <v>0</v>
      </c>
      <c r="F51" s="146">
        <f>IF(I51&lt;&gt;I50,46,F50)</f>
        <v>6</v>
      </c>
      <c r="G51" s="75" t="str">
        <v>Jesper</v>
      </c>
      <c r="H51" s="75">
        <v>0</v>
      </c>
      <c r="I51" s="103">
        <v>0</v>
      </c>
      <c r="J51" s="145">
        <f t="shared" ref="J51" si="2024">IF(M51&lt;&gt;M50,46,J50)</f>
        <v>8</v>
      </c>
      <c r="K51" s="85" t="str">
        <v>Jesper</v>
      </c>
      <c r="L51" s="85">
        <v>0</v>
      </c>
      <c r="M51" s="89">
        <v>0</v>
      </c>
      <c r="N51" s="147">
        <f t="shared" ref="N51" si="2025">IF(Q51&lt;&gt;Q50,46,N50)</f>
        <v>9</v>
      </c>
      <c r="O51" s="75" t="str">
        <v>brula</v>
      </c>
      <c r="P51" s="75">
        <v>0</v>
      </c>
      <c r="Q51" s="103">
        <v>0</v>
      </c>
      <c r="R51" s="145">
        <f t="shared" ref="R51" si="2026">IF(U51&lt;&gt;U50,46,R50)</f>
        <v>10</v>
      </c>
      <c r="S51" s="85" t="str">
        <v>brula</v>
      </c>
      <c r="T51" s="85">
        <v>0</v>
      </c>
      <c r="U51" s="89">
        <v>0</v>
      </c>
      <c r="V51" s="146">
        <f t="shared" ref="V51" si="2027">IF(Y51&lt;&gt;Y50,46,V50)</f>
        <v>10</v>
      </c>
      <c r="W51" s="75" t="str">
        <v>brula</v>
      </c>
      <c r="X51" s="75">
        <v>0</v>
      </c>
      <c r="Y51" s="103">
        <v>0</v>
      </c>
      <c r="Z51" s="145">
        <f t="shared" ref="Z51" si="2028">IF(AC51&lt;&gt;AC50,46,Z50)</f>
        <v>11</v>
      </c>
      <c r="AA51" s="85" t="str">
        <v>brula</v>
      </c>
      <c r="AB51" s="85">
        <v>0</v>
      </c>
      <c r="AC51" s="89">
        <v>0</v>
      </c>
      <c r="AD51" s="146">
        <f t="shared" ref="AD51" si="2029">IF(AG51&lt;&gt;AG50,46,AD50)</f>
        <v>11</v>
      </c>
      <c r="AE51" s="75" t="str">
        <v>brula</v>
      </c>
      <c r="AF51" s="75">
        <v>0</v>
      </c>
      <c r="AG51" s="103">
        <v>0</v>
      </c>
      <c r="AH51" s="145">
        <f t="shared" ref="AH51" si="2030">IF(AK51&lt;&gt;AK50,46,AH50)</f>
        <v>11</v>
      </c>
      <c r="AI51" s="85" t="str">
        <v>brula</v>
      </c>
      <c r="AJ51" s="85">
        <v>0</v>
      </c>
      <c r="AK51" s="89">
        <v>0</v>
      </c>
      <c r="AL51" s="146">
        <f t="shared" ref="AL51" si="2031">IF(AO51&lt;&gt;AO50,46,AL50)</f>
        <v>11</v>
      </c>
      <c r="AM51" s="75" t="str">
        <v>brula</v>
      </c>
      <c r="AN51" s="75">
        <v>0</v>
      </c>
      <c r="AO51" s="103">
        <v>0</v>
      </c>
      <c r="AP51" s="145">
        <f t="shared" ref="AP51" si="2032">IF(AS51&lt;&gt;AS50,46,AP50)</f>
        <v>15</v>
      </c>
      <c r="AQ51" s="85" t="str">
        <v>Sergio</v>
      </c>
      <c r="AR51" s="85">
        <v>0</v>
      </c>
      <c r="AS51" s="89">
        <v>0</v>
      </c>
      <c r="AT51" s="146">
        <f t="shared" ref="AT51" si="2033">IF(AW51&lt;&gt;AW50,46,AT50)</f>
        <v>16</v>
      </c>
      <c r="AU51" s="75" t="str">
        <v>Piquet</v>
      </c>
      <c r="AV51" s="75">
        <v>0</v>
      </c>
      <c r="AW51" s="103">
        <v>0</v>
      </c>
      <c r="AX51" s="145">
        <f t="shared" ref="AX51" si="2034">IF(BA51&lt;&gt;BA50,46,AX50)</f>
        <v>16</v>
      </c>
      <c r="AY51" s="85" t="str">
        <v>Piquet</v>
      </c>
      <c r="AZ51" s="85">
        <v>0</v>
      </c>
      <c r="BA51" s="89">
        <v>0</v>
      </c>
      <c r="BB51" s="146">
        <f t="shared" ref="BB51" si="2035">IF(BE51&lt;&gt;BE50,46,BB50)</f>
        <v>17</v>
      </c>
      <c r="BC51" s="75" t="str">
        <v>Nielsen</v>
      </c>
      <c r="BD51" s="75">
        <v>0</v>
      </c>
      <c r="BE51" s="103">
        <v>0</v>
      </c>
      <c r="BF51" s="145">
        <f t="shared" ref="BF51" si="2036">IF(BI51&lt;&gt;BI50,46,BF50)</f>
        <v>19</v>
      </c>
      <c r="BG51" s="85" t="str">
        <v>Nielsen</v>
      </c>
      <c r="BH51" s="85">
        <v>0</v>
      </c>
      <c r="BI51" s="89">
        <v>0</v>
      </c>
      <c r="BJ51" s="146">
        <f t="shared" ref="BJ51" si="2037">IF(BM51&lt;&gt;BM50,46,BJ50)</f>
        <v>20</v>
      </c>
      <c r="BK51" s="75" t="str">
        <v>MFP</v>
      </c>
      <c r="BL51" s="75">
        <v>0</v>
      </c>
      <c r="BM51" s="103">
        <v>0</v>
      </c>
      <c r="BN51" s="145">
        <f t="shared" ref="BN51" si="2038">IF(BQ51&lt;&gt;BQ50,46,BN50)</f>
        <v>21</v>
      </c>
      <c r="BO51" s="85" t="str">
        <v>MFP</v>
      </c>
      <c r="BP51" s="85">
        <v>0</v>
      </c>
      <c r="BQ51" s="89">
        <v>0</v>
      </c>
      <c r="BR51" s="146">
        <f t="shared" ref="BR51" si="2039">IF(BU51&lt;&gt;BU50,46,BR50)</f>
        <v>22</v>
      </c>
      <c r="BS51" s="75" t="str">
        <v>MFP</v>
      </c>
      <c r="BT51" s="75">
        <v>0</v>
      </c>
      <c r="BU51" s="103">
        <v>0</v>
      </c>
      <c r="BV51" s="145">
        <f t="shared" ref="BV51" si="2040">IF(BY51&lt;&gt;BY50,46,BV50)</f>
        <v>22</v>
      </c>
      <c r="BW51" s="85" t="str">
        <v>MFP</v>
      </c>
      <c r="BX51" s="85">
        <v>0</v>
      </c>
      <c r="BY51" s="89">
        <v>0</v>
      </c>
      <c r="BZ51" s="146">
        <f t="shared" ref="BZ51" si="2041">IF(CC51&lt;&gt;CC50,46,BZ50)</f>
        <v>23</v>
      </c>
      <c r="CA51" s="75" t="str">
        <v>MFP</v>
      </c>
      <c r="CB51" s="75">
        <v>0</v>
      </c>
      <c r="CC51" s="103">
        <v>0</v>
      </c>
      <c r="CD51" s="145">
        <f t="shared" ref="CD51" si="2042">IF(CG51&lt;&gt;CG50,46,CD50)</f>
        <v>24</v>
      </c>
      <c r="CE51" s="85" t="str">
        <v>MFP</v>
      </c>
      <c r="CF51" s="85">
        <v>0</v>
      </c>
      <c r="CG51" s="89">
        <v>0</v>
      </c>
      <c r="CH51" s="146">
        <f t="shared" ref="CH51" si="2043">IF(CK51&lt;&gt;CK50,46,CH50)</f>
        <v>24</v>
      </c>
      <c r="CI51" s="75" t="str">
        <v>MFP</v>
      </c>
      <c r="CJ51" s="75">
        <v>0</v>
      </c>
      <c r="CK51" s="103">
        <v>0</v>
      </c>
      <c r="CL51" s="145">
        <f t="shared" ref="CL51" si="2044">IF(CO51&lt;&gt;CO50,46,CL50)</f>
        <v>27</v>
      </c>
      <c r="CM51" s="85" t="str">
        <v>McCoist</v>
      </c>
      <c r="CN51" s="85">
        <v>0</v>
      </c>
      <c r="CO51" s="89">
        <v>0</v>
      </c>
      <c r="CP51" s="146">
        <f t="shared" ref="CP51" si="2045">IF(CS51&lt;&gt;CS50,46,CP50)</f>
        <v>29</v>
      </c>
      <c r="CQ51" s="75" t="str">
        <v>LUFCMOT</v>
      </c>
      <c r="CR51" s="75">
        <v>0</v>
      </c>
      <c r="CS51" s="103">
        <v>0</v>
      </c>
      <c r="CT51" s="145">
        <f t="shared" ref="CT51" si="2046">IF(CW51&lt;&gt;CW50,46,CT50)</f>
        <v>29</v>
      </c>
      <c r="CU51" s="85" t="str">
        <v>LUFCMOT</v>
      </c>
      <c r="CV51" s="85">
        <v>0</v>
      </c>
      <c r="CW51" s="89">
        <v>0</v>
      </c>
      <c r="CX51" s="146">
        <f t="shared" ref="CX51" si="2047">IF(DA51&lt;&gt;DA50,46,CX50)</f>
        <v>29</v>
      </c>
      <c r="CY51" s="75" t="str">
        <v>LUFCMOT</v>
      </c>
      <c r="CZ51" s="75">
        <v>0</v>
      </c>
      <c r="DA51" s="103">
        <v>0</v>
      </c>
      <c r="DB51" s="145">
        <f t="shared" ref="DB51" si="2048">IF(DE51&lt;&gt;DE50,46,DB50)</f>
        <v>29</v>
      </c>
      <c r="DC51" s="85" t="str">
        <v>LUFCMOT</v>
      </c>
      <c r="DD51" s="85">
        <v>0</v>
      </c>
      <c r="DE51" s="89">
        <v>0</v>
      </c>
      <c r="DF51" s="146">
        <f t="shared" ref="DF51" si="2049">IF(DI51&lt;&gt;DI50,46,DF50)</f>
        <v>29</v>
      </c>
      <c r="DG51" s="75" t="str">
        <v>LUFCMOT</v>
      </c>
      <c r="DH51" s="75">
        <v>0</v>
      </c>
      <c r="DI51" s="103">
        <v>0</v>
      </c>
      <c r="DJ51" s="145">
        <f t="shared" ref="DJ51" si="2050">IF(DM51&lt;&gt;DM50,46,DJ50)</f>
        <v>29</v>
      </c>
      <c r="DK51" s="85" t="str">
        <v>LUFCMOT</v>
      </c>
      <c r="DL51" s="85">
        <v>0</v>
      </c>
      <c r="DM51" s="89">
        <v>0</v>
      </c>
      <c r="DN51" s="146">
        <f t="shared" ref="DN51" si="2051">IF(DQ51&lt;&gt;DQ50,46,DN50)</f>
        <v>29</v>
      </c>
      <c r="DO51" s="75" t="str">
        <v>LUFCMOT</v>
      </c>
      <c r="DP51" s="75">
        <v>0</v>
      </c>
      <c r="DQ51" s="103">
        <v>0</v>
      </c>
      <c r="DR51" s="145">
        <f t="shared" ref="DR51" si="2052">IF(DU51&lt;&gt;DU50,46,DR50)</f>
        <v>29</v>
      </c>
      <c r="DS51" s="85" t="str">
        <v>LUFCMOT</v>
      </c>
      <c r="DT51" s="85">
        <v>0</v>
      </c>
      <c r="DU51" s="89">
        <v>0</v>
      </c>
      <c r="DV51" s="146">
        <f t="shared" ref="DV51" si="2053">IF(DY51&lt;&gt;DY50,46,DV50)</f>
        <v>29</v>
      </c>
      <c r="DW51" s="75" t="str">
        <v>LUFCMOT</v>
      </c>
      <c r="DX51" s="75">
        <v>0</v>
      </c>
      <c r="DY51" s="103">
        <v>0</v>
      </c>
      <c r="DZ51" s="145">
        <f t="shared" ref="DZ51" si="2054">IF(EC51&lt;&gt;EC50,46,DZ50)</f>
        <v>29</v>
      </c>
      <c r="EA51" s="85" t="str">
        <v>LUFCMOT</v>
      </c>
      <c r="EB51" s="85">
        <v>0</v>
      </c>
      <c r="EC51" s="89">
        <v>0</v>
      </c>
      <c r="ED51" s="146">
        <f t="shared" ref="ED51" si="2055">IF(EG51&lt;&gt;EG50,46,ED50)</f>
        <v>29</v>
      </c>
      <c r="EE51" s="75" t="str">
        <v>LUFCMOT</v>
      </c>
      <c r="EF51" s="75">
        <v>0</v>
      </c>
      <c r="EG51" s="103">
        <v>0</v>
      </c>
      <c r="EH51" s="145">
        <f t="shared" ref="EH51" si="2056">IF(EK51&lt;&gt;EK50,46,EH50)</f>
        <v>29</v>
      </c>
      <c r="EI51" s="85" t="str">
        <v>LUFCMOT</v>
      </c>
      <c r="EJ51" s="85">
        <v>0</v>
      </c>
      <c r="EK51" s="89">
        <v>0</v>
      </c>
      <c r="EL51" s="146">
        <f t="shared" ref="EL51" si="2057">IF(EO51&lt;&gt;EO50,46,EL50)</f>
        <v>29</v>
      </c>
      <c r="EM51" s="75" t="str">
        <v>LUFCMOT</v>
      </c>
      <c r="EN51" s="75">
        <v>0</v>
      </c>
      <c r="EO51" s="103">
        <v>0</v>
      </c>
      <c r="EP51" s="145">
        <f t="shared" ref="EP51" si="2058">IF(ES51&lt;&gt;ES50,46,EP50)</f>
        <v>29</v>
      </c>
      <c r="EQ51" s="85" t="str">
        <v>LUFCMOT</v>
      </c>
      <c r="ER51" s="85">
        <v>0</v>
      </c>
      <c r="ES51" s="89">
        <v>0</v>
      </c>
      <c r="ET51" s="146">
        <f t="shared" ref="ET51" si="2059">IF(EW51&lt;&gt;EW50,46,ET50)</f>
        <v>29</v>
      </c>
      <c r="EU51" s="75" t="str">
        <v>LUFCMOT</v>
      </c>
      <c r="EV51" s="75">
        <v>0</v>
      </c>
      <c r="EW51" s="103">
        <v>0</v>
      </c>
      <c r="EX51" s="145">
        <f t="shared" ref="EX51" si="2060">IF(FA51&lt;&gt;FA50,46,EX50)</f>
        <v>29</v>
      </c>
      <c r="EY51" s="85" t="str">
        <v>LUFCMOT</v>
      </c>
      <c r="EZ51" s="85">
        <v>0</v>
      </c>
      <c r="FA51" s="89">
        <v>0</v>
      </c>
      <c r="FB51" s="146">
        <f t="shared" ref="FB51" si="2061">IF(FE51&lt;&gt;FE50,46,FB50)</f>
        <v>29</v>
      </c>
      <c r="FC51" s="75" t="str">
        <v>LUFCMOT</v>
      </c>
      <c r="FD51" s="75">
        <v>0</v>
      </c>
      <c r="FE51" s="103">
        <v>0</v>
      </c>
      <c r="FF51" s="145">
        <f t="shared" ref="FF51" si="2062">IF(FI51&lt;&gt;FI50,46,FF50)</f>
        <v>29</v>
      </c>
      <c r="FG51" s="85" t="str">
        <v>LUFCMOT</v>
      </c>
      <c r="FH51" s="85">
        <v>0</v>
      </c>
      <c r="FI51" s="89">
        <v>0</v>
      </c>
      <c r="FJ51" s="146">
        <f t="shared" ref="FJ51" si="2063">IF(FM51&lt;&gt;FM50,46,FJ50)</f>
        <v>29</v>
      </c>
      <c r="FK51" s="75" t="str">
        <v>LUFCMOT</v>
      </c>
      <c r="FL51" s="75">
        <v>0</v>
      </c>
      <c r="FM51" s="103">
        <v>0</v>
      </c>
      <c r="FN51" s="145">
        <f t="shared" ref="FN51" si="2064">IF(FQ51&lt;&gt;FQ50,46,FN50)</f>
        <v>29</v>
      </c>
      <c r="FO51" s="85" t="str">
        <v>LUFCMOT</v>
      </c>
      <c r="FP51" s="85">
        <v>0</v>
      </c>
      <c r="FQ51" s="89">
        <v>0</v>
      </c>
      <c r="FR51" s="146">
        <f t="shared" ref="FR51" si="2065">IF(FU51&lt;&gt;FU50,46,FR50)</f>
        <v>29</v>
      </c>
      <c r="FS51" s="75" t="str">
        <v>LUFCMOT</v>
      </c>
      <c r="FT51" s="75">
        <v>0</v>
      </c>
      <c r="FU51" s="103">
        <v>0</v>
      </c>
      <c r="FV51" s="145">
        <f>IF(FY51&lt;&gt;FY50,46,FV50)</f>
        <v>29</v>
      </c>
      <c r="FW51" s="85" t="str">
        <v>LUFCMOT</v>
      </c>
      <c r="FX51" s="85">
        <v>0</v>
      </c>
      <c r="FY51" s="89">
        <v>0</v>
      </c>
      <c r="FZ51" s="146">
        <f>IF(GC51&lt;&gt;GC50,46,FZ50)</f>
        <v>29</v>
      </c>
      <c r="GA51" s="75" t="str">
        <v>LUFCMOT</v>
      </c>
      <c r="GB51" s="75">
        <v>0</v>
      </c>
      <c r="GC51" s="103">
        <v>0</v>
      </c>
      <c r="GD51" s="145">
        <f>IF(GG51&lt;&gt;GG50,46,GD50)</f>
        <v>29</v>
      </c>
      <c r="GE51" s="85" t="str">
        <v>LUFCMOT</v>
      </c>
      <c r="GF51" s="85">
        <v>0</v>
      </c>
      <c r="GG51" s="89">
        <v>0</v>
      </c>
      <c r="GH51" s="146">
        <f>IF(GK51&lt;&gt;GK50,46,GH50)</f>
        <v>29</v>
      </c>
      <c r="GI51" s="75" t="str">
        <v>LUFCMOT</v>
      </c>
      <c r="GJ51" s="75">
        <v>0</v>
      </c>
      <c r="GK51" s="103">
        <v>0</v>
      </c>
      <c r="GL51" s="145">
        <f t="shared" ref="GL51" si="2066">IF(GO51&lt;&gt;GO50,46,GL50)</f>
        <v>29</v>
      </c>
      <c r="GM51" s="85" t="str">
        <v>LUFCMOT</v>
      </c>
      <c r="GN51" s="85">
        <v>0</v>
      </c>
      <c r="GO51" s="89">
        <v>0</v>
      </c>
      <c r="GP51" s="146">
        <f>IF(GS51&lt;&gt;GS50,46,GP50)</f>
        <v>29</v>
      </c>
      <c r="GQ51" s="75" t="str">
        <v>LUFCMOT</v>
      </c>
      <c r="GR51" s="75">
        <v>0</v>
      </c>
      <c r="GS51" s="103">
        <v>0</v>
      </c>
      <c r="GT51" s="145">
        <f t="shared" ref="GT51" si="2067">IF(GW51&lt;&gt;GW50,46,GT50)</f>
        <v>29</v>
      </c>
      <c r="GU51" s="85" t="str">
        <v>LUFCMOT</v>
      </c>
      <c r="GV51" s="85">
        <v>0</v>
      </c>
      <c r="GW51" s="89">
        <v>0</v>
      </c>
      <c r="GX51" s="146">
        <f t="shared" ref="GX51" si="2068">IF(HA51&lt;&gt;HA50,46,GX50)</f>
        <v>29</v>
      </c>
      <c r="GY51" s="75" t="str">
        <v>LUFCMOT</v>
      </c>
      <c r="GZ51" s="75">
        <v>0</v>
      </c>
      <c r="HA51" s="78">
        <v>0</v>
      </c>
      <c r="HB51" s="145">
        <f t="shared" ref="HB51" si="2069">IF(HE51&lt;&gt;HE50,46,HB50)</f>
        <v>29</v>
      </c>
      <c r="HC51" s="85" t="str">
        <v>LUFCMOT</v>
      </c>
      <c r="HD51" s="85">
        <v>0</v>
      </c>
      <c r="HE51" s="89">
        <v>0</v>
      </c>
      <c r="HF51" s="46"/>
    </row>
    <row r="52" spans="1:214" s="43" customFormat="1" x14ac:dyDescent="0.3">
      <c r="A52" s="3"/>
      <c r="B52" s="145">
        <f>IF(E52&lt;&gt;E51,47,B51)</f>
        <v>5</v>
      </c>
      <c r="C52" s="85" t="str">
        <v>Kudsken</v>
      </c>
      <c r="D52" s="196">
        <v>0</v>
      </c>
      <c r="E52" s="89">
        <v>0</v>
      </c>
      <c r="F52" s="146">
        <f>IF(I52&lt;&gt;I51,47,F51)</f>
        <v>6</v>
      </c>
      <c r="G52" s="75" t="str">
        <v>Kudsken</v>
      </c>
      <c r="H52" s="75">
        <v>0</v>
      </c>
      <c r="I52" s="103">
        <v>0</v>
      </c>
      <c r="J52" s="145">
        <f t="shared" ref="J52" si="2070">IF(M52&lt;&gt;M51,47,J51)</f>
        <v>8</v>
      </c>
      <c r="K52" s="85" t="str">
        <v>Kudsken</v>
      </c>
      <c r="L52" s="85">
        <v>0</v>
      </c>
      <c r="M52" s="89">
        <v>0</v>
      </c>
      <c r="N52" s="147">
        <f t="shared" ref="N52" si="2071">IF(Q52&lt;&gt;Q51,47,N51)</f>
        <v>9</v>
      </c>
      <c r="O52" s="75" t="str">
        <v>Jesper</v>
      </c>
      <c r="P52" s="75">
        <v>0</v>
      </c>
      <c r="Q52" s="103">
        <v>0</v>
      </c>
      <c r="R52" s="145">
        <f t="shared" ref="R52" si="2072">IF(U52&lt;&gt;U51,47,R51)</f>
        <v>10</v>
      </c>
      <c r="S52" s="85" t="str">
        <v>Jesper</v>
      </c>
      <c r="T52" s="85">
        <v>0</v>
      </c>
      <c r="U52" s="89">
        <v>0</v>
      </c>
      <c r="V52" s="146">
        <f t="shared" ref="V52" si="2073">IF(Y52&lt;&gt;Y51,47,V51)</f>
        <v>10</v>
      </c>
      <c r="W52" s="75" t="str">
        <v>Jesper</v>
      </c>
      <c r="X52" s="75">
        <v>0</v>
      </c>
      <c r="Y52" s="103">
        <v>0</v>
      </c>
      <c r="Z52" s="145">
        <f t="shared" ref="Z52" si="2074">IF(AC52&lt;&gt;AC51,47,Z51)</f>
        <v>11</v>
      </c>
      <c r="AA52" s="85" t="str">
        <v>Jesper</v>
      </c>
      <c r="AB52" s="85">
        <v>0</v>
      </c>
      <c r="AC52" s="89">
        <v>0</v>
      </c>
      <c r="AD52" s="146">
        <f t="shared" ref="AD52" si="2075">IF(AG52&lt;&gt;AG51,47,AD51)</f>
        <v>11</v>
      </c>
      <c r="AE52" s="75" t="str">
        <v>Jesper</v>
      </c>
      <c r="AF52" s="75">
        <v>0</v>
      </c>
      <c r="AG52" s="103">
        <v>0</v>
      </c>
      <c r="AH52" s="145">
        <f t="shared" ref="AH52" si="2076">IF(AK52&lt;&gt;AK51,47,AH51)</f>
        <v>11</v>
      </c>
      <c r="AI52" s="85" t="str">
        <v>Jesper</v>
      </c>
      <c r="AJ52" s="85">
        <v>0</v>
      </c>
      <c r="AK52" s="89">
        <v>0</v>
      </c>
      <c r="AL52" s="146">
        <f t="shared" ref="AL52" si="2077">IF(AO52&lt;&gt;AO51,47,AL51)</f>
        <v>11</v>
      </c>
      <c r="AM52" s="75" t="str">
        <v>Jesper</v>
      </c>
      <c r="AN52" s="75">
        <v>0</v>
      </c>
      <c r="AO52" s="103">
        <v>0</v>
      </c>
      <c r="AP52" s="145">
        <f t="shared" ref="AP52" si="2078">IF(AS52&lt;&gt;AS51,47,AP51)</f>
        <v>15</v>
      </c>
      <c r="AQ52" s="85" t="str">
        <v>Watson</v>
      </c>
      <c r="AR52" s="85">
        <v>0</v>
      </c>
      <c r="AS52" s="89">
        <v>0</v>
      </c>
      <c r="AT52" s="146">
        <f t="shared" ref="AT52" si="2079">IF(AW52&lt;&gt;AW51,47,AT51)</f>
        <v>16</v>
      </c>
      <c r="AU52" s="75" t="str">
        <v>Sergio</v>
      </c>
      <c r="AV52" s="75">
        <v>0</v>
      </c>
      <c r="AW52" s="103">
        <v>0</v>
      </c>
      <c r="AX52" s="145">
        <f t="shared" ref="AX52" si="2080">IF(BA52&lt;&gt;BA51,47,AX51)</f>
        <v>16</v>
      </c>
      <c r="AY52" s="85" t="str">
        <v>Sergio</v>
      </c>
      <c r="AZ52" s="85">
        <v>0</v>
      </c>
      <c r="BA52" s="89">
        <v>0</v>
      </c>
      <c r="BB52" s="146">
        <f t="shared" ref="BB52" si="2081">IF(BE52&lt;&gt;BE51,47,BB51)</f>
        <v>17</v>
      </c>
      <c r="BC52" s="75" t="str">
        <v>Piquet</v>
      </c>
      <c r="BD52" s="75">
        <v>0</v>
      </c>
      <c r="BE52" s="103">
        <v>0</v>
      </c>
      <c r="BF52" s="145">
        <f t="shared" ref="BF52" si="2082">IF(BI52&lt;&gt;BI51,47,BF51)</f>
        <v>19</v>
      </c>
      <c r="BG52" s="85" t="str">
        <v>Piquet</v>
      </c>
      <c r="BH52" s="85">
        <v>0</v>
      </c>
      <c r="BI52" s="89">
        <v>0</v>
      </c>
      <c r="BJ52" s="146">
        <f t="shared" ref="BJ52" si="2083">IF(BM52&lt;&gt;BM51,47,BJ51)</f>
        <v>20</v>
      </c>
      <c r="BK52" s="75" t="str">
        <v>Nielsen</v>
      </c>
      <c r="BL52" s="75">
        <v>0</v>
      </c>
      <c r="BM52" s="103">
        <v>0</v>
      </c>
      <c r="BN52" s="145">
        <f t="shared" ref="BN52" si="2084">IF(BQ52&lt;&gt;BQ51,47,BN51)</f>
        <v>21</v>
      </c>
      <c r="BO52" s="85" t="str">
        <v>Nielsen</v>
      </c>
      <c r="BP52" s="85">
        <v>0</v>
      </c>
      <c r="BQ52" s="89">
        <v>0</v>
      </c>
      <c r="BR52" s="146">
        <f t="shared" ref="BR52" si="2085">IF(BU52&lt;&gt;BU51,47,BR51)</f>
        <v>22</v>
      </c>
      <c r="BS52" s="75" t="str">
        <v>Nielsen</v>
      </c>
      <c r="BT52" s="75">
        <v>0</v>
      </c>
      <c r="BU52" s="103">
        <v>0</v>
      </c>
      <c r="BV52" s="145">
        <f t="shared" ref="BV52" si="2086">IF(BY52&lt;&gt;BY51,47,BV51)</f>
        <v>22</v>
      </c>
      <c r="BW52" s="85" t="str">
        <v>Nielsen</v>
      </c>
      <c r="BX52" s="85">
        <v>0</v>
      </c>
      <c r="BY52" s="89">
        <v>0</v>
      </c>
      <c r="BZ52" s="146">
        <f t="shared" ref="BZ52" si="2087">IF(CC52&lt;&gt;CC51,47,BZ51)</f>
        <v>23</v>
      </c>
      <c r="CA52" s="75" t="str">
        <v>Nielsen</v>
      </c>
      <c r="CB52" s="75">
        <v>0</v>
      </c>
      <c r="CC52" s="103">
        <v>0</v>
      </c>
      <c r="CD52" s="145">
        <f t="shared" ref="CD52" si="2088">IF(CG52&lt;&gt;CG51,47,CD51)</f>
        <v>24</v>
      </c>
      <c r="CE52" s="85" t="str">
        <v>Nielsen</v>
      </c>
      <c r="CF52" s="85">
        <v>0</v>
      </c>
      <c r="CG52" s="89">
        <v>0</v>
      </c>
      <c r="CH52" s="146">
        <f t="shared" ref="CH52" si="2089">IF(CK52&lt;&gt;CK51,47,CH51)</f>
        <v>24</v>
      </c>
      <c r="CI52" s="75" t="str">
        <v>Nielsen</v>
      </c>
      <c r="CJ52" s="75">
        <v>0</v>
      </c>
      <c r="CK52" s="103">
        <v>0</v>
      </c>
      <c r="CL52" s="145">
        <f t="shared" ref="CL52" si="2090">IF(CO52&lt;&gt;CO51,47,CL51)</f>
        <v>27</v>
      </c>
      <c r="CM52" s="85" t="str">
        <v>MFP</v>
      </c>
      <c r="CN52" s="85">
        <v>0</v>
      </c>
      <c r="CO52" s="89">
        <v>0</v>
      </c>
      <c r="CP52" s="146">
        <f t="shared" ref="CP52" si="2091">IF(CS52&lt;&gt;CS51,47,CP51)</f>
        <v>29</v>
      </c>
      <c r="CQ52" s="75" t="str">
        <v>McCoist</v>
      </c>
      <c r="CR52" s="75">
        <v>0</v>
      </c>
      <c r="CS52" s="103">
        <v>0</v>
      </c>
      <c r="CT52" s="145">
        <f t="shared" ref="CT52" si="2092">IF(CW52&lt;&gt;CW51,47,CT51)</f>
        <v>29</v>
      </c>
      <c r="CU52" s="85" t="str">
        <v>McCoist</v>
      </c>
      <c r="CV52" s="85">
        <v>0</v>
      </c>
      <c r="CW52" s="89">
        <v>0</v>
      </c>
      <c r="CX52" s="146">
        <f t="shared" ref="CX52" si="2093">IF(DA52&lt;&gt;DA51,47,CX51)</f>
        <v>29</v>
      </c>
      <c r="CY52" s="75" t="str">
        <v>McCoist</v>
      </c>
      <c r="CZ52" s="75">
        <v>0</v>
      </c>
      <c r="DA52" s="103">
        <v>0</v>
      </c>
      <c r="DB52" s="145">
        <f t="shared" ref="DB52" si="2094">IF(DE52&lt;&gt;DE51,47,DB51)</f>
        <v>29</v>
      </c>
      <c r="DC52" s="85" t="str">
        <v>McCoist</v>
      </c>
      <c r="DD52" s="85">
        <v>0</v>
      </c>
      <c r="DE52" s="89">
        <v>0</v>
      </c>
      <c r="DF52" s="146">
        <f t="shared" ref="DF52" si="2095">IF(DI52&lt;&gt;DI51,47,DF51)</f>
        <v>29</v>
      </c>
      <c r="DG52" s="75" t="str">
        <v>McCoist</v>
      </c>
      <c r="DH52" s="75">
        <v>0</v>
      </c>
      <c r="DI52" s="103">
        <v>0</v>
      </c>
      <c r="DJ52" s="145">
        <f t="shared" ref="DJ52" si="2096">IF(DM52&lt;&gt;DM51,47,DJ51)</f>
        <v>29</v>
      </c>
      <c r="DK52" s="85" t="str">
        <v>McCoist</v>
      </c>
      <c r="DL52" s="85">
        <v>0</v>
      </c>
      <c r="DM52" s="89">
        <v>0</v>
      </c>
      <c r="DN52" s="146">
        <f t="shared" ref="DN52" si="2097">IF(DQ52&lt;&gt;DQ51,47,DN51)</f>
        <v>29</v>
      </c>
      <c r="DO52" s="75" t="str">
        <v>McCoist</v>
      </c>
      <c r="DP52" s="75">
        <v>0</v>
      </c>
      <c r="DQ52" s="103">
        <v>0</v>
      </c>
      <c r="DR52" s="145">
        <f t="shared" ref="DR52" si="2098">IF(DU52&lt;&gt;DU51,47,DR51)</f>
        <v>29</v>
      </c>
      <c r="DS52" s="85" t="str">
        <v>McCoist</v>
      </c>
      <c r="DT52" s="85">
        <v>0</v>
      </c>
      <c r="DU52" s="89">
        <v>0</v>
      </c>
      <c r="DV52" s="146">
        <f t="shared" ref="DV52" si="2099">IF(DY52&lt;&gt;DY51,47,DV51)</f>
        <v>29</v>
      </c>
      <c r="DW52" s="75" t="str">
        <v>McCoist</v>
      </c>
      <c r="DX52" s="75">
        <v>0</v>
      </c>
      <c r="DY52" s="103">
        <v>0</v>
      </c>
      <c r="DZ52" s="145">
        <f t="shared" ref="DZ52" si="2100">IF(EC52&lt;&gt;EC51,47,DZ51)</f>
        <v>29</v>
      </c>
      <c r="EA52" s="85" t="str">
        <v>McCoist</v>
      </c>
      <c r="EB52" s="85">
        <v>0</v>
      </c>
      <c r="EC52" s="89">
        <v>0</v>
      </c>
      <c r="ED52" s="146">
        <f t="shared" ref="ED52" si="2101">IF(EG52&lt;&gt;EG51,47,ED51)</f>
        <v>29</v>
      </c>
      <c r="EE52" s="75" t="str">
        <v>McCoist</v>
      </c>
      <c r="EF52" s="75">
        <v>0</v>
      </c>
      <c r="EG52" s="103">
        <v>0</v>
      </c>
      <c r="EH52" s="145">
        <f t="shared" ref="EH52" si="2102">IF(EK52&lt;&gt;EK51,47,EH51)</f>
        <v>29</v>
      </c>
      <c r="EI52" s="85" t="str">
        <v>McCoist</v>
      </c>
      <c r="EJ52" s="85">
        <v>0</v>
      </c>
      <c r="EK52" s="89">
        <v>0</v>
      </c>
      <c r="EL52" s="146">
        <f t="shared" ref="EL52" si="2103">IF(EO52&lt;&gt;EO51,47,EL51)</f>
        <v>29</v>
      </c>
      <c r="EM52" s="75" t="str">
        <v>McCoist</v>
      </c>
      <c r="EN52" s="75">
        <v>0</v>
      </c>
      <c r="EO52" s="103">
        <v>0</v>
      </c>
      <c r="EP52" s="145">
        <f t="shared" ref="EP52" si="2104">IF(ES52&lt;&gt;ES51,47,EP51)</f>
        <v>29</v>
      </c>
      <c r="EQ52" s="85" t="str">
        <v>McCoist</v>
      </c>
      <c r="ER52" s="85">
        <v>0</v>
      </c>
      <c r="ES52" s="89">
        <v>0</v>
      </c>
      <c r="ET52" s="146">
        <f t="shared" ref="ET52" si="2105">IF(EW52&lt;&gt;EW51,47,ET51)</f>
        <v>29</v>
      </c>
      <c r="EU52" s="75" t="str">
        <v>McCoist</v>
      </c>
      <c r="EV52" s="75">
        <v>0</v>
      </c>
      <c r="EW52" s="103">
        <v>0</v>
      </c>
      <c r="EX52" s="145">
        <f t="shared" ref="EX52" si="2106">IF(FA52&lt;&gt;FA51,47,EX51)</f>
        <v>29</v>
      </c>
      <c r="EY52" s="85" t="str">
        <v>McCoist</v>
      </c>
      <c r="EZ52" s="85">
        <v>0</v>
      </c>
      <c r="FA52" s="89">
        <v>0</v>
      </c>
      <c r="FB52" s="146">
        <f t="shared" ref="FB52" si="2107">IF(FE52&lt;&gt;FE51,47,FB51)</f>
        <v>29</v>
      </c>
      <c r="FC52" s="75" t="str">
        <v>McCoist</v>
      </c>
      <c r="FD52" s="75">
        <v>0</v>
      </c>
      <c r="FE52" s="103">
        <v>0</v>
      </c>
      <c r="FF52" s="145">
        <f t="shared" ref="FF52" si="2108">IF(FI52&lt;&gt;FI51,47,FF51)</f>
        <v>29</v>
      </c>
      <c r="FG52" s="85" t="str">
        <v>McCoist</v>
      </c>
      <c r="FH52" s="85">
        <v>0</v>
      </c>
      <c r="FI52" s="89">
        <v>0</v>
      </c>
      <c r="FJ52" s="146">
        <f t="shared" ref="FJ52" si="2109">IF(FM52&lt;&gt;FM51,47,FJ51)</f>
        <v>29</v>
      </c>
      <c r="FK52" s="75" t="str">
        <v>McCoist</v>
      </c>
      <c r="FL52" s="75">
        <v>0</v>
      </c>
      <c r="FM52" s="103">
        <v>0</v>
      </c>
      <c r="FN52" s="145">
        <f t="shared" ref="FN52" si="2110">IF(FQ52&lt;&gt;FQ51,47,FN51)</f>
        <v>29</v>
      </c>
      <c r="FO52" s="85" t="str">
        <v>McCoist</v>
      </c>
      <c r="FP52" s="85">
        <v>0</v>
      </c>
      <c r="FQ52" s="89">
        <v>0</v>
      </c>
      <c r="FR52" s="146">
        <f t="shared" ref="FR52" si="2111">IF(FU52&lt;&gt;FU51,47,FR51)</f>
        <v>29</v>
      </c>
      <c r="FS52" s="75" t="str">
        <v>McCoist</v>
      </c>
      <c r="FT52" s="75">
        <v>0</v>
      </c>
      <c r="FU52" s="103">
        <v>0</v>
      </c>
      <c r="FV52" s="145">
        <f>IF(FY52&lt;&gt;FY51,47,FV51)</f>
        <v>29</v>
      </c>
      <c r="FW52" s="85" t="str">
        <v>McCoist</v>
      </c>
      <c r="FX52" s="85">
        <v>0</v>
      </c>
      <c r="FY52" s="89">
        <v>0</v>
      </c>
      <c r="FZ52" s="146">
        <f>IF(GC52&lt;&gt;GC51,47,FZ51)</f>
        <v>29</v>
      </c>
      <c r="GA52" s="75" t="str">
        <v>McCoist</v>
      </c>
      <c r="GB52" s="75">
        <v>0</v>
      </c>
      <c r="GC52" s="103">
        <v>0</v>
      </c>
      <c r="GD52" s="145">
        <f>IF(GG52&lt;&gt;GG51,47,GD51)</f>
        <v>29</v>
      </c>
      <c r="GE52" s="85" t="str">
        <v>McCoist</v>
      </c>
      <c r="GF52" s="85">
        <v>0</v>
      </c>
      <c r="GG52" s="89">
        <v>0</v>
      </c>
      <c r="GH52" s="146">
        <f>IF(GK52&lt;&gt;GK51,47,GH51)</f>
        <v>29</v>
      </c>
      <c r="GI52" s="75" t="str">
        <v>McCoist</v>
      </c>
      <c r="GJ52" s="75">
        <v>0</v>
      </c>
      <c r="GK52" s="103">
        <v>0</v>
      </c>
      <c r="GL52" s="145">
        <f t="shared" ref="GL52" si="2112">IF(GO52&lt;&gt;GO51,47,GL51)</f>
        <v>29</v>
      </c>
      <c r="GM52" s="85" t="str">
        <v>McCoist</v>
      </c>
      <c r="GN52" s="85">
        <v>0</v>
      </c>
      <c r="GO52" s="89">
        <v>0</v>
      </c>
      <c r="GP52" s="146">
        <f>IF(GS52&lt;&gt;GS51,47,GP51)</f>
        <v>29</v>
      </c>
      <c r="GQ52" s="75" t="str">
        <v>McCoist</v>
      </c>
      <c r="GR52" s="75">
        <v>0</v>
      </c>
      <c r="GS52" s="103">
        <v>0</v>
      </c>
      <c r="GT52" s="145">
        <f t="shared" ref="GT52" si="2113">IF(GW52&lt;&gt;GW51,47,GT51)</f>
        <v>29</v>
      </c>
      <c r="GU52" s="85" t="str">
        <v>McCoist</v>
      </c>
      <c r="GV52" s="85">
        <v>0</v>
      </c>
      <c r="GW52" s="89">
        <v>0</v>
      </c>
      <c r="GX52" s="146">
        <f t="shared" ref="GX52" si="2114">IF(HA52&lt;&gt;HA51,47,GX51)</f>
        <v>29</v>
      </c>
      <c r="GY52" s="75" t="str">
        <v>McCoist</v>
      </c>
      <c r="GZ52" s="75">
        <v>0</v>
      </c>
      <c r="HA52" s="78">
        <v>0</v>
      </c>
      <c r="HB52" s="145">
        <f t="shared" ref="HB52" si="2115">IF(HE52&lt;&gt;HE51,47,HB51)</f>
        <v>29</v>
      </c>
      <c r="HC52" s="85" t="str">
        <v>McCoist</v>
      </c>
      <c r="HD52" s="85">
        <v>0</v>
      </c>
      <c r="HE52" s="89">
        <v>0</v>
      </c>
      <c r="HF52" s="46"/>
    </row>
    <row r="53" spans="1:214" s="43" customFormat="1" x14ac:dyDescent="0.3">
      <c r="A53" s="3"/>
      <c r="B53" s="145">
        <f>IF(E53&lt;&gt;E52,48,B52)</f>
        <v>5</v>
      </c>
      <c r="C53" s="85" t="str">
        <v>Laplace</v>
      </c>
      <c r="D53" s="196">
        <v>0</v>
      </c>
      <c r="E53" s="89">
        <v>0</v>
      </c>
      <c r="F53" s="146">
        <f>IF(I53&lt;&gt;I52,48,F52)</f>
        <v>6</v>
      </c>
      <c r="G53" s="75" t="str">
        <v>Laplace</v>
      </c>
      <c r="H53" s="75">
        <v>0</v>
      </c>
      <c r="I53" s="103">
        <v>0</v>
      </c>
      <c r="J53" s="145">
        <f t="shared" ref="J53" si="2116">IF(M53&lt;&gt;M52,48,J52)</f>
        <v>8</v>
      </c>
      <c r="K53" s="85" t="str">
        <v>Laplace</v>
      </c>
      <c r="L53" s="85">
        <v>0</v>
      </c>
      <c r="M53" s="89">
        <v>0</v>
      </c>
      <c r="N53" s="147">
        <f t="shared" ref="N53" si="2117">IF(Q53&lt;&gt;Q52,48,N52)</f>
        <v>9</v>
      </c>
      <c r="O53" s="75" t="str">
        <v>Kudsken</v>
      </c>
      <c r="P53" s="75">
        <v>0</v>
      </c>
      <c r="Q53" s="103">
        <v>0</v>
      </c>
      <c r="R53" s="145">
        <f t="shared" ref="R53" si="2118">IF(U53&lt;&gt;U52,48,R52)</f>
        <v>10</v>
      </c>
      <c r="S53" s="85" t="str">
        <v>Kudsken</v>
      </c>
      <c r="T53" s="85">
        <v>0</v>
      </c>
      <c r="U53" s="89">
        <v>0</v>
      </c>
      <c r="V53" s="146">
        <f t="shared" ref="V53" si="2119">IF(Y53&lt;&gt;Y52,48,V52)</f>
        <v>10</v>
      </c>
      <c r="W53" s="75" t="str">
        <v>Kudsken</v>
      </c>
      <c r="X53" s="75">
        <v>0</v>
      </c>
      <c r="Y53" s="103">
        <v>0</v>
      </c>
      <c r="Z53" s="145">
        <f t="shared" ref="Z53" si="2120">IF(AC53&lt;&gt;AC52,48,Z52)</f>
        <v>11</v>
      </c>
      <c r="AA53" s="85" t="str">
        <v>Kudsken</v>
      </c>
      <c r="AB53" s="85">
        <v>0</v>
      </c>
      <c r="AC53" s="89">
        <v>0</v>
      </c>
      <c r="AD53" s="146">
        <f t="shared" ref="AD53" si="2121">IF(AG53&lt;&gt;AG52,48,AD52)</f>
        <v>11</v>
      </c>
      <c r="AE53" s="75" t="str">
        <v>Kudsken</v>
      </c>
      <c r="AF53" s="75">
        <v>0</v>
      </c>
      <c r="AG53" s="103">
        <v>0</v>
      </c>
      <c r="AH53" s="145">
        <f t="shared" ref="AH53" si="2122">IF(AK53&lt;&gt;AK52,48,AH52)</f>
        <v>11</v>
      </c>
      <c r="AI53" s="85" t="str">
        <v>Kudsken</v>
      </c>
      <c r="AJ53" s="85">
        <v>0</v>
      </c>
      <c r="AK53" s="89">
        <v>0</v>
      </c>
      <c r="AL53" s="146">
        <f t="shared" ref="AL53" si="2123">IF(AO53&lt;&gt;AO52,48,AL52)</f>
        <v>11</v>
      </c>
      <c r="AM53" s="75" t="str">
        <v>Kudsken</v>
      </c>
      <c r="AN53" s="75">
        <v>0</v>
      </c>
      <c r="AO53" s="103">
        <v>0</v>
      </c>
      <c r="AP53" s="145">
        <f t="shared" ref="AP53" si="2124">IF(AS53&lt;&gt;AS52,48,AP52)</f>
        <v>15</v>
      </c>
      <c r="AQ53" s="85" t="str">
        <v>Barca</v>
      </c>
      <c r="AR53" s="85">
        <v>0</v>
      </c>
      <c r="AS53" s="89">
        <v>0</v>
      </c>
      <c r="AT53" s="146">
        <f t="shared" ref="AT53" si="2125">IF(AW53&lt;&gt;AW52,48,AT52)</f>
        <v>16</v>
      </c>
      <c r="AU53" s="75" t="str">
        <v>Watson</v>
      </c>
      <c r="AV53" s="75">
        <v>0</v>
      </c>
      <c r="AW53" s="103">
        <v>0</v>
      </c>
      <c r="AX53" s="145">
        <f t="shared" ref="AX53" si="2126">IF(BA53&lt;&gt;BA52,48,AX52)</f>
        <v>16</v>
      </c>
      <c r="AY53" s="85" t="str">
        <v>Watson</v>
      </c>
      <c r="AZ53" s="85">
        <v>0</v>
      </c>
      <c r="BA53" s="89">
        <v>0</v>
      </c>
      <c r="BB53" s="146">
        <f t="shared" ref="BB53" si="2127">IF(BE53&lt;&gt;BE52,48,BB52)</f>
        <v>17</v>
      </c>
      <c r="BC53" s="75" t="str">
        <v>Sergio</v>
      </c>
      <c r="BD53" s="75">
        <v>0</v>
      </c>
      <c r="BE53" s="103">
        <v>0</v>
      </c>
      <c r="BF53" s="145">
        <f t="shared" ref="BF53" si="2128">IF(BI53&lt;&gt;BI52,48,BF52)</f>
        <v>19</v>
      </c>
      <c r="BG53" s="85" t="str">
        <v>Sergio</v>
      </c>
      <c r="BH53" s="85">
        <v>0</v>
      </c>
      <c r="BI53" s="89">
        <v>0</v>
      </c>
      <c r="BJ53" s="146">
        <f t="shared" ref="BJ53" si="2129">IF(BM53&lt;&gt;BM52,48,BJ52)</f>
        <v>20</v>
      </c>
      <c r="BK53" s="75" t="str">
        <v>Piquet</v>
      </c>
      <c r="BL53" s="75">
        <v>0</v>
      </c>
      <c r="BM53" s="103">
        <v>0</v>
      </c>
      <c r="BN53" s="145">
        <f t="shared" ref="BN53" si="2130">IF(BQ53&lt;&gt;BQ52,48,BN52)</f>
        <v>21</v>
      </c>
      <c r="BO53" s="85" t="str">
        <v>Piquet</v>
      </c>
      <c r="BP53" s="85">
        <v>0</v>
      </c>
      <c r="BQ53" s="89">
        <v>0</v>
      </c>
      <c r="BR53" s="146">
        <f t="shared" ref="BR53" si="2131">IF(BU53&lt;&gt;BU52,48,BR52)</f>
        <v>22</v>
      </c>
      <c r="BS53" s="75" t="str">
        <v>Piquet</v>
      </c>
      <c r="BT53" s="75">
        <v>0</v>
      </c>
      <c r="BU53" s="103">
        <v>0</v>
      </c>
      <c r="BV53" s="145">
        <f t="shared" ref="BV53" si="2132">IF(BY53&lt;&gt;BY52,48,BV52)</f>
        <v>22</v>
      </c>
      <c r="BW53" s="85" t="str">
        <v>Piquet</v>
      </c>
      <c r="BX53" s="85">
        <v>0</v>
      </c>
      <c r="BY53" s="89">
        <v>0</v>
      </c>
      <c r="BZ53" s="146">
        <f t="shared" ref="BZ53" si="2133">IF(CC53&lt;&gt;CC52,48,BZ52)</f>
        <v>23</v>
      </c>
      <c r="CA53" s="75" t="str">
        <v>Piquet</v>
      </c>
      <c r="CB53" s="75">
        <v>0</v>
      </c>
      <c r="CC53" s="103">
        <v>0</v>
      </c>
      <c r="CD53" s="145">
        <f t="shared" ref="CD53" si="2134">IF(CG53&lt;&gt;CG52,48,CD52)</f>
        <v>24</v>
      </c>
      <c r="CE53" s="85" t="str">
        <v>Piquet</v>
      </c>
      <c r="CF53" s="85">
        <v>0</v>
      </c>
      <c r="CG53" s="89">
        <v>0</v>
      </c>
      <c r="CH53" s="146">
        <f t="shared" ref="CH53" si="2135">IF(CK53&lt;&gt;CK52,48,CH52)</f>
        <v>24</v>
      </c>
      <c r="CI53" s="75" t="str">
        <v>Piquet</v>
      </c>
      <c r="CJ53" s="75">
        <v>0</v>
      </c>
      <c r="CK53" s="103">
        <v>0</v>
      </c>
      <c r="CL53" s="145">
        <f t="shared" ref="CL53" si="2136">IF(CO53&lt;&gt;CO52,48,CL52)</f>
        <v>27</v>
      </c>
      <c r="CM53" s="85" t="str">
        <v>Nielsen</v>
      </c>
      <c r="CN53" s="85">
        <v>0</v>
      </c>
      <c r="CO53" s="89">
        <v>0</v>
      </c>
      <c r="CP53" s="146">
        <f t="shared" ref="CP53" si="2137">IF(CS53&lt;&gt;CS52,48,CP52)</f>
        <v>29</v>
      </c>
      <c r="CQ53" s="75" t="str">
        <v>MFP</v>
      </c>
      <c r="CR53" s="75">
        <v>0</v>
      </c>
      <c r="CS53" s="103">
        <v>0</v>
      </c>
      <c r="CT53" s="145">
        <f t="shared" ref="CT53" si="2138">IF(CW53&lt;&gt;CW52,48,CT52)</f>
        <v>29</v>
      </c>
      <c r="CU53" s="85" t="str">
        <v>MFP</v>
      </c>
      <c r="CV53" s="85">
        <v>0</v>
      </c>
      <c r="CW53" s="89">
        <v>0</v>
      </c>
      <c r="CX53" s="146">
        <f t="shared" ref="CX53" si="2139">IF(DA53&lt;&gt;DA52,48,CX52)</f>
        <v>29</v>
      </c>
      <c r="CY53" s="75" t="str">
        <v>MFP</v>
      </c>
      <c r="CZ53" s="75">
        <v>0</v>
      </c>
      <c r="DA53" s="103">
        <v>0</v>
      </c>
      <c r="DB53" s="145">
        <f t="shared" ref="DB53" si="2140">IF(DE53&lt;&gt;DE52,48,DB52)</f>
        <v>29</v>
      </c>
      <c r="DC53" s="85" t="str">
        <v>MFP</v>
      </c>
      <c r="DD53" s="85">
        <v>0</v>
      </c>
      <c r="DE53" s="89">
        <v>0</v>
      </c>
      <c r="DF53" s="146">
        <f t="shared" ref="DF53" si="2141">IF(DI53&lt;&gt;DI52,48,DF52)</f>
        <v>29</v>
      </c>
      <c r="DG53" s="75" t="str">
        <v>MFP</v>
      </c>
      <c r="DH53" s="75">
        <v>0</v>
      </c>
      <c r="DI53" s="103">
        <v>0</v>
      </c>
      <c r="DJ53" s="145">
        <f t="shared" ref="DJ53" si="2142">IF(DM53&lt;&gt;DM52,48,DJ52)</f>
        <v>29</v>
      </c>
      <c r="DK53" s="85" t="str">
        <v>MFP</v>
      </c>
      <c r="DL53" s="85">
        <v>0</v>
      </c>
      <c r="DM53" s="89">
        <v>0</v>
      </c>
      <c r="DN53" s="146">
        <f t="shared" ref="DN53" si="2143">IF(DQ53&lt;&gt;DQ52,48,DN52)</f>
        <v>29</v>
      </c>
      <c r="DO53" s="75" t="str">
        <v>MFP</v>
      </c>
      <c r="DP53" s="75">
        <v>0</v>
      </c>
      <c r="DQ53" s="103">
        <v>0</v>
      </c>
      <c r="DR53" s="145">
        <f t="shared" ref="DR53" si="2144">IF(DU53&lt;&gt;DU52,48,DR52)</f>
        <v>29</v>
      </c>
      <c r="DS53" s="85" t="str">
        <v>MFP</v>
      </c>
      <c r="DT53" s="85">
        <v>0</v>
      </c>
      <c r="DU53" s="89">
        <v>0</v>
      </c>
      <c r="DV53" s="146">
        <f t="shared" ref="DV53" si="2145">IF(DY53&lt;&gt;DY52,48,DV52)</f>
        <v>29</v>
      </c>
      <c r="DW53" s="75" t="str">
        <v>MFP</v>
      </c>
      <c r="DX53" s="75">
        <v>0</v>
      </c>
      <c r="DY53" s="103">
        <v>0</v>
      </c>
      <c r="DZ53" s="145">
        <f t="shared" ref="DZ53" si="2146">IF(EC53&lt;&gt;EC52,48,DZ52)</f>
        <v>29</v>
      </c>
      <c r="EA53" s="85" t="str">
        <v>MFP</v>
      </c>
      <c r="EB53" s="85">
        <v>0</v>
      </c>
      <c r="EC53" s="89">
        <v>0</v>
      </c>
      <c r="ED53" s="146">
        <f t="shared" ref="ED53" si="2147">IF(EG53&lt;&gt;EG52,48,ED52)</f>
        <v>29</v>
      </c>
      <c r="EE53" s="75" t="str">
        <v>MFP</v>
      </c>
      <c r="EF53" s="75">
        <v>0</v>
      </c>
      <c r="EG53" s="103">
        <v>0</v>
      </c>
      <c r="EH53" s="145">
        <f t="shared" ref="EH53" si="2148">IF(EK53&lt;&gt;EK52,48,EH52)</f>
        <v>29</v>
      </c>
      <c r="EI53" s="85" t="str">
        <v>MFP</v>
      </c>
      <c r="EJ53" s="85">
        <v>0</v>
      </c>
      <c r="EK53" s="89">
        <v>0</v>
      </c>
      <c r="EL53" s="146">
        <f t="shared" ref="EL53" si="2149">IF(EO53&lt;&gt;EO52,48,EL52)</f>
        <v>29</v>
      </c>
      <c r="EM53" s="75" t="str">
        <v>MFP</v>
      </c>
      <c r="EN53" s="75">
        <v>0</v>
      </c>
      <c r="EO53" s="103">
        <v>0</v>
      </c>
      <c r="EP53" s="145">
        <f t="shared" ref="EP53" si="2150">IF(ES53&lt;&gt;ES52,48,EP52)</f>
        <v>29</v>
      </c>
      <c r="EQ53" s="85" t="str">
        <v>MFP</v>
      </c>
      <c r="ER53" s="85">
        <v>0</v>
      </c>
      <c r="ES53" s="89">
        <v>0</v>
      </c>
      <c r="ET53" s="146">
        <f t="shared" ref="ET53" si="2151">IF(EW53&lt;&gt;EW52,48,ET52)</f>
        <v>29</v>
      </c>
      <c r="EU53" s="75" t="str">
        <v>MFP</v>
      </c>
      <c r="EV53" s="75">
        <v>0</v>
      </c>
      <c r="EW53" s="103">
        <v>0</v>
      </c>
      <c r="EX53" s="145">
        <f t="shared" ref="EX53" si="2152">IF(FA53&lt;&gt;FA52,48,EX52)</f>
        <v>29</v>
      </c>
      <c r="EY53" s="85" t="str">
        <v>MFP</v>
      </c>
      <c r="EZ53" s="85">
        <v>0</v>
      </c>
      <c r="FA53" s="89">
        <v>0</v>
      </c>
      <c r="FB53" s="146">
        <f t="shared" ref="FB53" si="2153">IF(FE53&lt;&gt;FE52,48,FB52)</f>
        <v>29</v>
      </c>
      <c r="FC53" s="75" t="str">
        <v>MFP</v>
      </c>
      <c r="FD53" s="75">
        <v>0</v>
      </c>
      <c r="FE53" s="103">
        <v>0</v>
      </c>
      <c r="FF53" s="145">
        <f t="shared" ref="FF53" si="2154">IF(FI53&lt;&gt;FI52,48,FF52)</f>
        <v>29</v>
      </c>
      <c r="FG53" s="85" t="str">
        <v>MFP</v>
      </c>
      <c r="FH53" s="85">
        <v>0</v>
      </c>
      <c r="FI53" s="89">
        <v>0</v>
      </c>
      <c r="FJ53" s="146">
        <f t="shared" ref="FJ53" si="2155">IF(FM53&lt;&gt;FM52,48,FJ52)</f>
        <v>29</v>
      </c>
      <c r="FK53" s="75" t="str">
        <v>MFP</v>
      </c>
      <c r="FL53" s="75">
        <v>0</v>
      </c>
      <c r="FM53" s="103">
        <v>0</v>
      </c>
      <c r="FN53" s="145">
        <f t="shared" ref="FN53" si="2156">IF(FQ53&lt;&gt;FQ52,48,FN52)</f>
        <v>29</v>
      </c>
      <c r="FO53" s="85" t="str">
        <v>MFP</v>
      </c>
      <c r="FP53" s="85">
        <v>0</v>
      </c>
      <c r="FQ53" s="89">
        <v>0</v>
      </c>
      <c r="FR53" s="146">
        <f t="shared" ref="FR53" si="2157">IF(FU53&lt;&gt;FU52,48,FR52)</f>
        <v>29</v>
      </c>
      <c r="FS53" s="75" t="str">
        <v>MFP</v>
      </c>
      <c r="FT53" s="75">
        <v>0</v>
      </c>
      <c r="FU53" s="103">
        <v>0</v>
      </c>
      <c r="FV53" s="145">
        <f>IF(FY53&lt;&gt;FY52,48,FV52)</f>
        <v>29</v>
      </c>
      <c r="FW53" s="85" t="str">
        <v>MFP</v>
      </c>
      <c r="FX53" s="85">
        <v>0</v>
      </c>
      <c r="FY53" s="89">
        <v>0</v>
      </c>
      <c r="FZ53" s="146">
        <f>IF(GC53&lt;&gt;GC52,48,FZ52)</f>
        <v>29</v>
      </c>
      <c r="GA53" s="75" t="str">
        <v>MFP</v>
      </c>
      <c r="GB53" s="75">
        <v>0</v>
      </c>
      <c r="GC53" s="103">
        <v>0</v>
      </c>
      <c r="GD53" s="145">
        <f>IF(GG53&lt;&gt;GG52,48,GD52)</f>
        <v>29</v>
      </c>
      <c r="GE53" s="85" t="str">
        <v>MFP</v>
      </c>
      <c r="GF53" s="85">
        <v>0</v>
      </c>
      <c r="GG53" s="89">
        <v>0</v>
      </c>
      <c r="GH53" s="146">
        <f>IF(GK53&lt;&gt;GK52,48,GH52)</f>
        <v>29</v>
      </c>
      <c r="GI53" s="75" t="str">
        <v>MFP</v>
      </c>
      <c r="GJ53" s="75">
        <v>0</v>
      </c>
      <c r="GK53" s="103">
        <v>0</v>
      </c>
      <c r="GL53" s="145">
        <f t="shared" ref="GL53" si="2158">IF(GO53&lt;&gt;GO52,48,GL52)</f>
        <v>29</v>
      </c>
      <c r="GM53" s="85" t="str">
        <v>MFP</v>
      </c>
      <c r="GN53" s="85">
        <v>0</v>
      </c>
      <c r="GO53" s="89">
        <v>0</v>
      </c>
      <c r="GP53" s="146">
        <f>IF(GS53&lt;&gt;GS52,48,GP52)</f>
        <v>29</v>
      </c>
      <c r="GQ53" s="75" t="str">
        <v>MFP</v>
      </c>
      <c r="GR53" s="75">
        <v>0</v>
      </c>
      <c r="GS53" s="103">
        <v>0</v>
      </c>
      <c r="GT53" s="145">
        <f t="shared" ref="GT53" si="2159">IF(GW53&lt;&gt;GW52,48,GT52)</f>
        <v>29</v>
      </c>
      <c r="GU53" s="85" t="str">
        <v>MFP</v>
      </c>
      <c r="GV53" s="85">
        <v>0</v>
      </c>
      <c r="GW53" s="89">
        <v>0</v>
      </c>
      <c r="GX53" s="146">
        <f t="shared" ref="GX53" si="2160">IF(HA53&lt;&gt;HA52,48,GX52)</f>
        <v>29</v>
      </c>
      <c r="GY53" s="75" t="str">
        <v>MFP</v>
      </c>
      <c r="GZ53" s="75">
        <v>0</v>
      </c>
      <c r="HA53" s="78">
        <v>0</v>
      </c>
      <c r="HB53" s="145">
        <f t="shared" ref="HB53" si="2161">IF(HE53&lt;&gt;HE52,48,HB52)</f>
        <v>29</v>
      </c>
      <c r="HC53" s="85" t="str">
        <v>MFP</v>
      </c>
      <c r="HD53" s="85">
        <v>0</v>
      </c>
      <c r="HE53" s="89">
        <v>0</v>
      </c>
      <c r="HF53" s="46"/>
    </row>
    <row r="54" spans="1:214" s="43" customFormat="1" x14ac:dyDescent="0.3">
      <c r="A54" s="3"/>
      <c r="B54" s="145">
        <f>IF(E54&lt;&gt;E53,49,B53)</f>
        <v>5</v>
      </c>
      <c r="C54" s="85" t="str">
        <v>LPHJ</v>
      </c>
      <c r="D54" s="196">
        <v>0</v>
      </c>
      <c r="E54" s="89">
        <v>0</v>
      </c>
      <c r="F54" s="146">
        <f>IF(I54&lt;&gt;I53,49,F53)</f>
        <v>6</v>
      </c>
      <c r="G54" s="75" t="str">
        <v>LPHJ</v>
      </c>
      <c r="H54" s="75">
        <v>0</v>
      </c>
      <c r="I54" s="103">
        <v>0</v>
      </c>
      <c r="J54" s="145">
        <f t="shared" ref="J54" si="2162">IF(M54&lt;&gt;M53,49,J53)</f>
        <v>8</v>
      </c>
      <c r="K54" s="85" t="str">
        <v>LPHJ</v>
      </c>
      <c r="L54" s="85">
        <v>0</v>
      </c>
      <c r="M54" s="89">
        <v>0</v>
      </c>
      <c r="N54" s="147">
        <f t="shared" ref="N54" si="2163">IF(Q54&lt;&gt;Q53,49,N53)</f>
        <v>9</v>
      </c>
      <c r="O54" s="75" t="str">
        <v>Laplace</v>
      </c>
      <c r="P54" s="75">
        <v>0</v>
      </c>
      <c r="Q54" s="103">
        <v>0</v>
      </c>
      <c r="R54" s="145">
        <f t="shared" ref="R54" si="2164">IF(U54&lt;&gt;U53,49,R53)</f>
        <v>10</v>
      </c>
      <c r="S54" s="85" t="str">
        <v>Laplace</v>
      </c>
      <c r="T54" s="85">
        <v>0</v>
      </c>
      <c r="U54" s="89">
        <v>0</v>
      </c>
      <c r="V54" s="146">
        <f t="shared" ref="V54" si="2165">IF(Y54&lt;&gt;Y53,49,V53)</f>
        <v>10</v>
      </c>
      <c r="W54" s="75" t="str">
        <v>Laplace</v>
      </c>
      <c r="X54" s="75">
        <v>0</v>
      </c>
      <c r="Y54" s="103">
        <v>0</v>
      </c>
      <c r="Z54" s="145">
        <f t="shared" ref="Z54" si="2166">IF(AC54&lt;&gt;AC53,49,Z53)</f>
        <v>11</v>
      </c>
      <c r="AA54" s="85" t="str">
        <v>Laplace</v>
      </c>
      <c r="AB54" s="85">
        <v>0</v>
      </c>
      <c r="AC54" s="89">
        <v>0</v>
      </c>
      <c r="AD54" s="146">
        <f t="shared" ref="AD54" si="2167">IF(AG54&lt;&gt;AG53,49,AD53)</f>
        <v>11</v>
      </c>
      <c r="AE54" s="75" t="str">
        <v>Laplace</v>
      </c>
      <c r="AF54" s="75">
        <v>0</v>
      </c>
      <c r="AG54" s="103">
        <v>0</v>
      </c>
      <c r="AH54" s="145">
        <f t="shared" ref="AH54" si="2168">IF(AK54&lt;&gt;AK53,49,AH53)</f>
        <v>11</v>
      </c>
      <c r="AI54" s="85" t="str">
        <v>Laplace</v>
      </c>
      <c r="AJ54" s="85">
        <v>0</v>
      </c>
      <c r="AK54" s="89">
        <v>0</v>
      </c>
      <c r="AL54" s="146">
        <f t="shared" ref="AL54" si="2169">IF(AO54&lt;&gt;AO53,49,AL53)</f>
        <v>11</v>
      </c>
      <c r="AM54" s="75" t="str">
        <v>Laplace</v>
      </c>
      <c r="AN54" s="75">
        <v>0</v>
      </c>
      <c r="AO54" s="103">
        <v>0</v>
      </c>
      <c r="AP54" s="145">
        <f t="shared" ref="AP54" si="2170">IF(AS54&lt;&gt;AS53,49,AP53)</f>
        <v>15</v>
      </c>
      <c r="AQ54" s="85" t="str">
        <v>brula</v>
      </c>
      <c r="AR54" s="85">
        <v>0</v>
      </c>
      <c r="AS54" s="89">
        <v>0</v>
      </c>
      <c r="AT54" s="146">
        <f t="shared" ref="AT54" si="2171">IF(AW54&lt;&gt;AW53,49,AT53)</f>
        <v>16</v>
      </c>
      <c r="AU54" s="75" t="str">
        <v>Barca</v>
      </c>
      <c r="AV54" s="75">
        <v>0</v>
      </c>
      <c r="AW54" s="103">
        <v>0</v>
      </c>
      <c r="AX54" s="145">
        <f t="shared" ref="AX54" si="2172">IF(BA54&lt;&gt;BA53,49,AX53)</f>
        <v>16</v>
      </c>
      <c r="AY54" s="85" t="str">
        <v>Barca</v>
      </c>
      <c r="AZ54" s="85">
        <v>0</v>
      </c>
      <c r="BA54" s="89">
        <v>0</v>
      </c>
      <c r="BB54" s="146">
        <f t="shared" ref="BB54" si="2173">IF(BE54&lt;&gt;BE53,49,BB53)</f>
        <v>17</v>
      </c>
      <c r="BC54" s="75" t="str">
        <v>Watson</v>
      </c>
      <c r="BD54" s="75">
        <v>0</v>
      </c>
      <c r="BE54" s="103">
        <v>0</v>
      </c>
      <c r="BF54" s="145">
        <f t="shared" ref="BF54" si="2174">IF(BI54&lt;&gt;BI53,49,BF53)</f>
        <v>19</v>
      </c>
      <c r="BG54" s="85" t="str">
        <v>Watson</v>
      </c>
      <c r="BH54" s="85">
        <v>0</v>
      </c>
      <c r="BI54" s="89">
        <v>0</v>
      </c>
      <c r="BJ54" s="146">
        <f t="shared" ref="BJ54" si="2175">IF(BM54&lt;&gt;BM53,49,BJ53)</f>
        <v>20</v>
      </c>
      <c r="BK54" s="75" t="str">
        <v>Sergio</v>
      </c>
      <c r="BL54" s="75">
        <v>0</v>
      </c>
      <c r="BM54" s="103">
        <v>0</v>
      </c>
      <c r="BN54" s="145">
        <f t="shared" ref="BN54" si="2176">IF(BQ54&lt;&gt;BQ53,49,BN53)</f>
        <v>21</v>
      </c>
      <c r="BO54" s="85" t="str">
        <v>Sergio</v>
      </c>
      <c r="BP54" s="85">
        <v>0</v>
      </c>
      <c r="BQ54" s="89">
        <v>0</v>
      </c>
      <c r="BR54" s="146">
        <f t="shared" ref="BR54" si="2177">IF(BU54&lt;&gt;BU53,49,BR53)</f>
        <v>22</v>
      </c>
      <c r="BS54" s="75" t="str">
        <v>Sergio</v>
      </c>
      <c r="BT54" s="75">
        <v>0</v>
      </c>
      <c r="BU54" s="103">
        <v>0</v>
      </c>
      <c r="BV54" s="145">
        <f t="shared" ref="BV54" si="2178">IF(BY54&lt;&gt;BY53,49,BV53)</f>
        <v>22</v>
      </c>
      <c r="BW54" s="85" t="str">
        <v>Sergio</v>
      </c>
      <c r="BX54" s="85">
        <v>0</v>
      </c>
      <c r="BY54" s="89">
        <v>0</v>
      </c>
      <c r="BZ54" s="146">
        <f t="shared" ref="BZ54" si="2179">IF(CC54&lt;&gt;CC53,49,BZ53)</f>
        <v>23</v>
      </c>
      <c r="CA54" s="75" t="str">
        <v>Sergio</v>
      </c>
      <c r="CB54" s="75">
        <v>0</v>
      </c>
      <c r="CC54" s="103">
        <v>0</v>
      </c>
      <c r="CD54" s="145">
        <f t="shared" ref="CD54" si="2180">IF(CG54&lt;&gt;CG53,49,CD53)</f>
        <v>24</v>
      </c>
      <c r="CE54" s="85" t="str">
        <v>Sergio</v>
      </c>
      <c r="CF54" s="85">
        <v>0</v>
      </c>
      <c r="CG54" s="89">
        <v>0</v>
      </c>
      <c r="CH54" s="146">
        <f t="shared" ref="CH54" si="2181">IF(CK54&lt;&gt;CK53,49,CH53)</f>
        <v>24</v>
      </c>
      <c r="CI54" s="75" t="str">
        <v>Sergio</v>
      </c>
      <c r="CJ54" s="75">
        <v>0</v>
      </c>
      <c r="CK54" s="103">
        <v>0</v>
      </c>
      <c r="CL54" s="145">
        <f t="shared" ref="CL54" si="2182">IF(CO54&lt;&gt;CO53,49,CL53)</f>
        <v>27</v>
      </c>
      <c r="CM54" s="85" t="str">
        <v>Sergio</v>
      </c>
      <c r="CN54" s="85">
        <v>0</v>
      </c>
      <c r="CO54" s="89">
        <v>0</v>
      </c>
      <c r="CP54" s="146">
        <f t="shared" ref="CP54" si="2183">IF(CS54&lt;&gt;CS53,49,CP53)</f>
        <v>29</v>
      </c>
      <c r="CQ54" s="75" t="str">
        <v>Nielsen</v>
      </c>
      <c r="CR54" s="75">
        <v>0</v>
      </c>
      <c r="CS54" s="103">
        <v>0</v>
      </c>
      <c r="CT54" s="145">
        <f t="shared" ref="CT54" si="2184">IF(CW54&lt;&gt;CW53,49,CT53)</f>
        <v>29</v>
      </c>
      <c r="CU54" s="85" t="str">
        <v>Nielsen</v>
      </c>
      <c r="CV54" s="85">
        <v>0</v>
      </c>
      <c r="CW54" s="89">
        <v>0</v>
      </c>
      <c r="CX54" s="146">
        <f t="shared" ref="CX54" si="2185">IF(DA54&lt;&gt;DA53,49,CX53)</f>
        <v>29</v>
      </c>
      <c r="CY54" s="75" t="str">
        <v>Nielsen</v>
      </c>
      <c r="CZ54" s="75">
        <v>0</v>
      </c>
      <c r="DA54" s="103">
        <v>0</v>
      </c>
      <c r="DB54" s="145">
        <f t="shared" ref="DB54" si="2186">IF(DE54&lt;&gt;DE53,49,DB53)</f>
        <v>29</v>
      </c>
      <c r="DC54" s="85" t="str">
        <v>Nielsen</v>
      </c>
      <c r="DD54" s="85">
        <v>0</v>
      </c>
      <c r="DE54" s="89">
        <v>0</v>
      </c>
      <c r="DF54" s="146">
        <f t="shared" ref="DF54" si="2187">IF(DI54&lt;&gt;DI53,49,DF53)</f>
        <v>29</v>
      </c>
      <c r="DG54" s="75" t="str">
        <v>Nielsen</v>
      </c>
      <c r="DH54" s="75">
        <v>0</v>
      </c>
      <c r="DI54" s="103">
        <v>0</v>
      </c>
      <c r="DJ54" s="145">
        <f t="shared" ref="DJ54" si="2188">IF(DM54&lt;&gt;DM53,49,DJ53)</f>
        <v>29</v>
      </c>
      <c r="DK54" s="85" t="str">
        <v>Nielsen</v>
      </c>
      <c r="DL54" s="85">
        <v>0</v>
      </c>
      <c r="DM54" s="89">
        <v>0</v>
      </c>
      <c r="DN54" s="146">
        <f t="shared" ref="DN54" si="2189">IF(DQ54&lt;&gt;DQ53,49,DN53)</f>
        <v>29</v>
      </c>
      <c r="DO54" s="75" t="str">
        <v>Nielsen</v>
      </c>
      <c r="DP54" s="75">
        <v>0</v>
      </c>
      <c r="DQ54" s="103">
        <v>0</v>
      </c>
      <c r="DR54" s="145">
        <f t="shared" ref="DR54" si="2190">IF(DU54&lt;&gt;DU53,49,DR53)</f>
        <v>29</v>
      </c>
      <c r="DS54" s="85" t="str">
        <v>Nielsen</v>
      </c>
      <c r="DT54" s="85">
        <v>0</v>
      </c>
      <c r="DU54" s="89">
        <v>0</v>
      </c>
      <c r="DV54" s="146">
        <f t="shared" ref="DV54" si="2191">IF(DY54&lt;&gt;DY53,49,DV53)</f>
        <v>29</v>
      </c>
      <c r="DW54" s="75" t="str">
        <v>Nielsen</v>
      </c>
      <c r="DX54" s="75">
        <v>0</v>
      </c>
      <c r="DY54" s="103">
        <v>0</v>
      </c>
      <c r="DZ54" s="145">
        <f t="shared" ref="DZ54" si="2192">IF(EC54&lt;&gt;EC53,49,DZ53)</f>
        <v>29</v>
      </c>
      <c r="EA54" s="85" t="str">
        <v>Nielsen</v>
      </c>
      <c r="EB54" s="85">
        <v>0</v>
      </c>
      <c r="EC54" s="89">
        <v>0</v>
      </c>
      <c r="ED54" s="146">
        <f t="shared" ref="ED54" si="2193">IF(EG54&lt;&gt;EG53,49,ED53)</f>
        <v>29</v>
      </c>
      <c r="EE54" s="75" t="str">
        <v>Nielsen</v>
      </c>
      <c r="EF54" s="75">
        <v>0</v>
      </c>
      <c r="EG54" s="103">
        <v>0</v>
      </c>
      <c r="EH54" s="145">
        <f t="shared" ref="EH54" si="2194">IF(EK54&lt;&gt;EK53,49,EH53)</f>
        <v>29</v>
      </c>
      <c r="EI54" s="85" t="str">
        <v>Nielsen</v>
      </c>
      <c r="EJ54" s="85">
        <v>0</v>
      </c>
      <c r="EK54" s="89">
        <v>0</v>
      </c>
      <c r="EL54" s="146">
        <f t="shared" ref="EL54" si="2195">IF(EO54&lt;&gt;EO53,49,EL53)</f>
        <v>29</v>
      </c>
      <c r="EM54" s="75" t="str">
        <v>Nielsen</v>
      </c>
      <c r="EN54" s="75">
        <v>0</v>
      </c>
      <c r="EO54" s="103">
        <v>0</v>
      </c>
      <c r="EP54" s="145">
        <f t="shared" ref="EP54" si="2196">IF(ES54&lt;&gt;ES53,49,EP53)</f>
        <v>29</v>
      </c>
      <c r="EQ54" s="85" t="str">
        <v>Nielsen</v>
      </c>
      <c r="ER54" s="85">
        <v>0</v>
      </c>
      <c r="ES54" s="89">
        <v>0</v>
      </c>
      <c r="ET54" s="146">
        <f t="shared" ref="ET54" si="2197">IF(EW54&lt;&gt;EW53,49,ET53)</f>
        <v>29</v>
      </c>
      <c r="EU54" s="75" t="str">
        <v>Nielsen</v>
      </c>
      <c r="EV54" s="75">
        <v>0</v>
      </c>
      <c r="EW54" s="103">
        <v>0</v>
      </c>
      <c r="EX54" s="145">
        <f t="shared" ref="EX54" si="2198">IF(FA54&lt;&gt;FA53,49,EX53)</f>
        <v>29</v>
      </c>
      <c r="EY54" s="85" t="str">
        <v>Nielsen</v>
      </c>
      <c r="EZ54" s="85">
        <v>0</v>
      </c>
      <c r="FA54" s="89">
        <v>0</v>
      </c>
      <c r="FB54" s="146">
        <f t="shared" ref="FB54" si="2199">IF(FE54&lt;&gt;FE53,49,FB53)</f>
        <v>29</v>
      </c>
      <c r="FC54" s="75" t="str">
        <v>Nielsen</v>
      </c>
      <c r="FD54" s="75">
        <v>0</v>
      </c>
      <c r="FE54" s="103">
        <v>0</v>
      </c>
      <c r="FF54" s="145">
        <f t="shared" ref="FF54" si="2200">IF(FI54&lt;&gt;FI53,49,FF53)</f>
        <v>29</v>
      </c>
      <c r="FG54" s="85" t="str">
        <v>Nielsen</v>
      </c>
      <c r="FH54" s="85">
        <v>0</v>
      </c>
      <c r="FI54" s="89">
        <v>0</v>
      </c>
      <c r="FJ54" s="146">
        <f t="shared" ref="FJ54" si="2201">IF(FM54&lt;&gt;FM53,49,FJ53)</f>
        <v>29</v>
      </c>
      <c r="FK54" s="75" t="str">
        <v>Nielsen</v>
      </c>
      <c r="FL54" s="75">
        <v>0</v>
      </c>
      <c r="FM54" s="103">
        <v>0</v>
      </c>
      <c r="FN54" s="145">
        <f t="shared" ref="FN54" si="2202">IF(FQ54&lt;&gt;FQ53,49,FN53)</f>
        <v>29</v>
      </c>
      <c r="FO54" s="85" t="str">
        <v>Nielsen</v>
      </c>
      <c r="FP54" s="85">
        <v>0</v>
      </c>
      <c r="FQ54" s="89">
        <v>0</v>
      </c>
      <c r="FR54" s="146">
        <f t="shared" ref="FR54" si="2203">IF(FU54&lt;&gt;FU53,49,FR53)</f>
        <v>29</v>
      </c>
      <c r="FS54" s="75" t="str">
        <v>Nielsen</v>
      </c>
      <c r="FT54" s="75">
        <v>0</v>
      </c>
      <c r="FU54" s="103">
        <v>0</v>
      </c>
      <c r="FV54" s="145">
        <f>IF(FY54&lt;&gt;FY53,49,FV53)</f>
        <v>29</v>
      </c>
      <c r="FW54" s="85" t="str">
        <v>Nielsen</v>
      </c>
      <c r="FX54" s="85">
        <v>0</v>
      </c>
      <c r="FY54" s="89">
        <v>0</v>
      </c>
      <c r="FZ54" s="146">
        <f>IF(GC54&lt;&gt;GC53,49,FZ53)</f>
        <v>29</v>
      </c>
      <c r="GA54" s="75" t="str">
        <v>Nielsen</v>
      </c>
      <c r="GB54" s="75">
        <v>0</v>
      </c>
      <c r="GC54" s="103">
        <v>0</v>
      </c>
      <c r="GD54" s="145">
        <f>IF(GG54&lt;&gt;GG53,49,GD53)</f>
        <v>29</v>
      </c>
      <c r="GE54" s="85" t="str">
        <v>Nielsen</v>
      </c>
      <c r="GF54" s="85">
        <v>0</v>
      </c>
      <c r="GG54" s="89">
        <v>0</v>
      </c>
      <c r="GH54" s="146">
        <f>IF(GK54&lt;&gt;GK53,49,GH53)</f>
        <v>29</v>
      </c>
      <c r="GI54" s="75" t="str">
        <v>Nielsen</v>
      </c>
      <c r="GJ54" s="75">
        <v>0</v>
      </c>
      <c r="GK54" s="103">
        <v>0</v>
      </c>
      <c r="GL54" s="145">
        <f t="shared" ref="GL54" si="2204">IF(GO54&lt;&gt;GO53,49,GL53)</f>
        <v>29</v>
      </c>
      <c r="GM54" s="85" t="str">
        <v>Nielsen</v>
      </c>
      <c r="GN54" s="85">
        <v>0</v>
      </c>
      <c r="GO54" s="89">
        <v>0</v>
      </c>
      <c r="GP54" s="146">
        <f>IF(GS54&lt;&gt;GS53,49,GP53)</f>
        <v>29</v>
      </c>
      <c r="GQ54" s="75" t="str">
        <v>Nielsen</v>
      </c>
      <c r="GR54" s="75">
        <v>0</v>
      </c>
      <c r="GS54" s="103">
        <v>0</v>
      </c>
      <c r="GT54" s="145">
        <f t="shared" ref="GT54" si="2205">IF(GW54&lt;&gt;GW53,49,GT53)</f>
        <v>29</v>
      </c>
      <c r="GU54" s="85" t="str">
        <v>Nielsen</v>
      </c>
      <c r="GV54" s="85">
        <v>0</v>
      </c>
      <c r="GW54" s="89">
        <v>0</v>
      </c>
      <c r="GX54" s="146">
        <f t="shared" ref="GX54" si="2206">IF(HA54&lt;&gt;HA53,49,GX53)</f>
        <v>29</v>
      </c>
      <c r="GY54" s="75" t="str">
        <v>Nielsen</v>
      </c>
      <c r="GZ54" s="75">
        <v>0</v>
      </c>
      <c r="HA54" s="78">
        <v>0</v>
      </c>
      <c r="HB54" s="145">
        <f t="shared" ref="HB54" si="2207">IF(HE54&lt;&gt;HE53,49,HB53)</f>
        <v>29</v>
      </c>
      <c r="HC54" s="85" t="str">
        <v>Nielsen</v>
      </c>
      <c r="HD54" s="85">
        <v>0</v>
      </c>
      <c r="HE54" s="89">
        <v>0</v>
      </c>
      <c r="HF54" s="46"/>
    </row>
    <row r="55" spans="1:214" s="43" customFormat="1" x14ac:dyDescent="0.3">
      <c r="A55" s="3"/>
      <c r="B55" s="145">
        <f>IF(E55&lt;&gt;E54,50,B54)</f>
        <v>5</v>
      </c>
      <c r="C55" s="85" t="str">
        <v>Lucky</v>
      </c>
      <c r="D55" s="196">
        <v>0</v>
      </c>
      <c r="E55" s="89">
        <v>0</v>
      </c>
      <c r="F55" s="146">
        <f>IF(I55&lt;&gt;I54,50,F54)</f>
        <v>6</v>
      </c>
      <c r="G55" s="75" t="str">
        <v>Lucky</v>
      </c>
      <c r="H55" s="75">
        <v>0</v>
      </c>
      <c r="I55" s="103">
        <v>0</v>
      </c>
      <c r="J55" s="145">
        <f t="shared" ref="J55" si="2208">IF(M55&lt;&gt;M54,50,J54)</f>
        <v>8</v>
      </c>
      <c r="K55" s="85" t="str">
        <v>Lucky</v>
      </c>
      <c r="L55" s="85">
        <v>0</v>
      </c>
      <c r="M55" s="89">
        <v>0</v>
      </c>
      <c r="N55" s="147">
        <f t="shared" ref="N55" si="2209">IF(Q55&lt;&gt;Q54,50,N54)</f>
        <v>9</v>
      </c>
      <c r="O55" s="75" t="str">
        <v>LPHJ</v>
      </c>
      <c r="P55" s="75">
        <v>0</v>
      </c>
      <c r="Q55" s="103">
        <v>0</v>
      </c>
      <c r="R55" s="145">
        <f t="shared" ref="R55" si="2210">IF(U55&lt;&gt;U54,50,R54)</f>
        <v>10</v>
      </c>
      <c r="S55" s="85" t="str">
        <v>LPHJ</v>
      </c>
      <c r="T55" s="85">
        <v>0</v>
      </c>
      <c r="U55" s="89">
        <v>0</v>
      </c>
      <c r="V55" s="146">
        <f t="shared" ref="V55" si="2211">IF(Y55&lt;&gt;Y54,50,V54)</f>
        <v>10</v>
      </c>
      <c r="W55" s="75" t="str">
        <v>LPHJ</v>
      </c>
      <c r="X55" s="75">
        <v>0</v>
      </c>
      <c r="Y55" s="103">
        <v>0</v>
      </c>
      <c r="Z55" s="145">
        <f t="shared" ref="Z55" si="2212">IF(AC55&lt;&gt;AC54,50,Z54)</f>
        <v>11</v>
      </c>
      <c r="AA55" s="85" t="str">
        <v>LPHJ</v>
      </c>
      <c r="AB55" s="85">
        <v>0</v>
      </c>
      <c r="AC55" s="89">
        <v>0</v>
      </c>
      <c r="AD55" s="146">
        <f t="shared" ref="AD55" si="2213">IF(AG55&lt;&gt;AG54,50,AD54)</f>
        <v>11</v>
      </c>
      <c r="AE55" s="75" t="str">
        <v>LPHJ</v>
      </c>
      <c r="AF55" s="75">
        <v>0</v>
      </c>
      <c r="AG55" s="103">
        <v>0</v>
      </c>
      <c r="AH55" s="145">
        <f t="shared" ref="AH55" si="2214">IF(AK55&lt;&gt;AK54,50,AH54)</f>
        <v>11</v>
      </c>
      <c r="AI55" s="85" t="str">
        <v>LPHJ</v>
      </c>
      <c r="AJ55" s="85">
        <v>0</v>
      </c>
      <c r="AK55" s="89">
        <v>0</v>
      </c>
      <c r="AL55" s="146">
        <f t="shared" ref="AL55" si="2215">IF(AO55&lt;&gt;AO54,50,AL54)</f>
        <v>11</v>
      </c>
      <c r="AM55" s="75" t="str">
        <v>LPHJ</v>
      </c>
      <c r="AN55" s="75">
        <v>0</v>
      </c>
      <c r="AO55" s="103">
        <v>0</v>
      </c>
      <c r="AP55" s="145">
        <f t="shared" ref="AP55" si="2216">IF(AS55&lt;&gt;AS54,50,AP54)</f>
        <v>15</v>
      </c>
      <c r="AQ55" s="85" t="str">
        <v>Jesper</v>
      </c>
      <c r="AR55" s="85">
        <v>0</v>
      </c>
      <c r="AS55" s="89">
        <v>0</v>
      </c>
      <c r="AT55" s="146">
        <f t="shared" ref="AT55" si="2217">IF(AW55&lt;&gt;AW54,50,AT54)</f>
        <v>16</v>
      </c>
      <c r="AU55" s="75" t="str">
        <v>brula</v>
      </c>
      <c r="AV55" s="75">
        <v>0</v>
      </c>
      <c r="AW55" s="103">
        <v>0</v>
      </c>
      <c r="AX55" s="145">
        <f t="shared" ref="AX55" si="2218">IF(BA55&lt;&gt;BA54,50,AX54)</f>
        <v>16</v>
      </c>
      <c r="AY55" s="85" t="str">
        <v>brula</v>
      </c>
      <c r="AZ55" s="85">
        <v>0</v>
      </c>
      <c r="BA55" s="89">
        <v>0</v>
      </c>
      <c r="BB55" s="146">
        <f t="shared" ref="BB55" si="2219">IF(BE55&lt;&gt;BE54,50,BB54)</f>
        <v>17</v>
      </c>
      <c r="BC55" s="75" t="str">
        <v>Barca</v>
      </c>
      <c r="BD55" s="75">
        <v>0</v>
      </c>
      <c r="BE55" s="103">
        <v>0</v>
      </c>
      <c r="BF55" s="145">
        <f t="shared" ref="BF55" si="2220">IF(BI55&lt;&gt;BI54,50,BF54)</f>
        <v>19</v>
      </c>
      <c r="BG55" s="85" t="str">
        <v>Barca</v>
      </c>
      <c r="BH55" s="85">
        <v>0</v>
      </c>
      <c r="BI55" s="89">
        <v>0</v>
      </c>
      <c r="BJ55" s="146">
        <f t="shared" ref="BJ55" si="2221">IF(BM55&lt;&gt;BM54,50,BJ54)</f>
        <v>20</v>
      </c>
      <c r="BK55" s="75" t="str">
        <v>Watson</v>
      </c>
      <c r="BL55" s="75">
        <v>0</v>
      </c>
      <c r="BM55" s="103">
        <v>0</v>
      </c>
      <c r="BN55" s="145">
        <f t="shared" ref="BN55" si="2222">IF(BQ55&lt;&gt;BQ54,50,BN54)</f>
        <v>21</v>
      </c>
      <c r="BO55" s="85" t="str">
        <v>Watson</v>
      </c>
      <c r="BP55" s="85">
        <v>0</v>
      </c>
      <c r="BQ55" s="89">
        <v>0</v>
      </c>
      <c r="BR55" s="146">
        <f t="shared" ref="BR55" si="2223">IF(BU55&lt;&gt;BU54,50,BR54)</f>
        <v>22</v>
      </c>
      <c r="BS55" s="75" t="str">
        <v>Watson</v>
      </c>
      <c r="BT55" s="75">
        <v>0</v>
      </c>
      <c r="BU55" s="103">
        <v>0</v>
      </c>
      <c r="BV55" s="145">
        <f t="shared" ref="BV55" si="2224">IF(BY55&lt;&gt;BY54,50,BV54)</f>
        <v>22</v>
      </c>
      <c r="BW55" s="85" t="str">
        <v>Watson</v>
      </c>
      <c r="BX55" s="85">
        <v>0</v>
      </c>
      <c r="BY55" s="89">
        <v>0</v>
      </c>
      <c r="BZ55" s="146">
        <f t="shared" ref="BZ55" si="2225">IF(CC55&lt;&gt;CC54,50,BZ54)</f>
        <v>23</v>
      </c>
      <c r="CA55" s="75" t="str">
        <v>Watson</v>
      </c>
      <c r="CB55" s="75">
        <v>0</v>
      </c>
      <c r="CC55" s="103">
        <v>0</v>
      </c>
      <c r="CD55" s="145">
        <f t="shared" ref="CD55" si="2226">IF(CG55&lt;&gt;CG54,50,CD54)</f>
        <v>24</v>
      </c>
      <c r="CE55" s="85" t="str">
        <v>Watson</v>
      </c>
      <c r="CF55" s="85">
        <v>0</v>
      </c>
      <c r="CG55" s="89">
        <v>0</v>
      </c>
      <c r="CH55" s="146">
        <f t="shared" ref="CH55" si="2227">IF(CK55&lt;&gt;CK54,50,CH54)</f>
        <v>24</v>
      </c>
      <c r="CI55" s="75" t="str">
        <v>Watson</v>
      </c>
      <c r="CJ55" s="75">
        <v>0</v>
      </c>
      <c r="CK55" s="103">
        <v>0</v>
      </c>
      <c r="CL55" s="145">
        <f t="shared" ref="CL55" si="2228">IF(CO55&lt;&gt;CO54,50,CL54)</f>
        <v>27</v>
      </c>
      <c r="CM55" s="85" t="str">
        <v>Watson</v>
      </c>
      <c r="CN55" s="85">
        <v>0</v>
      </c>
      <c r="CO55" s="89">
        <v>0</v>
      </c>
      <c r="CP55" s="146">
        <f t="shared" ref="CP55" si="2229">IF(CS55&lt;&gt;CS54,50,CP54)</f>
        <v>29</v>
      </c>
      <c r="CQ55" s="75" t="str">
        <v>Sergio</v>
      </c>
      <c r="CR55" s="75">
        <v>0</v>
      </c>
      <c r="CS55" s="103">
        <v>0</v>
      </c>
      <c r="CT55" s="145">
        <f t="shared" ref="CT55" si="2230">IF(CW55&lt;&gt;CW54,50,CT54)</f>
        <v>29</v>
      </c>
      <c r="CU55" s="85" t="str">
        <v>Sergio</v>
      </c>
      <c r="CV55" s="85">
        <v>0</v>
      </c>
      <c r="CW55" s="89">
        <v>0</v>
      </c>
      <c r="CX55" s="146">
        <f t="shared" ref="CX55" si="2231">IF(DA55&lt;&gt;DA54,50,CX54)</f>
        <v>29</v>
      </c>
      <c r="CY55" s="75" t="str">
        <v>Sergio</v>
      </c>
      <c r="CZ55" s="75">
        <v>0</v>
      </c>
      <c r="DA55" s="103">
        <v>0</v>
      </c>
      <c r="DB55" s="145">
        <f t="shared" ref="DB55" si="2232">IF(DE55&lt;&gt;DE54,50,DB54)</f>
        <v>29</v>
      </c>
      <c r="DC55" s="85" t="str">
        <v>Sergio</v>
      </c>
      <c r="DD55" s="85">
        <v>0</v>
      </c>
      <c r="DE55" s="89">
        <v>0</v>
      </c>
      <c r="DF55" s="146">
        <f t="shared" ref="DF55" si="2233">IF(DI55&lt;&gt;DI54,50,DF54)</f>
        <v>29</v>
      </c>
      <c r="DG55" s="75" t="str">
        <v>Sergio</v>
      </c>
      <c r="DH55" s="75">
        <v>0</v>
      </c>
      <c r="DI55" s="103">
        <v>0</v>
      </c>
      <c r="DJ55" s="145">
        <f t="shared" ref="DJ55" si="2234">IF(DM55&lt;&gt;DM54,50,DJ54)</f>
        <v>29</v>
      </c>
      <c r="DK55" s="85" t="str">
        <v>Sergio</v>
      </c>
      <c r="DL55" s="85">
        <v>0</v>
      </c>
      <c r="DM55" s="89">
        <v>0</v>
      </c>
      <c r="DN55" s="146">
        <f t="shared" ref="DN55" si="2235">IF(DQ55&lt;&gt;DQ54,50,DN54)</f>
        <v>29</v>
      </c>
      <c r="DO55" s="75" t="str">
        <v>Sergio</v>
      </c>
      <c r="DP55" s="75">
        <v>0</v>
      </c>
      <c r="DQ55" s="103">
        <v>0</v>
      </c>
      <c r="DR55" s="145">
        <f t="shared" ref="DR55" si="2236">IF(DU55&lt;&gt;DU54,50,DR54)</f>
        <v>29</v>
      </c>
      <c r="DS55" s="85" t="str">
        <v>Sergio</v>
      </c>
      <c r="DT55" s="85">
        <v>0</v>
      </c>
      <c r="DU55" s="89">
        <v>0</v>
      </c>
      <c r="DV55" s="146">
        <f t="shared" ref="DV55" si="2237">IF(DY55&lt;&gt;DY54,50,DV54)</f>
        <v>29</v>
      </c>
      <c r="DW55" s="75" t="str">
        <v>Sergio</v>
      </c>
      <c r="DX55" s="75">
        <v>0</v>
      </c>
      <c r="DY55" s="103">
        <v>0</v>
      </c>
      <c r="DZ55" s="145">
        <f t="shared" ref="DZ55" si="2238">IF(EC55&lt;&gt;EC54,50,DZ54)</f>
        <v>29</v>
      </c>
      <c r="EA55" s="85" t="str">
        <v>Sergio</v>
      </c>
      <c r="EB55" s="85">
        <v>0</v>
      </c>
      <c r="EC55" s="89">
        <v>0</v>
      </c>
      <c r="ED55" s="146">
        <f t="shared" ref="ED55" si="2239">IF(EG55&lt;&gt;EG54,50,ED54)</f>
        <v>29</v>
      </c>
      <c r="EE55" s="75" t="str">
        <v>Sergio</v>
      </c>
      <c r="EF55" s="75">
        <v>0</v>
      </c>
      <c r="EG55" s="103">
        <v>0</v>
      </c>
      <c r="EH55" s="145">
        <f t="shared" ref="EH55" si="2240">IF(EK55&lt;&gt;EK54,50,EH54)</f>
        <v>29</v>
      </c>
      <c r="EI55" s="85" t="str">
        <v>Sergio</v>
      </c>
      <c r="EJ55" s="85">
        <v>0</v>
      </c>
      <c r="EK55" s="89">
        <v>0</v>
      </c>
      <c r="EL55" s="146">
        <f t="shared" ref="EL55" si="2241">IF(EO55&lt;&gt;EO54,50,EL54)</f>
        <v>29</v>
      </c>
      <c r="EM55" s="75" t="str">
        <v>Sergio</v>
      </c>
      <c r="EN55" s="75">
        <v>0</v>
      </c>
      <c r="EO55" s="103">
        <v>0</v>
      </c>
      <c r="EP55" s="145">
        <f t="shared" ref="EP55" si="2242">IF(ES55&lt;&gt;ES54,50,EP54)</f>
        <v>29</v>
      </c>
      <c r="EQ55" s="85" t="str">
        <v>Sergio</v>
      </c>
      <c r="ER55" s="85">
        <v>0</v>
      </c>
      <c r="ES55" s="89">
        <v>0</v>
      </c>
      <c r="ET55" s="146">
        <f t="shared" ref="ET55" si="2243">IF(EW55&lt;&gt;EW54,50,ET54)</f>
        <v>29</v>
      </c>
      <c r="EU55" s="75" t="str">
        <v>Sergio</v>
      </c>
      <c r="EV55" s="75">
        <v>0</v>
      </c>
      <c r="EW55" s="103">
        <v>0</v>
      </c>
      <c r="EX55" s="145">
        <f t="shared" ref="EX55" si="2244">IF(FA55&lt;&gt;FA54,50,EX54)</f>
        <v>29</v>
      </c>
      <c r="EY55" s="85" t="str">
        <v>Sergio</v>
      </c>
      <c r="EZ55" s="85">
        <v>0</v>
      </c>
      <c r="FA55" s="89">
        <v>0</v>
      </c>
      <c r="FB55" s="146">
        <f t="shared" ref="FB55" si="2245">IF(FE55&lt;&gt;FE54,50,FB54)</f>
        <v>29</v>
      </c>
      <c r="FC55" s="75" t="str">
        <v>Sergio</v>
      </c>
      <c r="FD55" s="75">
        <v>0</v>
      </c>
      <c r="FE55" s="103">
        <v>0</v>
      </c>
      <c r="FF55" s="145">
        <f t="shared" ref="FF55" si="2246">IF(FI55&lt;&gt;FI54,50,FF54)</f>
        <v>29</v>
      </c>
      <c r="FG55" s="85" t="str">
        <v>Sergio</v>
      </c>
      <c r="FH55" s="85">
        <v>0</v>
      </c>
      <c r="FI55" s="89">
        <v>0</v>
      </c>
      <c r="FJ55" s="146">
        <f t="shared" ref="FJ55" si="2247">IF(FM55&lt;&gt;FM54,50,FJ54)</f>
        <v>29</v>
      </c>
      <c r="FK55" s="75" t="str">
        <v>Sergio</v>
      </c>
      <c r="FL55" s="75">
        <v>0</v>
      </c>
      <c r="FM55" s="103">
        <v>0</v>
      </c>
      <c r="FN55" s="145">
        <f t="shared" ref="FN55" si="2248">IF(FQ55&lt;&gt;FQ54,50,FN54)</f>
        <v>29</v>
      </c>
      <c r="FO55" s="85" t="str">
        <v>Sergio</v>
      </c>
      <c r="FP55" s="85">
        <v>0</v>
      </c>
      <c r="FQ55" s="89">
        <v>0</v>
      </c>
      <c r="FR55" s="146">
        <f t="shared" ref="FR55" si="2249">IF(FU55&lt;&gt;FU54,50,FR54)</f>
        <v>29</v>
      </c>
      <c r="FS55" s="75" t="str">
        <v>Sergio</v>
      </c>
      <c r="FT55" s="75">
        <v>0</v>
      </c>
      <c r="FU55" s="103">
        <v>0</v>
      </c>
      <c r="FV55" s="145">
        <f>IF(FY55&lt;&gt;FY54,50,FV54)</f>
        <v>29</v>
      </c>
      <c r="FW55" s="85" t="str">
        <v>Sergio</v>
      </c>
      <c r="FX55" s="85">
        <v>0</v>
      </c>
      <c r="FY55" s="89">
        <v>0</v>
      </c>
      <c r="FZ55" s="146">
        <f>IF(GC55&lt;&gt;GC54,50,FZ54)</f>
        <v>29</v>
      </c>
      <c r="GA55" s="75" t="str">
        <v>Sergio</v>
      </c>
      <c r="GB55" s="75">
        <v>0</v>
      </c>
      <c r="GC55" s="103">
        <v>0</v>
      </c>
      <c r="GD55" s="145">
        <f>IF(GG55&lt;&gt;GG54,50,GD54)</f>
        <v>29</v>
      </c>
      <c r="GE55" s="85" t="str">
        <v>Sergio</v>
      </c>
      <c r="GF55" s="85">
        <v>0</v>
      </c>
      <c r="GG55" s="89">
        <v>0</v>
      </c>
      <c r="GH55" s="146">
        <f>IF(GK55&lt;&gt;GK54,50,GH54)</f>
        <v>29</v>
      </c>
      <c r="GI55" s="75" t="str">
        <v>Sergio</v>
      </c>
      <c r="GJ55" s="75">
        <v>0</v>
      </c>
      <c r="GK55" s="103">
        <v>0</v>
      </c>
      <c r="GL55" s="145">
        <f t="shared" ref="GL55" si="2250">IF(GO55&lt;&gt;GO54,50,GL54)</f>
        <v>29</v>
      </c>
      <c r="GM55" s="85" t="str">
        <v>Sergio</v>
      </c>
      <c r="GN55" s="85">
        <v>0</v>
      </c>
      <c r="GO55" s="89">
        <v>0</v>
      </c>
      <c r="GP55" s="146">
        <f>IF(GS55&lt;&gt;GS54,50,GP54)</f>
        <v>29</v>
      </c>
      <c r="GQ55" s="75" t="str">
        <v>Sergio</v>
      </c>
      <c r="GR55" s="75">
        <v>0</v>
      </c>
      <c r="GS55" s="103">
        <v>0</v>
      </c>
      <c r="GT55" s="145">
        <f t="shared" ref="GT55" si="2251">IF(GW55&lt;&gt;GW54,50,GT54)</f>
        <v>29</v>
      </c>
      <c r="GU55" s="85" t="str">
        <v>Sergio</v>
      </c>
      <c r="GV55" s="85">
        <v>0</v>
      </c>
      <c r="GW55" s="89">
        <v>0</v>
      </c>
      <c r="GX55" s="146">
        <f t="shared" ref="GX55" si="2252">IF(HA55&lt;&gt;HA54,50,GX54)</f>
        <v>29</v>
      </c>
      <c r="GY55" s="75" t="str">
        <v>Sergio</v>
      </c>
      <c r="GZ55" s="75">
        <v>0</v>
      </c>
      <c r="HA55" s="78">
        <v>0</v>
      </c>
      <c r="HB55" s="145">
        <f t="shared" ref="HB55" si="2253">IF(HE55&lt;&gt;HE54,50,HB54)</f>
        <v>29</v>
      </c>
      <c r="HC55" s="85" t="str">
        <v>Sergio</v>
      </c>
      <c r="HD55" s="85">
        <v>0</v>
      </c>
      <c r="HE55" s="89">
        <v>0</v>
      </c>
      <c r="HF55" s="46"/>
    </row>
    <row r="56" spans="1:214" s="43" customFormat="1" x14ac:dyDescent="0.3">
      <c r="A56" s="3"/>
      <c r="B56" s="145">
        <f>IF(E56&lt;&gt;E55,51,B55)</f>
        <v>5</v>
      </c>
      <c r="C56" s="85" t="str">
        <v>Magpies</v>
      </c>
      <c r="D56" s="196">
        <v>0</v>
      </c>
      <c r="E56" s="89">
        <v>0</v>
      </c>
      <c r="F56" s="146">
        <f>IF(I56&lt;&gt;I55,51,F55)</f>
        <v>6</v>
      </c>
      <c r="G56" s="75" t="str">
        <v>Magpies</v>
      </c>
      <c r="H56" s="75">
        <v>0</v>
      </c>
      <c r="I56" s="103">
        <v>0</v>
      </c>
      <c r="J56" s="145">
        <f t="shared" ref="J56" si="2254">IF(M56&lt;&gt;M55,51,J55)</f>
        <v>8</v>
      </c>
      <c r="K56" s="85" t="str">
        <v>Magpies</v>
      </c>
      <c r="L56" s="85">
        <v>0</v>
      </c>
      <c r="M56" s="89">
        <v>0</v>
      </c>
      <c r="N56" s="147">
        <f t="shared" ref="N56" si="2255">IF(Q56&lt;&gt;Q55,51,N55)</f>
        <v>9</v>
      </c>
      <c r="O56" s="75" t="str">
        <v>Lucky</v>
      </c>
      <c r="P56" s="75">
        <v>0</v>
      </c>
      <c r="Q56" s="103">
        <v>0</v>
      </c>
      <c r="R56" s="145">
        <f t="shared" ref="R56" si="2256">IF(U56&lt;&gt;U55,51,R55)</f>
        <v>10</v>
      </c>
      <c r="S56" s="85" t="str">
        <v>Lucky</v>
      </c>
      <c r="T56" s="85">
        <v>0</v>
      </c>
      <c r="U56" s="89">
        <v>0</v>
      </c>
      <c r="V56" s="146">
        <f t="shared" ref="V56" si="2257">IF(Y56&lt;&gt;Y55,51,V55)</f>
        <v>10</v>
      </c>
      <c r="W56" s="75" t="str">
        <v>Lucky</v>
      </c>
      <c r="X56" s="75">
        <v>0</v>
      </c>
      <c r="Y56" s="103">
        <v>0</v>
      </c>
      <c r="Z56" s="145">
        <f t="shared" ref="Z56" si="2258">IF(AC56&lt;&gt;AC55,51,Z55)</f>
        <v>11</v>
      </c>
      <c r="AA56" s="85" t="str">
        <v>Lucky</v>
      </c>
      <c r="AB56" s="85">
        <v>0</v>
      </c>
      <c r="AC56" s="89">
        <v>0</v>
      </c>
      <c r="AD56" s="146">
        <f t="shared" ref="AD56" si="2259">IF(AG56&lt;&gt;AG55,51,AD55)</f>
        <v>11</v>
      </c>
      <c r="AE56" s="75" t="str">
        <v>Lucky</v>
      </c>
      <c r="AF56" s="75">
        <v>0</v>
      </c>
      <c r="AG56" s="103">
        <v>0</v>
      </c>
      <c r="AH56" s="145">
        <f t="shared" ref="AH56" si="2260">IF(AK56&lt;&gt;AK55,51,AH55)</f>
        <v>11</v>
      </c>
      <c r="AI56" s="85" t="str">
        <v>Lucky</v>
      </c>
      <c r="AJ56" s="85">
        <v>0</v>
      </c>
      <c r="AK56" s="89">
        <v>0</v>
      </c>
      <c r="AL56" s="146">
        <f t="shared" ref="AL56" si="2261">IF(AO56&lt;&gt;AO55,51,AL55)</f>
        <v>11</v>
      </c>
      <c r="AM56" s="75" t="str">
        <v>Lucky</v>
      </c>
      <c r="AN56" s="75">
        <v>0</v>
      </c>
      <c r="AO56" s="103">
        <v>0</v>
      </c>
      <c r="AP56" s="145">
        <f t="shared" ref="AP56" si="2262">IF(AS56&lt;&gt;AS55,51,AP55)</f>
        <v>15</v>
      </c>
      <c r="AQ56" s="85" t="str">
        <v>Kudsken</v>
      </c>
      <c r="AR56" s="85">
        <v>0</v>
      </c>
      <c r="AS56" s="89">
        <v>0</v>
      </c>
      <c r="AT56" s="146">
        <f t="shared" ref="AT56" si="2263">IF(AW56&lt;&gt;AW55,51,AT55)</f>
        <v>16</v>
      </c>
      <c r="AU56" s="75" t="str">
        <v>Jesper</v>
      </c>
      <c r="AV56" s="75">
        <v>0</v>
      </c>
      <c r="AW56" s="103">
        <v>0</v>
      </c>
      <c r="AX56" s="145">
        <f t="shared" ref="AX56" si="2264">IF(BA56&lt;&gt;BA55,51,AX55)</f>
        <v>16</v>
      </c>
      <c r="AY56" s="85" t="str">
        <v>Jesper</v>
      </c>
      <c r="AZ56" s="85">
        <v>0</v>
      </c>
      <c r="BA56" s="89">
        <v>0</v>
      </c>
      <c r="BB56" s="146">
        <f t="shared" ref="BB56" si="2265">IF(BE56&lt;&gt;BE55,51,BB55)</f>
        <v>17</v>
      </c>
      <c r="BC56" s="75" t="str">
        <v>brula</v>
      </c>
      <c r="BD56" s="75">
        <v>0</v>
      </c>
      <c r="BE56" s="103">
        <v>0</v>
      </c>
      <c r="BF56" s="145">
        <f t="shared" ref="BF56" si="2266">IF(BI56&lt;&gt;BI55,51,BF55)</f>
        <v>19</v>
      </c>
      <c r="BG56" s="85" t="str">
        <v>brula</v>
      </c>
      <c r="BH56" s="85">
        <v>0</v>
      </c>
      <c r="BI56" s="89">
        <v>0</v>
      </c>
      <c r="BJ56" s="146">
        <f t="shared" ref="BJ56" si="2267">IF(BM56&lt;&gt;BM55,51,BJ55)</f>
        <v>20</v>
      </c>
      <c r="BK56" s="75" t="str">
        <v>Barca</v>
      </c>
      <c r="BL56" s="75">
        <v>0</v>
      </c>
      <c r="BM56" s="103">
        <v>0</v>
      </c>
      <c r="BN56" s="145">
        <f t="shared" ref="BN56" si="2268">IF(BQ56&lt;&gt;BQ55,51,BN55)</f>
        <v>21</v>
      </c>
      <c r="BO56" s="85" t="str">
        <v>Barca</v>
      </c>
      <c r="BP56" s="85">
        <v>0</v>
      </c>
      <c r="BQ56" s="89">
        <v>0</v>
      </c>
      <c r="BR56" s="146">
        <f t="shared" ref="BR56" si="2269">IF(BU56&lt;&gt;BU55,51,BR55)</f>
        <v>22</v>
      </c>
      <c r="BS56" s="75" t="str">
        <v>Barca</v>
      </c>
      <c r="BT56" s="75">
        <v>0</v>
      </c>
      <c r="BU56" s="103">
        <v>0</v>
      </c>
      <c r="BV56" s="145">
        <f t="shared" ref="BV56" si="2270">IF(BY56&lt;&gt;BY55,51,BV55)</f>
        <v>22</v>
      </c>
      <c r="BW56" s="85" t="str">
        <v>Barca</v>
      </c>
      <c r="BX56" s="85">
        <v>0</v>
      </c>
      <c r="BY56" s="89">
        <v>0</v>
      </c>
      <c r="BZ56" s="146">
        <f t="shared" ref="BZ56" si="2271">IF(CC56&lt;&gt;CC55,51,BZ55)</f>
        <v>23</v>
      </c>
      <c r="CA56" s="75" t="str">
        <v>Barca</v>
      </c>
      <c r="CB56" s="75">
        <v>0</v>
      </c>
      <c r="CC56" s="103">
        <v>0</v>
      </c>
      <c r="CD56" s="145">
        <f t="shared" ref="CD56" si="2272">IF(CG56&lt;&gt;CG55,51,CD55)</f>
        <v>24</v>
      </c>
      <c r="CE56" s="85" t="str">
        <v>Barca</v>
      </c>
      <c r="CF56" s="85">
        <v>0</v>
      </c>
      <c r="CG56" s="89">
        <v>0</v>
      </c>
      <c r="CH56" s="146">
        <f t="shared" ref="CH56" si="2273">IF(CK56&lt;&gt;CK55,51,CH55)</f>
        <v>24</v>
      </c>
      <c r="CI56" s="75" t="str">
        <v>Barca</v>
      </c>
      <c r="CJ56" s="75">
        <v>0</v>
      </c>
      <c r="CK56" s="103">
        <v>0</v>
      </c>
      <c r="CL56" s="145">
        <f t="shared" ref="CL56" si="2274">IF(CO56&lt;&gt;CO55,51,CL55)</f>
        <v>27</v>
      </c>
      <c r="CM56" s="85" t="str">
        <v>Barca</v>
      </c>
      <c r="CN56" s="85">
        <v>0</v>
      </c>
      <c r="CO56" s="89">
        <v>0</v>
      </c>
      <c r="CP56" s="146">
        <f t="shared" ref="CP56" si="2275">IF(CS56&lt;&gt;CS55,51,CP55)</f>
        <v>29</v>
      </c>
      <c r="CQ56" s="75" t="str">
        <v>Watson</v>
      </c>
      <c r="CR56" s="75">
        <v>0</v>
      </c>
      <c r="CS56" s="103">
        <v>0</v>
      </c>
      <c r="CT56" s="145">
        <f t="shared" ref="CT56" si="2276">IF(CW56&lt;&gt;CW55,51,CT55)</f>
        <v>29</v>
      </c>
      <c r="CU56" s="85" t="str">
        <v>Watson</v>
      </c>
      <c r="CV56" s="85">
        <v>0</v>
      </c>
      <c r="CW56" s="89">
        <v>0</v>
      </c>
      <c r="CX56" s="146">
        <f t="shared" ref="CX56" si="2277">IF(DA56&lt;&gt;DA55,51,CX55)</f>
        <v>29</v>
      </c>
      <c r="CY56" s="75" t="str">
        <v>Watson</v>
      </c>
      <c r="CZ56" s="75">
        <v>0</v>
      </c>
      <c r="DA56" s="103">
        <v>0</v>
      </c>
      <c r="DB56" s="145">
        <f t="shared" ref="DB56" si="2278">IF(DE56&lt;&gt;DE55,51,DB55)</f>
        <v>29</v>
      </c>
      <c r="DC56" s="85" t="str">
        <v>Watson</v>
      </c>
      <c r="DD56" s="85">
        <v>0</v>
      </c>
      <c r="DE56" s="89">
        <v>0</v>
      </c>
      <c r="DF56" s="146">
        <f t="shared" ref="DF56" si="2279">IF(DI56&lt;&gt;DI55,51,DF55)</f>
        <v>29</v>
      </c>
      <c r="DG56" s="75" t="str">
        <v>Watson</v>
      </c>
      <c r="DH56" s="75">
        <v>0</v>
      </c>
      <c r="DI56" s="103">
        <v>0</v>
      </c>
      <c r="DJ56" s="145">
        <f t="shared" ref="DJ56" si="2280">IF(DM56&lt;&gt;DM55,51,DJ55)</f>
        <v>29</v>
      </c>
      <c r="DK56" s="85" t="str">
        <v>Watson</v>
      </c>
      <c r="DL56" s="85">
        <v>0</v>
      </c>
      <c r="DM56" s="89">
        <v>0</v>
      </c>
      <c r="DN56" s="146">
        <f t="shared" ref="DN56" si="2281">IF(DQ56&lt;&gt;DQ55,51,DN55)</f>
        <v>29</v>
      </c>
      <c r="DO56" s="75" t="str">
        <v>Watson</v>
      </c>
      <c r="DP56" s="75">
        <v>0</v>
      </c>
      <c r="DQ56" s="103">
        <v>0</v>
      </c>
      <c r="DR56" s="145">
        <f t="shared" ref="DR56" si="2282">IF(DU56&lt;&gt;DU55,51,DR55)</f>
        <v>29</v>
      </c>
      <c r="DS56" s="85" t="str">
        <v>Watson</v>
      </c>
      <c r="DT56" s="85">
        <v>0</v>
      </c>
      <c r="DU56" s="89">
        <v>0</v>
      </c>
      <c r="DV56" s="146">
        <f t="shared" ref="DV56" si="2283">IF(DY56&lt;&gt;DY55,51,DV55)</f>
        <v>29</v>
      </c>
      <c r="DW56" s="75" t="str">
        <v>Watson</v>
      </c>
      <c r="DX56" s="75">
        <v>0</v>
      </c>
      <c r="DY56" s="103">
        <v>0</v>
      </c>
      <c r="DZ56" s="145">
        <f t="shared" ref="DZ56" si="2284">IF(EC56&lt;&gt;EC55,51,DZ55)</f>
        <v>29</v>
      </c>
      <c r="EA56" s="85" t="str">
        <v>Watson</v>
      </c>
      <c r="EB56" s="85">
        <v>0</v>
      </c>
      <c r="EC56" s="89">
        <v>0</v>
      </c>
      <c r="ED56" s="146">
        <f t="shared" ref="ED56" si="2285">IF(EG56&lt;&gt;EG55,51,ED55)</f>
        <v>29</v>
      </c>
      <c r="EE56" s="75" t="str">
        <v>Watson</v>
      </c>
      <c r="EF56" s="75">
        <v>0</v>
      </c>
      <c r="EG56" s="103">
        <v>0</v>
      </c>
      <c r="EH56" s="145">
        <f t="shared" ref="EH56" si="2286">IF(EK56&lt;&gt;EK55,51,EH55)</f>
        <v>29</v>
      </c>
      <c r="EI56" s="85" t="str">
        <v>Watson</v>
      </c>
      <c r="EJ56" s="85">
        <v>0</v>
      </c>
      <c r="EK56" s="89">
        <v>0</v>
      </c>
      <c r="EL56" s="146">
        <f t="shared" ref="EL56" si="2287">IF(EO56&lt;&gt;EO55,51,EL55)</f>
        <v>29</v>
      </c>
      <c r="EM56" s="75" t="str">
        <v>Watson</v>
      </c>
      <c r="EN56" s="75">
        <v>0</v>
      </c>
      <c r="EO56" s="103">
        <v>0</v>
      </c>
      <c r="EP56" s="145">
        <f t="shared" ref="EP56" si="2288">IF(ES56&lt;&gt;ES55,51,EP55)</f>
        <v>29</v>
      </c>
      <c r="EQ56" s="85" t="str">
        <v>Watson</v>
      </c>
      <c r="ER56" s="85">
        <v>0</v>
      </c>
      <c r="ES56" s="89">
        <v>0</v>
      </c>
      <c r="ET56" s="146">
        <f t="shared" ref="ET56" si="2289">IF(EW56&lt;&gt;EW55,51,ET55)</f>
        <v>29</v>
      </c>
      <c r="EU56" s="75" t="str">
        <v>Watson</v>
      </c>
      <c r="EV56" s="75">
        <v>0</v>
      </c>
      <c r="EW56" s="103">
        <v>0</v>
      </c>
      <c r="EX56" s="145">
        <f t="shared" ref="EX56" si="2290">IF(FA56&lt;&gt;FA55,51,EX55)</f>
        <v>29</v>
      </c>
      <c r="EY56" s="85" t="str">
        <v>Watson</v>
      </c>
      <c r="EZ56" s="85">
        <v>0</v>
      </c>
      <c r="FA56" s="89">
        <v>0</v>
      </c>
      <c r="FB56" s="146">
        <f t="shared" ref="FB56" si="2291">IF(FE56&lt;&gt;FE55,51,FB55)</f>
        <v>29</v>
      </c>
      <c r="FC56" s="75" t="str">
        <v>Watson</v>
      </c>
      <c r="FD56" s="75">
        <v>0</v>
      </c>
      <c r="FE56" s="103">
        <v>0</v>
      </c>
      <c r="FF56" s="145">
        <f t="shared" ref="FF56" si="2292">IF(FI56&lt;&gt;FI55,51,FF55)</f>
        <v>29</v>
      </c>
      <c r="FG56" s="85" t="str">
        <v>Watson</v>
      </c>
      <c r="FH56" s="85">
        <v>0</v>
      </c>
      <c r="FI56" s="89">
        <v>0</v>
      </c>
      <c r="FJ56" s="146">
        <f t="shared" ref="FJ56" si="2293">IF(FM56&lt;&gt;FM55,51,FJ55)</f>
        <v>29</v>
      </c>
      <c r="FK56" s="75" t="str">
        <v>Watson</v>
      </c>
      <c r="FL56" s="75">
        <v>0</v>
      </c>
      <c r="FM56" s="103">
        <v>0</v>
      </c>
      <c r="FN56" s="145">
        <f t="shared" ref="FN56" si="2294">IF(FQ56&lt;&gt;FQ55,51,FN55)</f>
        <v>29</v>
      </c>
      <c r="FO56" s="85" t="str">
        <v>Watson</v>
      </c>
      <c r="FP56" s="85">
        <v>0</v>
      </c>
      <c r="FQ56" s="89">
        <v>0</v>
      </c>
      <c r="FR56" s="146">
        <f t="shared" ref="FR56" si="2295">IF(FU56&lt;&gt;FU55,51,FR55)</f>
        <v>29</v>
      </c>
      <c r="FS56" s="75" t="str">
        <v>Watson</v>
      </c>
      <c r="FT56" s="75">
        <v>0</v>
      </c>
      <c r="FU56" s="103">
        <v>0</v>
      </c>
      <c r="FV56" s="145">
        <f>IF(FY56&lt;&gt;FY55,51,FV55)</f>
        <v>29</v>
      </c>
      <c r="FW56" s="85" t="str">
        <v>Watson</v>
      </c>
      <c r="FX56" s="85">
        <v>0</v>
      </c>
      <c r="FY56" s="89">
        <v>0</v>
      </c>
      <c r="FZ56" s="146">
        <f>IF(GC56&lt;&gt;GC55,51,FZ55)</f>
        <v>29</v>
      </c>
      <c r="GA56" s="75" t="str">
        <v>Watson</v>
      </c>
      <c r="GB56" s="75">
        <v>0</v>
      </c>
      <c r="GC56" s="103">
        <v>0</v>
      </c>
      <c r="GD56" s="145">
        <f>IF(GG56&lt;&gt;GG55,51,GD55)</f>
        <v>29</v>
      </c>
      <c r="GE56" s="85" t="str">
        <v>Watson</v>
      </c>
      <c r="GF56" s="85">
        <v>0</v>
      </c>
      <c r="GG56" s="89">
        <v>0</v>
      </c>
      <c r="GH56" s="146">
        <f>IF(GK56&lt;&gt;GK55,51,GH55)</f>
        <v>29</v>
      </c>
      <c r="GI56" s="75" t="str">
        <v>Watson</v>
      </c>
      <c r="GJ56" s="75">
        <v>0</v>
      </c>
      <c r="GK56" s="103">
        <v>0</v>
      </c>
      <c r="GL56" s="145">
        <f t="shared" ref="GL56" si="2296">IF(GO56&lt;&gt;GO55,51,GL55)</f>
        <v>29</v>
      </c>
      <c r="GM56" s="85" t="str">
        <v>Watson</v>
      </c>
      <c r="GN56" s="85">
        <v>0</v>
      </c>
      <c r="GO56" s="89">
        <v>0</v>
      </c>
      <c r="GP56" s="146">
        <f>IF(GS56&lt;&gt;GS55,51,GP55)</f>
        <v>29</v>
      </c>
      <c r="GQ56" s="75" t="str">
        <v>Watson</v>
      </c>
      <c r="GR56" s="75">
        <v>0</v>
      </c>
      <c r="GS56" s="103">
        <v>0</v>
      </c>
      <c r="GT56" s="145">
        <f t="shared" ref="GT56" si="2297">IF(GW56&lt;&gt;GW55,51,GT55)</f>
        <v>29</v>
      </c>
      <c r="GU56" s="85" t="str">
        <v>Watson</v>
      </c>
      <c r="GV56" s="85">
        <v>0</v>
      </c>
      <c r="GW56" s="89">
        <v>0</v>
      </c>
      <c r="GX56" s="146">
        <f t="shared" ref="GX56" si="2298">IF(HA56&lt;&gt;HA55,51,GX55)</f>
        <v>29</v>
      </c>
      <c r="GY56" s="75" t="str">
        <v>Watson</v>
      </c>
      <c r="GZ56" s="75">
        <v>0</v>
      </c>
      <c r="HA56" s="78">
        <v>0</v>
      </c>
      <c r="HB56" s="145">
        <f t="shared" ref="HB56" si="2299">IF(HE56&lt;&gt;HE55,51,HB55)</f>
        <v>29</v>
      </c>
      <c r="HC56" s="85" t="str">
        <v>Watson</v>
      </c>
      <c r="HD56" s="85">
        <v>0</v>
      </c>
      <c r="HE56" s="89">
        <v>0</v>
      </c>
      <c r="HF56" s="46"/>
    </row>
    <row r="57" spans="1:214" s="43" customFormat="1" x14ac:dyDescent="0.3">
      <c r="A57" s="3"/>
      <c r="B57" s="145">
        <f>IF(E57&lt;&gt;E56,52,B56)</f>
        <v>5</v>
      </c>
      <c r="C57" s="85" t="str">
        <v>Murer</v>
      </c>
      <c r="D57" s="196">
        <v>0</v>
      </c>
      <c r="E57" s="89">
        <v>0</v>
      </c>
      <c r="F57" s="146">
        <f>IF(I57&lt;&gt;I56,52,F56)</f>
        <v>6</v>
      </c>
      <c r="G57" s="75" t="str">
        <v>Murer</v>
      </c>
      <c r="H57" s="75">
        <v>0</v>
      </c>
      <c r="I57" s="103">
        <v>0</v>
      </c>
      <c r="J57" s="145">
        <f t="shared" ref="J57" si="2300">IF(M57&lt;&gt;M56,52,J56)</f>
        <v>8</v>
      </c>
      <c r="K57" s="85" t="str">
        <v>Murer</v>
      </c>
      <c r="L57" s="85">
        <v>0</v>
      </c>
      <c r="M57" s="89">
        <v>0</v>
      </c>
      <c r="N57" s="147">
        <f t="shared" ref="N57" si="2301">IF(Q57&lt;&gt;Q56,52,N56)</f>
        <v>9</v>
      </c>
      <c r="O57" s="75" t="str">
        <v>Magpies</v>
      </c>
      <c r="P57" s="75">
        <v>0</v>
      </c>
      <c r="Q57" s="103">
        <v>0</v>
      </c>
      <c r="R57" s="145">
        <f t="shared" ref="R57" si="2302">IF(U57&lt;&gt;U56,52,R56)</f>
        <v>10</v>
      </c>
      <c r="S57" s="85" t="str">
        <v>Magpies</v>
      </c>
      <c r="T57" s="85">
        <v>0</v>
      </c>
      <c r="U57" s="89">
        <v>0</v>
      </c>
      <c r="V57" s="146">
        <f t="shared" ref="V57" si="2303">IF(Y57&lt;&gt;Y56,52,V56)</f>
        <v>10</v>
      </c>
      <c r="W57" s="75" t="str">
        <v>Magpies</v>
      </c>
      <c r="X57" s="75">
        <v>0</v>
      </c>
      <c r="Y57" s="103">
        <v>0</v>
      </c>
      <c r="Z57" s="145">
        <f t="shared" ref="Z57" si="2304">IF(AC57&lt;&gt;AC56,52,Z56)</f>
        <v>11</v>
      </c>
      <c r="AA57" s="85" t="str">
        <v>Magpies</v>
      </c>
      <c r="AB57" s="85">
        <v>0</v>
      </c>
      <c r="AC57" s="89">
        <v>0</v>
      </c>
      <c r="AD57" s="146">
        <f t="shared" ref="AD57" si="2305">IF(AG57&lt;&gt;AG56,52,AD56)</f>
        <v>11</v>
      </c>
      <c r="AE57" s="75" t="str">
        <v>Magpies</v>
      </c>
      <c r="AF57" s="75">
        <v>0</v>
      </c>
      <c r="AG57" s="103">
        <v>0</v>
      </c>
      <c r="AH57" s="145">
        <f t="shared" ref="AH57" si="2306">IF(AK57&lt;&gt;AK56,52,AH56)</f>
        <v>11</v>
      </c>
      <c r="AI57" s="85" t="str">
        <v>Magpies</v>
      </c>
      <c r="AJ57" s="85">
        <v>0</v>
      </c>
      <c r="AK57" s="89">
        <v>0</v>
      </c>
      <c r="AL57" s="146">
        <f t="shared" ref="AL57" si="2307">IF(AO57&lt;&gt;AO56,52,AL56)</f>
        <v>11</v>
      </c>
      <c r="AM57" s="75" t="str">
        <v>Magpies</v>
      </c>
      <c r="AN57" s="75">
        <v>0</v>
      </c>
      <c r="AO57" s="103">
        <v>0</v>
      </c>
      <c r="AP57" s="145">
        <f t="shared" ref="AP57" si="2308">IF(AS57&lt;&gt;AS56,52,AP56)</f>
        <v>15</v>
      </c>
      <c r="AQ57" s="85" t="str">
        <v>Laplace</v>
      </c>
      <c r="AR57" s="85">
        <v>0</v>
      </c>
      <c r="AS57" s="89">
        <v>0</v>
      </c>
      <c r="AT57" s="146">
        <f t="shared" ref="AT57" si="2309">IF(AW57&lt;&gt;AW56,52,AT56)</f>
        <v>16</v>
      </c>
      <c r="AU57" s="75" t="str">
        <v>Kudsken</v>
      </c>
      <c r="AV57" s="75">
        <v>0</v>
      </c>
      <c r="AW57" s="103">
        <v>0</v>
      </c>
      <c r="AX57" s="145">
        <f t="shared" ref="AX57" si="2310">IF(BA57&lt;&gt;BA56,52,AX56)</f>
        <v>16</v>
      </c>
      <c r="AY57" s="85" t="str">
        <v>Kudsken</v>
      </c>
      <c r="AZ57" s="85">
        <v>0</v>
      </c>
      <c r="BA57" s="89">
        <v>0</v>
      </c>
      <c r="BB57" s="146">
        <f t="shared" ref="BB57" si="2311">IF(BE57&lt;&gt;BE56,52,BB56)</f>
        <v>17</v>
      </c>
      <c r="BC57" s="75" t="str">
        <v>Jesper</v>
      </c>
      <c r="BD57" s="75">
        <v>0</v>
      </c>
      <c r="BE57" s="103">
        <v>0</v>
      </c>
      <c r="BF57" s="145">
        <f t="shared" ref="BF57" si="2312">IF(BI57&lt;&gt;BI56,52,BF56)</f>
        <v>19</v>
      </c>
      <c r="BG57" s="85" t="str">
        <v>Jesper</v>
      </c>
      <c r="BH57" s="85">
        <v>0</v>
      </c>
      <c r="BI57" s="89">
        <v>0</v>
      </c>
      <c r="BJ57" s="146">
        <f t="shared" ref="BJ57" si="2313">IF(BM57&lt;&gt;BM56,52,BJ56)</f>
        <v>20</v>
      </c>
      <c r="BK57" s="75" t="str">
        <v>brula</v>
      </c>
      <c r="BL57" s="75">
        <v>0</v>
      </c>
      <c r="BM57" s="103">
        <v>0</v>
      </c>
      <c r="BN57" s="145">
        <f t="shared" ref="BN57" si="2314">IF(BQ57&lt;&gt;BQ56,52,BN56)</f>
        <v>21</v>
      </c>
      <c r="BO57" s="85" t="str">
        <v>brula</v>
      </c>
      <c r="BP57" s="85">
        <v>0</v>
      </c>
      <c r="BQ57" s="89">
        <v>0</v>
      </c>
      <c r="BR57" s="146">
        <f t="shared" ref="BR57" si="2315">IF(BU57&lt;&gt;BU56,52,BR56)</f>
        <v>22</v>
      </c>
      <c r="BS57" s="75" t="str">
        <v>brula</v>
      </c>
      <c r="BT57" s="75">
        <v>0</v>
      </c>
      <c r="BU57" s="103">
        <v>0</v>
      </c>
      <c r="BV57" s="145">
        <f t="shared" ref="BV57" si="2316">IF(BY57&lt;&gt;BY56,52,BV56)</f>
        <v>22</v>
      </c>
      <c r="BW57" s="85" t="str">
        <v>brula</v>
      </c>
      <c r="BX57" s="85">
        <v>0</v>
      </c>
      <c r="BY57" s="89">
        <v>0</v>
      </c>
      <c r="BZ57" s="146">
        <f t="shared" ref="BZ57" si="2317">IF(CC57&lt;&gt;CC56,52,BZ56)</f>
        <v>23</v>
      </c>
      <c r="CA57" s="75" t="str">
        <v>brula</v>
      </c>
      <c r="CB57" s="75">
        <v>0</v>
      </c>
      <c r="CC57" s="103">
        <v>0</v>
      </c>
      <c r="CD57" s="145">
        <f t="shared" ref="CD57" si="2318">IF(CG57&lt;&gt;CG56,52,CD56)</f>
        <v>24</v>
      </c>
      <c r="CE57" s="85" t="str">
        <v>brula</v>
      </c>
      <c r="CF57" s="85">
        <v>0</v>
      </c>
      <c r="CG57" s="89">
        <v>0</v>
      </c>
      <c r="CH57" s="146">
        <f t="shared" ref="CH57" si="2319">IF(CK57&lt;&gt;CK56,52,CH56)</f>
        <v>24</v>
      </c>
      <c r="CI57" s="75" t="str">
        <v>brula</v>
      </c>
      <c r="CJ57" s="75">
        <v>0</v>
      </c>
      <c r="CK57" s="103">
        <v>0</v>
      </c>
      <c r="CL57" s="145">
        <f t="shared" ref="CL57" si="2320">IF(CO57&lt;&gt;CO56,52,CL56)</f>
        <v>27</v>
      </c>
      <c r="CM57" s="85" t="str">
        <v>brula</v>
      </c>
      <c r="CN57" s="85">
        <v>0</v>
      </c>
      <c r="CO57" s="89">
        <v>0</v>
      </c>
      <c r="CP57" s="146">
        <f t="shared" ref="CP57" si="2321">IF(CS57&lt;&gt;CS56,52,CP56)</f>
        <v>29</v>
      </c>
      <c r="CQ57" s="75" t="str">
        <v>brula</v>
      </c>
      <c r="CR57" s="75">
        <v>0</v>
      </c>
      <c r="CS57" s="103">
        <v>0</v>
      </c>
      <c r="CT57" s="145">
        <f t="shared" ref="CT57" si="2322">IF(CW57&lt;&gt;CW56,52,CT56)</f>
        <v>29</v>
      </c>
      <c r="CU57" s="85" t="str">
        <v>brula</v>
      </c>
      <c r="CV57" s="85">
        <v>0</v>
      </c>
      <c r="CW57" s="89">
        <v>0</v>
      </c>
      <c r="CX57" s="146">
        <f t="shared" ref="CX57" si="2323">IF(DA57&lt;&gt;DA56,52,CX56)</f>
        <v>29</v>
      </c>
      <c r="CY57" s="75" t="str">
        <v>brula</v>
      </c>
      <c r="CZ57" s="75">
        <v>0</v>
      </c>
      <c r="DA57" s="103">
        <v>0</v>
      </c>
      <c r="DB57" s="145">
        <f t="shared" ref="DB57" si="2324">IF(DE57&lt;&gt;DE56,52,DB56)</f>
        <v>29</v>
      </c>
      <c r="DC57" s="85" t="str">
        <v>brula</v>
      </c>
      <c r="DD57" s="85">
        <v>0</v>
      </c>
      <c r="DE57" s="89">
        <v>0</v>
      </c>
      <c r="DF57" s="146">
        <f t="shared" ref="DF57" si="2325">IF(DI57&lt;&gt;DI56,52,DF56)</f>
        <v>29</v>
      </c>
      <c r="DG57" s="75" t="str">
        <v>brula</v>
      </c>
      <c r="DH57" s="75">
        <v>0</v>
      </c>
      <c r="DI57" s="103">
        <v>0</v>
      </c>
      <c r="DJ57" s="145">
        <f t="shared" ref="DJ57" si="2326">IF(DM57&lt;&gt;DM56,52,DJ56)</f>
        <v>29</v>
      </c>
      <c r="DK57" s="85" t="str">
        <v>brula</v>
      </c>
      <c r="DL57" s="85">
        <v>0</v>
      </c>
      <c r="DM57" s="89">
        <v>0</v>
      </c>
      <c r="DN57" s="146">
        <f t="shared" ref="DN57" si="2327">IF(DQ57&lt;&gt;DQ56,52,DN56)</f>
        <v>29</v>
      </c>
      <c r="DO57" s="75" t="str">
        <v>brula</v>
      </c>
      <c r="DP57" s="75">
        <v>0</v>
      </c>
      <c r="DQ57" s="103">
        <v>0</v>
      </c>
      <c r="DR57" s="145">
        <f t="shared" ref="DR57" si="2328">IF(DU57&lt;&gt;DU56,52,DR56)</f>
        <v>29</v>
      </c>
      <c r="DS57" s="85" t="str">
        <v>brula</v>
      </c>
      <c r="DT57" s="85">
        <v>0</v>
      </c>
      <c r="DU57" s="89">
        <v>0</v>
      </c>
      <c r="DV57" s="146">
        <f t="shared" ref="DV57" si="2329">IF(DY57&lt;&gt;DY56,52,DV56)</f>
        <v>29</v>
      </c>
      <c r="DW57" s="75" t="str">
        <v>brula</v>
      </c>
      <c r="DX57" s="75">
        <v>0</v>
      </c>
      <c r="DY57" s="103">
        <v>0</v>
      </c>
      <c r="DZ57" s="145">
        <f t="shared" ref="DZ57" si="2330">IF(EC57&lt;&gt;EC56,52,DZ56)</f>
        <v>29</v>
      </c>
      <c r="EA57" s="85" t="str">
        <v>brula</v>
      </c>
      <c r="EB57" s="85">
        <v>0</v>
      </c>
      <c r="EC57" s="89">
        <v>0</v>
      </c>
      <c r="ED57" s="146">
        <f t="shared" ref="ED57" si="2331">IF(EG57&lt;&gt;EG56,52,ED56)</f>
        <v>29</v>
      </c>
      <c r="EE57" s="75" t="str">
        <v>brula</v>
      </c>
      <c r="EF57" s="75">
        <v>0</v>
      </c>
      <c r="EG57" s="103">
        <v>0</v>
      </c>
      <c r="EH57" s="145">
        <f t="shared" ref="EH57" si="2332">IF(EK57&lt;&gt;EK56,52,EH56)</f>
        <v>29</v>
      </c>
      <c r="EI57" s="85" t="str">
        <v>brula</v>
      </c>
      <c r="EJ57" s="85">
        <v>0</v>
      </c>
      <c r="EK57" s="89">
        <v>0</v>
      </c>
      <c r="EL57" s="146">
        <f t="shared" ref="EL57" si="2333">IF(EO57&lt;&gt;EO56,52,EL56)</f>
        <v>29</v>
      </c>
      <c r="EM57" s="75" t="str">
        <v>brula</v>
      </c>
      <c r="EN57" s="75">
        <v>0</v>
      </c>
      <c r="EO57" s="103">
        <v>0</v>
      </c>
      <c r="EP57" s="145">
        <f t="shared" ref="EP57" si="2334">IF(ES57&lt;&gt;ES56,52,EP56)</f>
        <v>29</v>
      </c>
      <c r="EQ57" s="85" t="str">
        <v>brula</v>
      </c>
      <c r="ER57" s="85">
        <v>0</v>
      </c>
      <c r="ES57" s="89">
        <v>0</v>
      </c>
      <c r="ET57" s="146">
        <f t="shared" ref="ET57" si="2335">IF(EW57&lt;&gt;EW56,52,ET56)</f>
        <v>29</v>
      </c>
      <c r="EU57" s="75" t="str">
        <v>brula</v>
      </c>
      <c r="EV57" s="75">
        <v>0</v>
      </c>
      <c r="EW57" s="103">
        <v>0</v>
      </c>
      <c r="EX57" s="145">
        <f t="shared" ref="EX57" si="2336">IF(FA57&lt;&gt;FA56,52,EX56)</f>
        <v>29</v>
      </c>
      <c r="EY57" s="85" t="str">
        <v>brula</v>
      </c>
      <c r="EZ57" s="85">
        <v>0</v>
      </c>
      <c r="FA57" s="89">
        <v>0</v>
      </c>
      <c r="FB57" s="146">
        <f t="shared" ref="FB57" si="2337">IF(FE57&lt;&gt;FE56,52,FB56)</f>
        <v>29</v>
      </c>
      <c r="FC57" s="75" t="str">
        <v>brula</v>
      </c>
      <c r="FD57" s="75">
        <v>0</v>
      </c>
      <c r="FE57" s="103">
        <v>0</v>
      </c>
      <c r="FF57" s="145">
        <f t="shared" ref="FF57" si="2338">IF(FI57&lt;&gt;FI56,52,FF56)</f>
        <v>29</v>
      </c>
      <c r="FG57" s="85" t="str">
        <v>brula</v>
      </c>
      <c r="FH57" s="85">
        <v>0</v>
      </c>
      <c r="FI57" s="89">
        <v>0</v>
      </c>
      <c r="FJ57" s="146">
        <f t="shared" ref="FJ57" si="2339">IF(FM57&lt;&gt;FM56,52,FJ56)</f>
        <v>29</v>
      </c>
      <c r="FK57" s="75" t="str">
        <v>brula</v>
      </c>
      <c r="FL57" s="75">
        <v>0</v>
      </c>
      <c r="FM57" s="103">
        <v>0</v>
      </c>
      <c r="FN57" s="145">
        <f t="shared" ref="FN57" si="2340">IF(FQ57&lt;&gt;FQ56,52,FN56)</f>
        <v>29</v>
      </c>
      <c r="FO57" s="85" t="str">
        <v>brula</v>
      </c>
      <c r="FP57" s="85">
        <v>0</v>
      </c>
      <c r="FQ57" s="89">
        <v>0</v>
      </c>
      <c r="FR57" s="146">
        <f t="shared" ref="FR57" si="2341">IF(FU57&lt;&gt;FU56,52,FR56)</f>
        <v>29</v>
      </c>
      <c r="FS57" s="75" t="str">
        <v>brula</v>
      </c>
      <c r="FT57" s="75">
        <v>0</v>
      </c>
      <c r="FU57" s="103">
        <v>0</v>
      </c>
      <c r="FV57" s="145">
        <f>IF(FY57&lt;&gt;FY56,52,FV56)</f>
        <v>29</v>
      </c>
      <c r="FW57" s="85" t="str">
        <v>brula</v>
      </c>
      <c r="FX57" s="85">
        <v>0</v>
      </c>
      <c r="FY57" s="89">
        <v>0</v>
      </c>
      <c r="FZ57" s="146">
        <f>IF(GC57&lt;&gt;GC56,52,FZ56)</f>
        <v>29</v>
      </c>
      <c r="GA57" s="75" t="str">
        <v>brula</v>
      </c>
      <c r="GB57" s="75">
        <v>0</v>
      </c>
      <c r="GC57" s="103">
        <v>0</v>
      </c>
      <c r="GD57" s="145">
        <f>IF(GG57&lt;&gt;GG56,52,GD56)</f>
        <v>29</v>
      </c>
      <c r="GE57" s="85" t="str">
        <v>brula</v>
      </c>
      <c r="GF57" s="85">
        <v>0</v>
      </c>
      <c r="GG57" s="89">
        <v>0</v>
      </c>
      <c r="GH57" s="146">
        <f>IF(GK57&lt;&gt;GK56,52,GH56)</f>
        <v>29</v>
      </c>
      <c r="GI57" s="75" t="str">
        <v>brula</v>
      </c>
      <c r="GJ57" s="75">
        <v>0</v>
      </c>
      <c r="GK57" s="103">
        <v>0</v>
      </c>
      <c r="GL57" s="145">
        <f t="shared" ref="GL57" si="2342">IF(GO57&lt;&gt;GO56,52,GL56)</f>
        <v>29</v>
      </c>
      <c r="GM57" s="85" t="str">
        <v>brula</v>
      </c>
      <c r="GN57" s="85">
        <v>0</v>
      </c>
      <c r="GO57" s="89">
        <v>0</v>
      </c>
      <c r="GP57" s="146">
        <f>IF(GS57&lt;&gt;GS56,52,GP56)</f>
        <v>29</v>
      </c>
      <c r="GQ57" s="75" t="str">
        <v>brula</v>
      </c>
      <c r="GR57" s="75">
        <v>0</v>
      </c>
      <c r="GS57" s="103">
        <v>0</v>
      </c>
      <c r="GT57" s="145">
        <f t="shared" ref="GT57" si="2343">IF(GW57&lt;&gt;GW56,52,GT56)</f>
        <v>29</v>
      </c>
      <c r="GU57" s="85" t="str">
        <v>brula</v>
      </c>
      <c r="GV57" s="85">
        <v>0</v>
      </c>
      <c r="GW57" s="89">
        <v>0</v>
      </c>
      <c r="GX57" s="146">
        <f t="shared" ref="GX57" si="2344">IF(HA57&lt;&gt;HA56,52,GX56)</f>
        <v>29</v>
      </c>
      <c r="GY57" s="75" t="str">
        <v>brula</v>
      </c>
      <c r="GZ57" s="75">
        <v>0</v>
      </c>
      <c r="HA57" s="78">
        <v>0</v>
      </c>
      <c r="HB57" s="145">
        <f t="shared" ref="HB57" si="2345">IF(HE57&lt;&gt;HE56,52,HB56)</f>
        <v>29</v>
      </c>
      <c r="HC57" s="85" t="str">
        <v>brula</v>
      </c>
      <c r="HD57" s="85">
        <v>0</v>
      </c>
      <c r="HE57" s="89">
        <v>0</v>
      </c>
      <c r="HF57" s="46"/>
    </row>
    <row r="58" spans="1:214" s="43" customFormat="1" x14ac:dyDescent="0.3">
      <c r="A58" s="3"/>
      <c r="B58" s="145">
        <f>IF(E58&lt;&gt;E57,53,B57)</f>
        <v>5</v>
      </c>
      <c r="C58" s="85" t="str">
        <v>Nemelig</v>
      </c>
      <c r="D58" s="196">
        <v>0</v>
      </c>
      <c r="E58" s="89">
        <v>0</v>
      </c>
      <c r="F58" s="146">
        <f>IF(I58&lt;&gt;I57,53,F57)</f>
        <v>6</v>
      </c>
      <c r="G58" s="75" t="str">
        <v>Nemelig</v>
      </c>
      <c r="H58" s="75">
        <v>0</v>
      </c>
      <c r="I58" s="103">
        <v>0</v>
      </c>
      <c r="J58" s="145">
        <f t="shared" ref="J58" si="2346">IF(M58&lt;&gt;M57,53,J57)</f>
        <v>8</v>
      </c>
      <c r="K58" s="85" t="str">
        <v>Nemelig</v>
      </c>
      <c r="L58" s="85">
        <v>0</v>
      </c>
      <c r="M58" s="89">
        <v>0</v>
      </c>
      <c r="N58" s="147">
        <f t="shared" ref="N58" si="2347">IF(Q58&lt;&gt;Q57,53,N57)</f>
        <v>9</v>
      </c>
      <c r="O58" s="75" t="str">
        <v>Murer</v>
      </c>
      <c r="P58" s="75">
        <v>0</v>
      </c>
      <c r="Q58" s="103">
        <v>0</v>
      </c>
      <c r="R58" s="145">
        <f t="shared" ref="R58" si="2348">IF(U58&lt;&gt;U57,53,R57)</f>
        <v>10</v>
      </c>
      <c r="S58" s="85" t="str">
        <v>Murer</v>
      </c>
      <c r="T58" s="85">
        <v>0</v>
      </c>
      <c r="U58" s="89">
        <v>0</v>
      </c>
      <c r="V58" s="146">
        <f t="shared" ref="V58" si="2349">IF(Y58&lt;&gt;Y57,53,V57)</f>
        <v>10</v>
      </c>
      <c r="W58" s="75" t="str">
        <v>Murer</v>
      </c>
      <c r="X58" s="75">
        <v>0</v>
      </c>
      <c r="Y58" s="103">
        <v>0</v>
      </c>
      <c r="Z58" s="145">
        <f t="shared" ref="Z58" si="2350">IF(AC58&lt;&gt;AC57,53,Z57)</f>
        <v>11</v>
      </c>
      <c r="AA58" s="85" t="str">
        <v>Murer</v>
      </c>
      <c r="AB58" s="85">
        <v>0</v>
      </c>
      <c r="AC58" s="89">
        <v>0</v>
      </c>
      <c r="AD58" s="146">
        <f t="shared" ref="AD58" si="2351">IF(AG58&lt;&gt;AG57,53,AD57)</f>
        <v>11</v>
      </c>
      <c r="AE58" s="75" t="str">
        <v>Murer</v>
      </c>
      <c r="AF58" s="75">
        <v>0</v>
      </c>
      <c r="AG58" s="103">
        <v>0</v>
      </c>
      <c r="AH58" s="145">
        <f t="shared" ref="AH58" si="2352">IF(AK58&lt;&gt;AK57,53,AH57)</f>
        <v>11</v>
      </c>
      <c r="AI58" s="85" t="str">
        <v>Murer</v>
      </c>
      <c r="AJ58" s="85">
        <v>0</v>
      </c>
      <c r="AK58" s="89">
        <v>0</v>
      </c>
      <c r="AL58" s="146">
        <f t="shared" ref="AL58" si="2353">IF(AO58&lt;&gt;AO57,53,AL57)</f>
        <v>11</v>
      </c>
      <c r="AM58" s="75" t="str">
        <v>Murer</v>
      </c>
      <c r="AN58" s="75">
        <v>0</v>
      </c>
      <c r="AO58" s="103">
        <v>0</v>
      </c>
      <c r="AP58" s="145">
        <f t="shared" ref="AP58" si="2354">IF(AS58&lt;&gt;AS57,53,AP57)</f>
        <v>15</v>
      </c>
      <c r="AQ58" s="85" t="str">
        <v>Lucky</v>
      </c>
      <c r="AR58" s="85">
        <v>0</v>
      </c>
      <c r="AS58" s="89">
        <v>0</v>
      </c>
      <c r="AT58" s="146">
        <f t="shared" ref="AT58" si="2355">IF(AW58&lt;&gt;AW57,53,AT57)</f>
        <v>16</v>
      </c>
      <c r="AU58" s="75" t="str">
        <v>Laplace</v>
      </c>
      <c r="AV58" s="75">
        <v>0</v>
      </c>
      <c r="AW58" s="103">
        <v>0</v>
      </c>
      <c r="AX58" s="145">
        <f t="shared" ref="AX58" si="2356">IF(BA58&lt;&gt;BA57,53,AX57)</f>
        <v>16</v>
      </c>
      <c r="AY58" s="85" t="str">
        <v>Laplace</v>
      </c>
      <c r="AZ58" s="85">
        <v>0</v>
      </c>
      <c r="BA58" s="89">
        <v>0</v>
      </c>
      <c r="BB58" s="146">
        <f t="shared" ref="BB58" si="2357">IF(BE58&lt;&gt;BE57,53,BB57)</f>
        <v>17</v>
      </c>
      <c r="BC58" s="75" t="str">
        <v>Kudsken</v>
      </c>
      <c r="BD58" s="75">
        <v>0</v>
      </c>
      <c r="BE58" s="103">
        <v>0</v>
      </c>
      <c r="BF58" s="145">
        <f t="shared" ref="BF58" si="2358">IF(BI58&lt;&gt;BI57,53,BF57)</f>
        <v>19</v>
      </c>
      <c r="BG58" s="85" t="str">
        <v>Kudsken</v>
      </c>
      <c r="BH58" s="85">
        <v>0</v>
      </c>
      <c r="BI58" s="89">
        <v>0</v>
      </c>
      <c r="BJ58" s="146">
        <f t="shared" ref="BJ58" si="2359">IF(BM58&lt;&gt;BM57,53,BJ57)</f>
        <v>20</v>
      </c>
      <c r="BK58" s="75" t="str">
        <v>Jesper</v>
      </c>
      <c r="BL58" s="75">
        <v>0</v>
      </c>
      <c r="BM58" s="103">
        <v>0</v>
      </c>
      <c r="BN58" s="145">
        <f t="shared" ref="BN58" si="2360">IF(BQ58&lt;&gt;BQ57,53,BN57)</f>
        <v>21</v>
      </c>
      <c r="BO58" s="85" t="str">
        <v>Jesper</v>
      </c>
      <c r="BP58" s="85">
        <v>0</v>
      </c>
      <c r="BQ58" s="89">
        <v>0</v>
      </c>
      <c r="BR58" s="146">
        <f t="shared" ref="BR58" si="2361">IF(BU58&lt;&gt;BU57,53,BR57)</f>
        <v>22</v>
      </c>
      <c r="BS58" s="75" t="str">
        <v>Jesper</v>
      </c>
      <c r="BT58" s="75">
        <v>0</v>
      </c>
      <c r="BU58" s="103">
        <v>0</v>
      </c>
      <c r="BV58" s="145">
        <f t="shared" ref="BV58" si="2362">IF(BY58&lt;&gt;BY57,53,BV57)</f>
        <v>22</v>
      </c>
      <c r="BW58" s="85" t="str">
        <v>Jesper</v>
      </c>
      <c r="BX58" s="85">
        <v>0</v>
      </c>
      <c r="BY58" s="89">
        <v>0</v>
      </c>
      <c r="BZ58" s="146">
        <f t="shared" ref="BZ58" si="2363">IF(CC58&lt;&gt;CC57,53,BZ57)</f>
        <v>23</v>
      </c>
      <c r="CA58" s="75" t="str">
        <v>Jesper</v>
      </c>
      <c r="CB58" s="75">
        <v>0</v>
      </c>
      <c r="CC58" s="103">
        <v>0</v>
      </c>
      <c r="CD58" s="145">
        <f t="shared" ref="CD58" si="2364">IF(CG58&lt;&gt;CG57,53,CD57)</f>
        <v>24</v>
      </c>
      <c r="CE58" s="85" t="str">
        <v>Jesper</v>
      </c>
      <c r="CF58" s="85">
        <v>0</v>
      </c>
      <c r="CG58" s="89">
        <v>0</v>
      </c>
      <c r="CH58" s="146">
        <f t="shared" ref="CH58" si="2365">IF(CK58&lt;&gt;CK57,53,CH57)</f>
        <v>24</v>
      </c>
      <c r="CI58" s="75" t="str">
        <v>Jesper</v>
      </c>
      <c r="CJ58" s="75">
        <v>0</v>
      </c>
      <c r="CK58" s="103">
        <v>0</v>
      </c>
      <c r="CL58" s="145">
        <f t="shared" ref="CL58" si="2366">IF(CO58&lt;&gt;CO57,53,CL57)</f>
        <v>27</v>
      </c>
      <c r="CM58" s="85" t="str">
        <v>Jesper</v>
      </c>
      <c r="CN58" s="85">
        <v>0</v>
      </c>
      <c r="CO58" s="89">
        <v>0</v>
      </c>
      <c r="CP58" s="146">
        <f t="shared" ref="CP58" si="2367">IF(CS58&lt;&gt;CS57,53,CP57)</f>
        <v>29</v>
      </c>
      <c r="CQ58" s="75" t="str">
        <v>Jesper</v>
      </c>
      <c r="CR58" s="75">
        <v>0</v>
      </c>
      <c r="CS58" s="103">
        <v>0</v>
      </c>
      <c r="CT58" s="145">
        <f t="shared" ref="CT58" si="2368">IF(CW58&lt;&gt;CW57,53,CT57)</f>
        <v>29</v>
      </c>
      <c r="CU58" s="85" t="str">
        <v>Jesper</v>
      </c>
      <c r="CV58" s="85">
        <v>0</v>
      </c>
      <c r="CW58" s="89">
        <v>0</v>
      </c>
      <c r="CX58" s="146">
        <f t="shared" ref="CX58" si="2369">IF(DA58&lt;&gt;DA57,53,CX57)</f>
        <v>29</v>
      </c>
      <c r="CY58" s="75" t="str">
        <v>Jesper</v>
      </c>
      <c r="CZ58" s="75">
        <v>0</v>
      </c>
      <c r="DA58" s="103">
        <v>0</v>
      </c>
      <c r="DB58" s="145">
        <f t="shared" ref="DB58" si="2370">IF(DE58&lt;&gt;DE57,53,DB57)</f>
        <v>29</v>
      </c>
      <c r="DC58" s="85" t="str">
        <v>Jesper</v>
      </c>
      <c r="DD58" s="85">
        <v>0</v>
      </c>
      <c r="DE58" s="89">
        <v>0</v>
      </c>
      <c r="DF58" s="146">
        <f t="shared" ref="DF58" si="2371">IF(DI58&lt;&gt;DI57,53,DF57)</f>
        <v>29</v>
      </c>
      <c r="DG58" s="75" t="str">
        <v>Jesper</v>
      </c>
      <c r="DH58" s="75">
        <v>0</v>
      </c>
      <c r="DI58" s="103">
        <v>0</v>
      </c>
      <c r="DJ58" s="145">
        <f t="shared" ref="DJ58" si="2372">IF(DM58&lt;&gt;DM57,53,DJ57)</f>
        <v>29</v>
      </c>
      <c r="DK58" s="85" t="str">
        <v>Jesper</v>
      </c>
      <c r="DL58" s="85">
        <v>0</v>
      </c>
      <c r="DM58" s="89">
        <v>0</v>
      </c>
      <c r="DN58" s="146">
        <f t="shared" ref="DN58" si="2373">IF(DQ58&lt;&gt;DQ57,53,DN57)</f>
        <v>29</v>
      </c>
      <c r="DO58" s="75" t="str">
        <v>Jesper</v>
      </c>
      <c r="DP58" s="75">
        <v>0</v>
      </c>
      <c r="DQ58" s="103">
        <v>0</v>
      </c>
      <c r="DR58" s="145">
        <f t="shared" ref="DR58" si="2374">IF(DU58&lt;&gt;DU57,53,DR57)</f>
        <v>29</v>
      </c>
      <c r="DS58" s="85" t="str">
        <v>Jesper</v>
      </c>
      <c r="DT58" s="85">
        <v>0</v>
      </c>
      <c r="DU58" s="89">
        <v>0</v>
      </c>
      <c r="DV58" s="146">
        <f t="shared" ref="DV58" si="2375">IF(DY58&lt;&gt;DY57,53,DV57)</f>
        <v>29</v>
      </c>
      <c r="DW58" s="75" t="str">
        <v>Jesper</v>
      </c>
      <c r="DX58" s="75">
        <v>0</v>
      </c>
      <c r="DY58" s="103">
        <v>0</v>
      </c>
      <c r="DZ58" s="145">
        <f t="shared" ref="DZ58" si="2376">IF(EC58&lt;&gt;EC57,53,DZ57)</f>
        <v>29</v>
      </c>
      <c r="EA58" s="85" t="str">
        <v>Jesper</v>
      </c>
      <c r="EB58" s="85">
        <v>0</v>
      </c>
      <c r="EC58" s="89">
        <v>0</v>
      </c>
      <c r="ED58" s="146">
        <f t="shared" ref="ED58" si="2377">IF(EG58&lt;&gt;EG57,53,ED57)</f>
        <v>29</v>
      </c>
      <c r="EE58" s="75" t="str">
        <v>Jesper</v>
      </c>
      <c r="EF58" s="75">
        <v>0</v>
      </c>
      <c r="EG58" s="103">
        <v>0</v>
      </c>
      <c r="EH58" s="145">
        <f t="shared" ref="EH58" si="2378">IF(EK58&lt;&gt;EK57,53,EH57)</f>
        <v>29</v>
      </c>
      <c r="EI58" s="85" t="str">
        <v>Jesper</v>
      </c>
      <c r="EJ58" s="85">
        <v>0</v>
      </c>
      <c r="EK58" s="89">
        <v>0</v>
      </c>
      <c r="EL58" s="146">
        <f t="shared" ref="EL58" si="2379">IF(EO58&lt;&gt;EO57,53,EL57)</f>
        <v>29</v>
      </c>
      <c r="EM58" s="75" t="str">
        <v>Jesper</v>
      </c>
      <c r="EN58" s="75">
        <v>0</v>
      </c>
      <c r="EO58" s="103">
        <v>0</v>
      </c>
      <c r="EP58" s="145">
        <f t="shared" ref="EP58" si="2380">IF(ES58&lt;&gt;ES57,53,EP57)</f>
        <v>29</v>
      </c>
      <c r="EQ58" s="85" t="str">
        <v>Jesper</v>
      </c>
      <c r="ER58" s="85">
        <v>0</v>
      </c>
      <c r="ES58" s="89">
        <v>0</v>
      </c>
      <c r="ET58" s="146">
        <f t="shared" ref="ET58" si="2381">IF(EW58&lt;&gt;EW57,53,ET57)</f>
        <v>29</v>
      </c>
      <c r="EU58" s="75" t="str">
        <v>Jesper</v>
      </c>
      <c r="EV58" s="75">
        <v>0</v>
      </c>
      <c r="EW58" s="103">
        <v>0</v>
      </c>
      <c r="EX58" s="145">
        <f t="shared" ref="EX58" si="2382">IF(FA58&lt;&gt;FA57,53,EX57)</f>
        <v>29</v>
      </c>
      <c r="EY58" s="85" t="str">
        <v>Jesper</v>
      </c>
      <c r="EZ58" s="85">
        <v>0</v>
      </c>
      <c r="FA58" s="89">
        <v>0</v>
      </c>
      <c r="FB58" s="146">
        <f t="shared" ref="FB58" si="2383">IF(FE58&lt;&gt;FE57,53,FB57)</f>
        <v>29</v>
      </c>
      <c r="FC58" s="75" t="str">
        <v>Jesper</v>
      </c>
      <c r="FD58" s="75">
        <v>0</v>
      </c>
      <c r="FE58" s="103">
        <v>0</v>
      </c>
      <c r="FF58" s="145">
        <f t="shared" ref="FF58" si="2384">IF(FI58&lt;&gt;FI57,53,FF57)</f>
        <v>29</v>
      </c>
      <c r="FG58" s="85" t="str">
        <v>Jesper</v>
      </c>
      <c r="FH58" s="85">
        <v>0</v>
      </c>
      <c r="FI58" s="89">
        <v>0</v>
      </c>
      <c r="FJ58" s="146">
        <f t="shared" ref="FJ58" si="2385">IF(FM58&lt;&gt;FM57,53,FJ57)</f>
        <v>29</v>
      </c>
      <c r="FK58" s="75" t="str">
        <v>Jesper</v>
      </c>
      <c r="FL58" s="75">
        <v>0</v>
      </c>
      <c r="FM58" s="103">
        <v>0</v>
      </c>
      <c r="FN58" s="145">
        <f t="shared" ref="FN58" si="2386">IF(FQ58&lt;&gt;FQ57,53,FN57)</f>
        <v>29</v>
      </c>
      <c r="FO58" s="85" t="str">
        <v>Jesper</v>
      </c>
      <c r="FP58" s="85">
        <v>0</v>
      </c>
      <c r="FQ58" s="89">
        <v>0</v>
      </c>
      <c r="FR58" s="146">
        <f t="shared" ref="FR58" si="2387">IF(FU58&lt;&gt;FU57,53,FR57)</f>
        <v>29</v>
      </c>
      <c r="FS58" s="75" t="str">
        <v>Jesper</v>
      </c>
      <c r="FT58" s="75">
        <v>0</v>
      </c>
      <c r="FU58" s="103">
        <v>0</v>
      </c>
      <c r="FV58" s="145">
        <f>IF(FY58&lt;&gt;FY57,53,FV57)</f>
        <v>29</v>
      </c>
      <c r="FW58" s="85" t="str">
        <v>Jesper</v>
      </c>
      <c r="FX58" s="85">
        <v>0</v>
      </c>
      <c r="FY58" s="89">
        <v>0</v>
      </c>
      <c r="FZ58" s="146">
        <f>IF(GC58&lt;&gt;GC57,53,FZ57)</f>
        <v>29</v>
      </c>
      <c r="GA58" s="75" t="str">
        <v>Jesper</v>
      </c>
      <c r="GB58" s="75">
        <v>0</v>
      </c>
      <c r="GC58" s="103">
        <v>0</v>
      </c>
      <c r="GD58" s="145">
        <f>IF(GG58&lt;&gt;GG57,53,GD57)</f>
        <v>29</v>
      </c>
      <c r="GE58" s="85" t="str">
        <v>Jesper</v>
      </c>
      <c r="GF58" s="85">
        <v>0</v>
      </c>
      <c r="GG58" s="89">
        <v>0</v>
      </c>
      <c r="GH58" s="146">
        <f>IF(GK58&lt;&gt;GK57,53,GH57)</f>
        <v>29</v>
      </c>
      <c r="GI58" s="75" t="str">
        <v>Jesper</v>
      </c>
      <c r="GJ58" s="75">
        <v>0</v>
      </c>
      <c r="GK58" s="103">
        <v>0</v>
      </c>
      <c r="GL58" s="145">
        <f t="shared" ref="GL58" si="2388">IF(GO58&lt;&gt;GO57,53,GL57)</f>
        <v>29</v>
      </c>
      <c r="GM58" s="85" t="str">
        <v>Jesper</v>
      </c>
      <c r="GN58" s="85">
        <v>0</v>
      </c>
      <c r="GO58" s="89">
        <v>0</v>
      </c>
      <c r="GP58" s="146">
        <f>IF(GS58&lt;&gt;GS57,53,GP57)</f>
        <v>29</v>
      </c>
      <c r="GQ58" s="75" t="str">
        <v>Jesper</v>
      </c>
      <c r="GR58" s="75">
        <v>0</v>
      </c>
      <c r="GS58" s="103">
        <v>0</v>
      </c>
      <c r="GT58" s="145">
        <f t="shared" ref="GT58" si="2389">IF(GW58&lt;&gt;GW57,53,GT57)</f>
        <v>29</v>
      </c>
      <c r="GU58" s="85" t="str">
        <v>Jesper</v>
      </c>
      <c r="GV58" s="85">
        <v>0</v>
      </c>
      <c r="GW58" s="89">
        <v>0</v>
      </c>
      <c r="GX58" s="146">
        <f t="shared" ref="GX58" si="2390">IF(HA58&lt;&gt;HA57,53,GX57)</f>
        <v>29</v>
      </c>
      <c r="GY58" s="75" t="str">
        <v>Jesper</v>
      </c>
      <c r="GZ58" s="75">
        <v>0</v>
      </c>
      <c r="HA58" s="78">
        <v>0</v>
      </c>
      <c r="HB58" s="145">
        <f t="shared" ref="HB58" si="2391">IF(HE58&lt;&gt;HE57,53,HB57)</f>
        <v>29</v>
      </c>
      <c r="HC58" s="85" t="str">
        <v>Jesper</v>
      </c>
      <c r="HD58" s="85">
        <v>0</v>
      </c>
      <c r="HE58" s="89">
        <v>0</v>
      </c>
      <c r="HF58" s="46"/>
    </row>
    <row r="59" spans="1:214" s="43" customFormat="1" x14ac:dyDescent="0.3">
      <c r="A59" s="3"/>
      <c r="B59" s="145">
        <f>IF(E59&lt;&gt;E58,54,B58)</f>
        <v>5</v>
      </c>
      <c r="C59" s="85" t="str">
        <v>Nuser</v>
      </c>
      <c r="D59" s="196">
        <v>0</v>
      </c>
      <c r="E59" s="89">
        <v>0</v>
      </c>
      <c r="F59" s="146">
        <f>IF(I59&lt;&gt;I58,54,F58)</f>
        <v>6</v>
      </c>
      <c r="G59" s="75" t="str">
        <v>Nuser</v>
      </c>
      <c r="H59" s="75">
        <v>0</v>
      </c>
      <c r="I59" s="103">
        <v>0</v>
      </c>
      <c r="J59" s="145">
        <f t="shared" ref="J59" si="2392">IF(M59&lt;&gt;M58,54,J58)</f>
        <v>8</v>
      </c>
      <c r="K59" s="85" t="str">
        <v>Nuser</v>
      </c>
      <c r="L59" s="85">
        <v>0</v>
      </c>
      <c r="M59" s="89">
        <v>0</v>
      </c>
      <c r="N59" s="147">
        <f t="shared" ref="N59" si="2393">IF(Q59&lt;&gt;Q58,54,N58)</f>
        <v>9</v>
      </c>
      <c r="O59" s="75" t="str">
        <v>Nuser</v>
      </c>
      <c r="P59" s="75">
        <v>0</v>
      </c>
      <c r="Q59" s="103">
        <v>0</v>
      </c>
      <c r="R59" s="145">
        <f t="shared" ref="R59" si="2394">IF(U59&lt;&gt;U58,54,R58)</f>
        <v>10</v>
      </c>
      <c r="S59" s="85" t="str">
        <v>Nuser</v>
      </c>
      <c r="T59" s="85">
        <v>0</v>
      </c>
      <c r="U59" s="89">
        <v>0</v>
      </c>
      <c r="V59" s="146">
        <f t="shared" ref="V59" si="2395">IF(Y59&lt;&gt;Y58,54,V58)</f>
        <v>10</v>
      </c>
      <c r="W59" s="75" t="str">
        <v>Nuser</v>
      </c>
      <c r="X59" s="75">
        <v>0</v>
      </c>
      <c r="Y59" s="103">
        <v>0</v>
      </c>
      <c r="Z59" s="145">
        <f t="shared" ref="Z59" si="2396">IF(AC59&lt;&gt;AC58,54,Z58)</f>
        <v>11</v>
      </c>
      <c r="AA59" s="85" t="str">
        <v>Nuser</v>
      </c>
      <c r="AB59" s="85">
        <v>0</v>
      </c>
      <c r="AC59" s="89">
        <v>0</v>
      </c>
      <c r="AD59" s="146">
        <f t="shared" ref="AD59" si="2397">IF(AG59&lt;&gt;AG58,54,AD58)</f>
        <v>11</v>
      </c>
      <c r="AE59" s="75" t="str">
        <v>Nuser</v>
      </c>
      <c r="AF59" s="75">
        <v>0</v>
      </c>
      <c r="AG59" s="103">
        <v>0</v>
      </c>
      <c r="AH59" s="145">
        <f t="shared" ref="AH59" si="2398">IF(AK59&lt;&gt;AK58,54,AH58)</f>
        <v>11</v>
      </c>
      <c r="AI59" s="85" t="str">
        <v>Nuser</v>
      </c>
      <c r="AJ59" s="85">
        <v>0</v>
      </c>
      <c r="AK59" s="89">
        <v>0</v>
      </c>
      <c r="AL59" s="146">
        <f t="shared" ref="AL59" si="2399">IF(AO59&lt;&gt;AO58,54,AL58)</f>
        <v>11</v>
      </c>
      <c r="AM59" s="75" t="str">
        <v>Nuser</v>
      </c>
      <c r="AN59" s="75">
        <v>0</v>
      </c>
      <c r="AO59" s="103">
        <v>0</v>
      </c>
      <c r="AP59" s="145">
        <f t="shared" ref="AP59" si="2400">IF(AS59&lt;&gt;AS58,54,AP58)</f>
        <v>15</v>
      </c>
      <c r="AQ59" s="85" t="str">
        <v>Magpies</v>
      </c>
      <c r="AR59" s="85">
        <v>0</v>
      </c>
      <c r="AS59" s="89">
        <v>0</v>
      </c>
      <c r="AT59" s="146">
        <f t="shared" ref="AT59" si="2401">IF(AW59&lt;&gt;AW58,54,AT58)</f>
        <v>16</v>
      </c>
      <c r="AU59" s="75" t="str">
        <v>Lucky</v>
      </c>
      <c r="AV59" s="75">
        <v>0</v>
      </c>
      <c r="AW59" s="103">
        <v>0</v>
      </c>
      <c r="AX59" s="145">
        <f t="shared" ref="AX59" si="2402">IF(BA59&lt;&gt;BA58,54,AX58)</f>
        <v>16</v>
      </c>
      <c r="AY59" s="85" t="str">
        <v>Lucky</v>
      </c>
      <c r="AZ59" s="85">
        <v>0</v>
      </c>
      <c r="BA59" s="89">
        <v>0</v>
      </c>
      <c r="BB59" s="146">
        <f t="shared" ref="BB59" si="2403">IF(BE59&lt;&gt;BE58,54,BB58)</f>
        <v>17</v>
      </c>
      <c r="BC59" s="75" t="str">
        <v>Laplace</v>
      </c>
      <c r="BD59" s="75">
        <v>0</v>
      </c>
      <c r="BE59" s="103">
        <v>0</v>
      </c>
      <c r="BF59" s="145">
        <f t="shared" ref="BF59" si="2404">IF(BI59&lt;&gt;BI58,54,BF58)</f>
        <v>19</v>
      </c>
      <c r="BG59" s="85" t="str">
        <v>Laplace</v>
      </c>
      <c r="BH59" s="85">
        <v>0</v>
      </c>
      <c r="BI59" s="89">
        <v>0</v>
      </c>
      <c r="BJ59" s="146">
        <f t="shared" ref="BJ59" si="2405">IF(BM59&lt;&gt;BM58,54,BJ58)</f>
        <v>20</v>
      </c>
      <c r="BK59" s="75" t="str">
        <v>Kudsken</v>
      </c>
      <c r="BL59" s="75">
        <v>0</v>
      </c>
      <c r="BM59" s="103">
        <v>0</v>
      </c>
      <c r="BN59" s="145">
        <f t="shared" ref="BN59" si="2406">IF(BQ59&lt;&gt;BQ58,54,BN58)</f>
        <v>21</v>
      </c>
      <c r="BO59" s="85" t="str">
        <v>Kudsken</v>
      </c>
      <c r="BP59" s="85">
        <v>0</v>
      </c>
      <c r="BQ59" s="89">
        <v>0</v>
      </c>
      <c r="BR59" s="146">
        <f t="shared" ref="BR59" si="2407">IF(BU59&lt;&gt;BU58,54,BR58)</f>
        <v>22</v>
      </c>
      <c r="BS59" s="75" t="str">
        <v>Kudsken</v>
      </c>
      <c r="BT59" s="75">
        <v>0</v>
      </c>
      <c r="BU59" s="103">
        <v>0</v>
      </c>
      <c r="BV59" s="145">
        <f t="shared" ref="BV59" si="2408">IF(BY59&lt;&gt;BY58,54,BV58)</f>
        <v>22</v>
      </c>
      <c r="BW59" s="85" t="str">
        <v>Kudsken</v>
      </c>
      <c r="BX59" s="85">
        <v>0</v>
      </c>
      <c r="BY59" s="89">
        <v>0</v>
      </c>
      <c r="BZ59" s="146">
        <f t="shared" ref="BZ59" si="2409">IF(CC59&lt;&gt;CC58,54,BZ58)</f>
        <v>23</v>
      </c>
      <c r="CA59" s="75" t="str">
        <v>Kudsken</v>
      </c>
      <c r="CB59" s="75">
        <v>0</v>
      </c>
      <c r="CC59" s="103">
        <v>0</v>
      </c>
      <c r="CD59" s="145">
        <f t="shared" ref="CD59" si="2410">IF(CG59&lt;&gt;CG58,54,CD58)</f>
        <v>24</v>
      </c>
      <c r="CE59" s="85" t="str">
        <v>Kudsken</v>
      </c>
      <c r="CF59" s="85">
        <v>0</v>
      </c>
      <c r="CG59" s="89">
        <v>0</v>
      </c>
      <c r="CH59" s="146">
        <f t="shared" ref="CH59" si="2411">IF(CK59&lt;&gt;CK58,54,CH58)</f>
        <v>24</v>
      </c>
      <c r="CI59" s="75" t="str">
        <v>Kudsken</v>
      </c>
      <c r="CJ59" s="75">
        <v>0</v>
      </c>
      <c r="CK59" s="103">
        <v>0</v>
      </c>
      <c r="CL59" s="145">
        <f t="shared" ref="CL59" si="2412">IF(CO59&lt;&gt;CO58,54,CL58)</f>
        <v>27</v>
      </c>
      <c r="CM59" s="85" t="str">
        <v>Kudsken</v>
      </c>
      <c r="CN59" s="85">
        <v>0</v>
      </c>
      <c r="CO59" s="89">
        <v>0</v>
      </c>
      <c r="CP59" s="146">
        <f t="shared" ref="CP59" si="2413">IF(CS59&lt;&gt;CS58,54,CP58)</f>
        <v>29</v>
      </c>
      <c r="CQ59" s="75" t="str">
        <v>Kudsken</v>
      </c>
      <c r="CR59" s="75">
        <v>0</v>
      </c>
      <c r="CS59" s="103">
        <v>0</v>
      </c>
      <c r="CT59" s="145">
        <f t="shared" ref="CT59" si="2414">IF(CW59&lt;&gt;CW58,54,CT58)</f>
        <v>29</v>
      </c>
      <c r="CU59" s="85" t="str">
        <v>Kudsken</v>
      </c>
      <c r="CV59" s="85">
        <v>0</v>
      </c>
      <c r="CW59" s="89">
        <v>0</v>
      </c>
      <c r="CX59" s="146">
        <f t="shared" ref="CX59" si="2415">IF(DA59&lt;&gt;DA58,54,CX58)</f>
        <v>29</v>
      </c>
      <c r="CY59" s="75" t="str">
        <v>Kudsken</v>
      </c>
      <c r="CZ59" s="75">
        <v>0</v>
      </c>
      <c r="DA59" s="103">
        <v>0</v>
      </c>
      <c r="DB59" s="145">
        <f t="shared" ref="DB59" si="2416">IF(DE59&lt;&gt;DE58,54,DB58)</f>
        <v>29</v>
      </c>
      <c r="DC59" s="85" t="str">
        <v>Kudsken</v>
      </c>
      <c r="DD59" s="85">
        <v>0</v>
      </c>
      <c r="DE59" s="89">
        <v>0</v>
      </c>
      <c r="DF59" s="146">
        <f t="shared" ref="DF59" si="2417">IF(DI59&lt;&gt;DI58,54,DF58)</f>
        <v>29</v>
      </c>
      <c r="DG59" s="75" t="str">
        <v>Kudsken</v>
      </c>
      <c r="DH59" s="75">
        <v>0</v>
      </c>
      <c r="DI59" s="103">
        <v>0</v>
      </c>
      <c r="DJ59" s="145">
        <f t="shared" ref="DJ59" si="2418">IF(DM59&lt;&gt;DM58,54,DJ58)</f>
        <v>29</v>
      </c>
      <c r="DK59" s="85" t="str">
        <v>Kudsken</v>
      </c>
      <c r="DL59" s="85">
        <v>0</v>
      </c>
      <c r="DM59" s="89">
        <v>0</v>
      </c>
      <c r="DN59" s="146">
        <f t="shared" ref="DN59" si="2419">IF(DQ59&lt;&gt;DQ58,54,DN58)</f>
        <v>29</v>
      </c>
      <c r="DO59" s="75" t="str">
        <v>Kudsken</v>
      </c>
      <c r="DP59" s="75">
        <v>0</v>
      </c>
      <c r="DQ59" s="103">
        <v>0</v>
      </c>
      <c r="DR59" s="145">
        <f t="shared" ref="DR59" si="2420">IF(DU59&lt;&gt;DU58,54,DR58)</f>
        <v>29</v>
      </c>
      <c r="DS59" s="85" t="str">
        <v>Kudsken</v>
      </c>
      <c r="DT59" s="85">
        <v>0</v>
      </c>
      <c r="DU59" s="89">
        <v>0</v>
      </c>
      <c r="DV59" s="146">
        <f t="shared" ref="DV59" si="2421">IF(DY59&lt;&gt;DY58,54,DV58)</f>
        <v>29</v>
      </c>
      <c r="DW59" s="75" t="str">
        <v>Kudsken</v>
      </c>
      <c r="DX59" s="75">
        <v>0</v>
      </c>
      <c r="DY59" s="103">
        <v>0</v>
      </c>
      <c r="DZ59" s="145">
        <f t="shared" ref="DZ59" si="2422">IF(EC59&lt;&gt;EC58,54,DZ58)</f>
        <v>29</v>
      </c>
      <c r="EA59" s="85" t="str">
        <v>Kudsken</v>
      </c>
      <c r="EB59" s="85">
        <v>0</v>
      </c>
      <c r="EC59" s="89">
        <v>0</v>
      </c>
      <c r="ED59" s="146">
        <f t="shared" ref="ED59" si="2423">IF(EG59&lt;&gt;EG58,54,ED58)</f>
        <v>29</v>
      </c>
      <c r="EE59" s="75" t="str">
        <v>Kudsken</v>
      </c>
      <c r="EF59" s="75">
        <v>0</v>
      </c>
      <c r="EG59" s="103">
        <v>0</v>
      </c>
      <c r="EH59" s="145">
        <f t="shared" ref="EH59" si="2424">IF(EK59&lt;&gt;EK58,54,EH58)</f>
        <v>29</v>
      </c>
      <c r="EI59" s="85" t="str">
        <v>Kudsken</v>
      </c>
      <c r="EJ59" s="85">
        <v>0</v>
      </c>
      <c r="EK59" s="89">
        <v>0</v>
      </c>
      <c r="EL59" s="146">
        <f t="shared" ref="EL59" si="2425">IF(EO59&lt;&gt;EO58,54,EL58)</f>
        <v>29</v>
      </c>
      <c r="EM59" s="75" t="str">
        <v>Kudsken</v>
      </c>
      <c r="EN59" s="75">
        <v>0</v>
      </c>
      <c r="EO59" s="103">
        <v>0</v>
      </c>
      <c r="EP59" s="145">
        <f t="shared" ref="EP59" si="2426">IF(ES59&lt;&gt;ES58,54,EP58)</f>
        <v>29</v>
      </c>
      <c r="EQ59" s="85" t="str">
        <v>Kudsken</v>
      </c>
      <c r="ER59" s="85">
        <v>0</v>
      </c>
      <c r="ES59" s="89">
        <v>0</v>
      </c>
      <c r="ET59" s="146">
        <f t="shared" ref="ET59" si="2427">IF(EW59&lt;&gt;EW58,54,ET58)</f>
        <v>29</v>
      </c>
      <c r="EU59" s="75" t="str">
        <v>Kudsken</v>
      </c>
      <c r="EV59" s="75">
        <v>0</v>
      </c>
      <c r="EW59" s="103">
        <v>0</v>
      </c>
      <c r="EX59" s="145">
        <f t="shared" ref="EX59" si="2428">IF(FA59&lt;&gt;FA58,54,EX58)</f>
        <v>29</v>
      </c>
      <c r="EY59" s="85" t="str">
        <v>Kudsken</v>
      </c>
      <c r="EZ59" s="85">
        <v>0</v>
      </c>
      <c r="FA59" s="89">
        <v>0</v>
      </c>
      <c r="FB59" s="146">
        <f t="shared" ref="FB59" si="2429">IF(FE59&lt;&gt;FE58,54,FB58)</f>
        <v>29</v>
      </c>
      <c r="FC59" s="75" t="str">
        <v>Kudsken</v>
      </c>
      <c r="FD59" s="75">
        <v>0</v>
      </c>
      <c r="FE59" s="103">
        <v>0</v>
      </c>
      <c r="FF59" s="145">
        <f t="shared" ref="FF59" si="2430">IF(FI59&lt;&gt;FI58,54,FF58)</f>
        <v>29</v>
      </c>
      <c r="FG59" s="85" t="str">
        <v>Kudsken</v>
      </c>
      <c r="FH59" s="85">
        <v>0</v>
      </c>
      <c r="FI59" s="89">
        <v>0</v>
      </c>
      <c r="FJ59" s="146">
        <f t="shared" ref="FJ59" si="2431">IF(FM59&lt;&gt;FM58,54,FJ58)</f>
        <v>29</v>
      </c>
      <c r="FK59" s="75" t="str">
        <v>Kudsken</v>
      </c>
      <c r="FL59" s="75">
        <v>0</v>
      </c>
      <c r="FM59" s="103">
        <v>0</v>
      </c>
      <c r="FN59" s="145">
        <f t="shared" ref="FN59" si="2432">IF(FQ59&lt;&gt;FQ58,54,FN58)</f>
        <v>29</v>
      </c>
      <c r="FO59" s="85" t="str">
        <v>Kudsken</v>
      </c>
      <c r="FP59" s="85">
        <v>0</v>
      </c>
      <c r="FQ59" s="89">
        <v>0</v>
      </c>
      <c r="FR59" s="146">
        <f t="shared" ref="FR59" si="2433">IF(FU59&lt;&gt;FU58,54,FR58)</f>
        <v>29</v>
      </c>
      <c r="FS59" s="75" t="str">
        <v>Kudsken</v>
      </c>
      <c r="FT59" s="75">
        <v>0</v>
      </c>
      <c r="FU59" s="103">
        <v>0</v>
      </c>
      <c r="FV59" s="145">
        <f>IF(FY59&lt;&gt;FY58,54,FV58)</f>
        <v>29</v>
      </c>
      <c r="FW59" s="85" t="str">
        <v>Kudsken</v>
      </c>
      <c r="FX59" s="85">
        <v>0</v>
      </c>
      <c r="FY59" s="89">
        <v>0</v>
      </c>
      <c r="FZ59" s="146">
        <f>IF(GC59&lt;&gt;GC58,54,FZ58)</f>
        <v>29</v>
      </c>
      <c r="GA59" s="75" t="str">
        <v>Kudsken</v>
      </c>
      <c r="GB59" s="75">
        <v>0</v>
      </c>
      <c r="GC59" s="103">
        <v>0</v>
      </c>
      <c r="GD59" s="145">
        <f>IF(GG59&lt;&gt;GG58,54,GD58)</f>
        <v>29</v>
      </c>
      <c r="GE59" s="85" t="str">
        <v>Kudsken</v>
      </c>
      <c r="GF59" s="85">
        <v>0</v>
      </c>
      <c r="GG59" s="89">
        <v>0</v>
      </c>
      <c r="GH59" s="146">
        <f>IF(GK59&lt;&gt;GK58,54,GH58)</f>
        <v>29</v>
      </c>
      <c r="GI59" s="75" t="str">
        <v>Kudsken</v>
      </c>
      <c r="GJ59" s="75">
        <v>0</v>
      </c>
      <c r="GK59" s="103">
        <v>0</v>
      </c>
      <c r="GL59" s="145">
        <f t="shared" ref="GL59" si="2434">IF(GO59&lt;&gt;GO58,54,GL58)</f>
        <v>29</v>
      </c>
      <c r="GM59" s="85" t="str">
        <v>Kudsken</v>
      </c>
      <c r="GN59" s="85">
        <v>0</v>
      </c>
      <c r="GO59" s="89">
        <v>0</v>
      </c>
      <c r="GP59" s="146">
        <f>IF(GS59&lt;&gt;GS58,54,GP58)</f>
        <v>29</v>
      </c>
      <c r="GQ59" s="75" t="str">
        <v>Kudsken</v>
      </c>
      <c r="GR59" s="75">
        <v>0</v>
      </c>
      <c r="GS59" s="103">
        <v>0</v>
      </c>
      <c r="GT59" s="145">
        <f t="shared" ref="GT59" si="2435">IF(GW59&lt;&gt;GW58,54,GT58)</f>
        <v>29</v>
      </c>
      <c r="GU59" s="85" t="str">
        <v>Kudsken</v>
      </c>
      <c r="GV59" s="85">
        <v>0</v>
      </c>
      <c r="GW59" s="89">
        <v>0</v>
      </c>
      <c r="GX59" s="146">
        <f t="shared" ref="GX59" si="2436">IF(HA59&lt;&gt;HA58,54,GX58)</f>
        <v>29</v>
      </c>
      <c r="GY59" s="75" t="str">
        <v>Kudsken</v>
      </c>
      <c r="GZ59" s="75">
        <v>0</v>
      </c>
      <c r="HA59" s="78">
        <v>0</v>
      </c>
      <c r="HB59" s="145">
        <f t="shared" ref="HB59" si="2437">IF(HE59&lt;&gt;HE58,54,HB58)</f>
        <v>29</v>
      </c>
      <c r="HC59" s="85" t="str">
        <v>Kudsken</v>
      </c>
      <c r="HD59" s="85">
        <v>0</v>
      </c>
      <c r="HE59" s="89">
        <v>0</v>
      </c>
      <c r="HF59" s="46"/>
    </row>
    <row r="60" spans="1:214" s="43" customFormat="1" x14ac:dyDescent="0.3">
      <c r="A60" s="3"/>
      <c r="B60" s="145">
        <f>IF(E60&lt;&gt;E59,55,B59)</f>
        <v>5</v>
      </c>
      <c r="C60" s="85" t="str">
        <v>Randers</v>
      </c>
      <c r="D60" s="196">
        <v>0</v>
      </c>
      <c r="E60" s="89">
        <v>0</v>
      </c>
      <c r="F60" s="146">
        <f>IF(I60&lt;&gt;I59,55,F59)</f>
        <v>6</v>
      </c>
      <c r="G60" s="75" t="str">
        <v>Randers</v>
      </c>
      <c r="H60" s="75">
        <v>0</v>
      </c>
      <c r="I60" s="103">
        <v>0</v>
      </c>
      <c r="J60" s="145">
        <f t="shared" ref="J60" si="2438">IF(M60&lt;&gt;M59,55,J59)</f>
        <v>8</v>
      </c>
      <c r="K60" s="85" t="str">
        <v>Randers</v>
      </c>
      <c r="L60" s="85">
        <v>0</v>
      </c>
      <c r="M60" s="89">
        <v>0</v>
      </c>
      <c r="N60" s="147">
        <f t="shared" ref="N60" si="2439">IF(Q60&lt;&gt;Q59,55,N59)</f>
        <v>9</v>
      </c>
      <c r="O60" s="75" t="str">
        <v>Randers</v>
      </c>
      <c r="P60" s="75">
        <v>0</v>
      </c>
      <c r="Q60" s="103">
        <v>0</v>
      </c>
      <c r="R60" s="145">
        <f t="shared" ref="R60" si="2440">IF(U60&lt;&gt;U59,55,R59)</f>
        <v>10</v>
      </c>
      <c r="S60" s="85" t="str">
        <v>Randers</v>
      </c>
      <c r="T60" s="85">
        <v>0</v>
      </c>
      <c r="U60" s="89">
        <v>0</v>
      </c>
      <c r="V60" s="146">
        <f t="shared" ref="V60" si="2441">IF(Y60&lt;&gt;Y59,55,V59)</f>
        <v>10</v>
      </c>
      <c r="W60" s="75" t="str">
        <v>Randers</v>
      </c>
      <c r="X60" s="75">
        <v>0</v>
      </c>
      <c r="Y60" s="103">
        <v>0</v>
      </c>
      <c r="Z60" s="145">
        <f t="shared" ref="Z60" si="2442">IF(AC60&lt;&gt;AC59,55,Z59)</f>
        <v>11</v>
      </c>
      <c r="AA60" s="85" t="str">
        <v>Randers</v>
      </c>
      <c r="AB60" s="85">
        <v>0</v>
      </c>
      <c r="AC60" s="89">
        <v>0</v>
      </c>
      <c r="AD60" s="146">
        <f t="shared" ref="AD60" si="2443">IF(AG60&lt;&gt;AG59,55,AD59)</f>
        <v>11</v>
      </c>
      <c r="AE60" s="75" t="str">
        <v>Randers</v>
      </c>
      <c r="AF60" s="75">
        <v>0</v>
      </c>
      <c r="AG60" s="103">
        <v>0</v>
      </c>
      <c r="AH60" s="145">
        <f t="shared" ref="AH60" si="2444">IF(AK60&lt;&gt;AK59,55,AH59)</f>
        <v>11</v>
      </c>
      <c r="AI60" s="85" t="str">
        <v>Randers</v>
      </c>
      <c r="AJ60" s="85">
        <v>0</v>
      </c>
      <c r="AK60" s="89">
        <v>0</v>
      </c>
      <c r="AL60" s="146">
        <f t="shared" ref="AL60" si="2445">IF(AO60&lt;&gt;AO59,55,AL59)</f>
        <v>11</v>
      </c>
      <c r="AM60" s="75" t="str">
        <v>Randers</v>
      </c>
      <c r="AN60" s="75">
        <v>0</v>
      </c>
      <c r="AO60" s="103">
        <v>0</v>
      </c>
      <c r="AP60" s="145">
        <f t="shared" ref="AP60" si="2446">IF(AS60&lt;&gt;AS59,55,AP59)</f>
        <v>15</v>
      </c>
      <c r="AQ60" s="85" t="str">
        <v>Murer</v>
      </c>
      <c r="AR60" s="85">
        <v>0</v>
      </c>
      <c r="AS60" s="89">
        <v>0</v>
      </c>
      <c r="AT60" s="146">
        <f t="shared" ref="AT60" si="2447">IF(AW60&lt;&gt;AW59,55,AT59)</f>
        <v>16</v>
      </c>
      <c r="AU60" s="75" t="str">
        <v>Magpies</v>
      </c>
      <c r="AV60" s="75">
        <v>0</v>
      </c>
      <c r="AW60" s="103">
        <v>0</v>
      </c>
      <c r="AX60" s="145">
        <f t="shared" ref="AX60" si="2448">IF(BA60&lt;&gt;BA59,55,AX59)</f>
        <v>16</v>
      </c>
      <c r="AY60" s="85" t="str">
        <v>Magpies</v>
      </c>
      <c r="AZ60" s="85">
        <v>0</v>
      </c>
      <c r="BA60" s="89">
        <v>0</v>
      </c>
      <c r="BB60" s="146">
        <f t="shared" ref="BB60" si="2449">IF(BE60&lt;&gt;BE59,55,BB59)</f>
        <v>17</v>
      </c>
      <c r="BC60" s="75" t="str">
        <v>Lucky</v>
      </c>
      <c r="BD60" s="75">
        <v>0</v>
      </c>
      <c r="BE60" s="103">
        <v>0</v>
      </c>
      <c r="BF60" s="145">
        <f t="shared" ref="BF60" si="2450">IF(BI60&lt;&gt;BI59,55,BF59)</f>
        <v>19</v>
      </c>
      <c r="BG60" s="85" t="str">
        <v>Lucky</v>
      </c>
      <c r="BH60" s="85">
        <v>0</v>
      </c>
      <c r="BI60" s="89">
        <v>0</v>
      </c>
      <c r="BJ60" s="146">
        <f t="shared" ref="BJ60" si="2451">IF(BM60&lt;&gt;BM59,55,BJ59)</f>
        <v>20</v>
      </c>
      <c r="BK60" s="75" t="str">
        <v>Laplace</v>
      </c>
      <c r="BL60" s="75">
        <v>0</v>
      </c>
      <c r="BM60" s="103">
        <v>0</v>
      </c>
      <c r="BN60" s="145">
        <f t="shared" ref="BN60" si="2452">IF(BQ60&lt;&gt;BQ59,55,BN59)</f>
        <v>21</v>
      </c>
      <c r="BO60" s="85" t="str">
        <v>Laplace</v>
      </c>
      <c r="BP60" s="85">
        <v>0</v>
      </c>
      <c r="BQ60" s="89">
        <v>0</v>
      </c>
      <c r="BR60" s="146">
        <f t="shared" ref="BR60" si="2453">IF(BU60&lt;&gt;BU59,55,BR59)</f>
        <v>22</v>
      </c>
      <c r="BS60" s="75" t="str">
        <v>Laplace</v>
      </c>
      <c r="BT60" s="75">
        <v>0</v>
      </c>
      <c r="BU60" s="103">
        <v>0</v>
      </c>
      <c r="BV60" s="145">
        <f t="shared" ref="BV60" si="2454">IF(BY60&lt;&gt;BY59,55,BV59)</f>
        <v>22</v>
      </c>
      <c r="BW60" s="85" t="str">
        <v>Laplace</v>
      </c>
      <c r="BX60" s="85">
        <v>0</v>
      </c>
      <c r="BY60" s="89">
        <v>0</v>
      </c>
      <c r="BZ60" s="146">
        <f t="shared" ref="BZ60" si="2455">IF(CC60&lt;&gt;CC59,55,BZ59)</f>
        <v>23</v>
      </c>
      <c r="CA60" s="75" t="str">
        <v>Laplace</v>
      </c>
      <c r="CB60" s="75">
        <v>0</v>
      </c>
      <c r="CC60" s="103">
        <v>0</v>
      </c>
      <c r="CD60" s="145">
        <f t="shared" ref="CD60" si="2456">IF(CG60&lt;&gt;CG59,55,CD59)</f>
        <v>24</v>
      </c>
      <c r="CE60" s="85" t="str">
        <v>Laplace</v>
      </c>
      <c r="CF60" s="85">
        <v>0</v>
      </c>
      <c r="CG60" s="89">
        <v>0</v>
      </c>
      <c r="CH60" s="146">
        <f t="shared" ref="CH60" si="2457">IF(CK60&lt;&gt;CK59,55,CH59)</f>
        <v>24</v>
      </c>
      <c r="CI60" s="75" t="str">
        <v>Laplace</v>
      </c>
      <c r="CJ60" s="75">
        <v>0</v>
      </c>
      <c r="CK60" s="103">
        <v>0</v>
      </c>
      <c r="CL60" s="145">
        <f t="shared" ref="CL60" si="2458">IF(CO60&lt;&gt;CO59,55,CL59)</f>
        <v>27</v>
      </c>
      <c r="CM60" s="85" t="str">
        <v>Laplace</v>
      </c>
      <c r="CN60" s="85">
        <v>0</v>
      </c>
      <c r="CO60" s="89">
        <v>0</v>
      </c>
      <c r="CP60" s="146">
        <f t="shared" ref="CP60" si="2459">IF(CS60&lt;&gt;CS59,55,CP59)</f>
        <v>29</v>
      </c>
      <c r="CQ60" s="75" t="str">
        <v>Laplace</v>
      </c>
      <c r="CR60" s="75">
        <v>0</v>
      </c>
      <c r="CS60" s="103">
        <v>0</v>
      </c>
      <c r="CT60" s="145">
        <f t="shared" ref="CT60" si="2460">IF(CW60&lt;&gt;CW59,55,CT59)</f>
        <v>29</v>
      </c>
      <c r="CU60" s="85" t="str">
        <v>Laplace</v>
      </c>
      <c r="CV60" s="85">
        <v>0</v>
      </c>
      <c r="CW60" s="89">
        <v>0</v>
      </c>
      <c r="CX60" s="146">
        <f t="shared" ref="CX60" si="2461">IF(DA60&lt;&gt;DA59,55,CX59)</f>
        <v>29</v>
      </c>
      <c r="CY60" s="75" t="str">
        <v>Laplace</v>
      </c>
      <c r="CZ60" s="75">
        <v>0</v>
      </c>
      <c r="DA60" s="103">
        <v>0</v>
      </c>
      <c r="DB60" s="145">
        <f t="shared" ref="DB60" si="2462">IF(DE60&lt;&gt;DE59,55,DB59)</f>
        <v>29</v>
      </c>
      <c r="DC60" s="85" t="str">
        <v>Laplace</v>
      </c>
      <c r="DD60" s="85">
        <v>0</v>
      </c>
      <c r="DE60" s="89">
        <v>0</v>
      </c>
      <c r="DF60" s="146">
        <f t="shared" ref="DF60" si="2463">IF(DI60&lt;&gt;DI59,55,DF59)</f>
        <v>29</v>
      </c>
      <c r="DG60" s="75" t="str">
        <v>Laplace</v>
      </c>
      <c r="DH60" s="75">
        <v>0</v>
      </c>
      <c r="DI60" s="103">
        <v>0</v>
      </c>
      <c r="DJ60" s="145">
        <f t="shared" ref="DJ60" si="2464">IF(DM60&lt;&gt;DM59,55,DJ59)</f>
        <v>29</v>
      </c>
      <c r="DK60" s="85" t="str">
        <v>Laplace</v>
      </c>
      <c r="DL60" s="85">
        <v>0</v>
      </c>
      <c r="DM60" s="89">
        <v>0</v>
      </c>
      <c r="DN60" s="146">
        <f t="shared" ref="DN60" si="2465">IF(DQ60&lt;&gt;DQ59,55,DN59)</f>
        <v>29</v>
      </c>
      <c r="DO60" s="75" t="str">
        <v>Laplace</v>
      </c>
      <c r="DP60" s="75">
        <v>0</v>
      </c>
      <c r="DQ60" s="103">
        <v>0</v>
      </c>
      <c r="DR60" s="145">
        <f t="shared" ref="DR60" si="2466">IF(DU60&lt;&gt;DU59,55,DR59)</f>
        <v>29</v>
      </c>
      <c r="DS60" s="85" t="str">
        <v>Laplace</v>
      </c>
      <c r="DT60" s="85">
        <v>0</v>
      </c>
      <c r="DU60" s="89">
        <v>0</v>
      </c>
      <c r="DV60" s="146">
        <f t="shared" ref="DV60" si="2467">IF(DY60&lt;&gt;DY59,55,DV59)</f>
        <v>29</v>
      </c>
      <c r="DW60" s="75" t="str">
        <v>Laplace</v>
      </c>
      <c r="DX60" s="75">
        <v>0</v>
      </c>
      <c r="DY60" s="103">
        <v>0</v>
      </c>
      <c r="DZ60" s="145">
        <f t="shared" ref="DZ60" si="2468">IF(EC60&lt;&gt;EC59,55,DZ59)</f>
        <v>29</v>
      </c>
      <c r="EA60" s="85" t="str">
        <v>Laplace</v>
      </c>
      <c r="EB60" s="85">
        <v>0</v>
      </c>
      <c r="EC60" s="89">
        <v>0</v>
      </c>
      <c r="ED60" s="146">
        <f t="shared" ref="ED60" si="2469">IF(EG60&lt;&gt;EG59,55,ED59)</f>
        <v>29</v>
      </c>
      <c r="EE60" s="75" t="str">
        <v>Laplace</v>
      </c>
      <c r="EF60" s="75">
        <v>0</v>
      </c>
      <c r="EG60" s="103">
        <v>0</v>
      </c>
      <c r="EH60" s="145">
        <f t="shared" ref="EH60" si="2470">IF(EK60&lt;&gt;EK59,55,EH59)</f>
        <v>29</v>
      </c>
      <c r="EI60" s="85" t="str">
        <v>Laplace</v>
      </c>
      <c r="EJ60" s="85">
        <v>0</v>
      </c>
      <c r="EK60" s="89">
        <v>0</v>
      </c>
      <c r="EL60" s="146">
        <f t="shared" ref="EL60" si="2471">IF(EO60&lt;&gt;EO59,55,EL59)</f>
        <v>29</v>
      </c>
      <c r="EM60" s="75" t="str">
        <v>Laplace</v>
      </c>
      <c r="EN60" s="75">
        <v>0</v>
      </c>
      <c r="EO60" s="103">
        <v>0</v>
      </c>
      <c r="EP60" s="145">
        <f t="shared" ref="EP60" si="2472">IF(ES60&lt;&gt;ES59,55,EP59)</f>
        <v>29</v>
      </c>
      <c r="EQ60" s="85" t="str">
        <v>Laplace</v>
      </c>
      <c r="ER60" s="85">
        <v>0</v>
      </c>
      <c r="ES60" s="89">
        <v>0</v>
      </c>
      <c r="ET60" s="146">
        <f t="shared" ref="ET60" si="2473">IF(EW60&lt;&gt;EW59,55,ET59)</f>
        <v>29</v>
      </c>
      <c r="EU60" s="75" t="str">
        <v>Laplace</v>
      </c>
      <c r="EV60" s="75">
        <v>0</v>
      </c>
      <c r="EW60" s="103">
        <v>0</v>
      </c>
      <c r="EX60" s="145">
        <f t="shared" ref="EX60" si="2474">IF(FA60&lt;&gt;FA59,55,EX59)</f>
        <v>29</v>
      </c>
      <c r="EY60" s="85" t="str">
        <v>Laplace</v>
      </c>
      <c r="EZ60" s="85">
        <v>0</v>
      </c>
      <c r="FA60" s="89">
        <v>0</v>
      </c>
      <c r="FB60" s="146">
        <f t="shared" ref="FB60" si="2475">IF(FE60&lt;&gt;FE59,55,FB59)</f>
        <v>29</v>
      </c>
      <c r="FC60" s="75" t="str">
        <v>Laplace</v>
      </c>
      <c r="FD60" s="75">
        <v>0</v>
      </c>
      <c r="FE60" s="103">
        <v>0</v>
      </c>
      <c r="FF60" s="145">
        <f t="shared" ref="FF60" si="2476">IF(FI60&lt;&gt;FI59,55,FF59)</f>
        <v>29</v>
      </c>
      <c r="FG60" s="85" t="str">
        <v>Laplace</v>
      </c>
      <c r="FH60" s="85">
        <v>0</v>
      </c>
      <c r="FI60" s="89">
        <v>0</v>
      </c>
      <c r="FJ60" s="146">
        <f t="shared" ref="FJ60" si="2477">IF(FM60&lt;&gt;FM59,55,FJ59)</f>
        <v>29</v>
      </c>
      <c r="FK60" s="75" t="str">
        <v>Laplace</v>
      </c>
      <c r="FL60" s="75">
        <v>0</v>
      </c>
      <c r="FM60" s="103">
        <v>0</v>
      </c>
      <c r="FN60" s="145">
        <f t="shared" ref="FN60" si="2478">IF(FQ60&lt;&gt;FQ59,55,FN59)</f>
        <v>29</v>
      </c>
      <c r="FO60" s="85" t="str">
        <v>Laplace</v>
      </c>
      <c r="FP60" s="85">
        <v>0</v>
      </c>
      <c r="FQ60" s="89">
        <v>0</v>
      </c>
      <c r="FR60" s="146">
        <f t="shared" ref="FR60" si="2479">IF(FU60&lt;&gt;FU59,55,FR59)</f>
        <v>29</v>
      </c>
      <c r="FS60" s="75" t="str">
        <v>Laplace</v>
      </c>
      <c r="FT60" s="75">
        <v>0</v>
      </c>
      <c r="FU60" s="103">
        <v>0</v>
      </c>
      <c r="FV60" s="145">
        <f>IF(FY60&lt;&gt;FY59,55,FV59)</f>
        <v>29</v>
      </c>
      <c r="FW60" s="85" t="str">
        <v>Laplace</v>
      </c>
      <c r="FX60" s="85">
        <v>0</v>
      </c>
      <c r="FY60" s="89">
        <v>0</v>
      </c>
      <c r="FZ60" s="146">
        <f>IF(GC60&lt;&gt;GC59,55,FZ59)</f>
        <v>29</v>
      </c>
      <c r="GA60" s="75" t="str">
        <v>Laplace</v>
      </c>
      <c r="GB60" s="75">
        <v>0</v>
      </c>
      <c r="GC60" s="103">
        <v>0</v>
      </c>
      <c r="GD60" s="145">
        <f>IF(GG60&lt;&gt;GG59,55,GD59)</f>
        <v>29</v>
      </c>
      <c r="GE60" s="85" t="str">
        <v>Laplace</v>
      </c>
      <c r="GF60" s="85">
        <v>0</v>
      </c>
      <c r="GG60" s="89">
        <v>0</v>
      </c>
      <c r="GH60" s="146">
        <f>IF(GK60&lt;&gt;GK59,55,GH59)</f>
        <v>29</v>
      </c>
      <c r="GI60" s="75" t="str">
        <v>Laplace</v>
      </c>
      <c r="GJ60" s="75">
        <v>0</v>
      </c>
      <c r="GK60" s="103">
        <v>0</v>
      </c>
      <c r="GL60" s="145">
        <f t="shared" ref="GL60" si="2480">IF(GO60&lt;&gt;GO59,55,GL59)</f>
        <v>29</v>
      </c>
      <c r="GM60" s="85" t="str">
        <v>Laplace</v>
      </c>
      <c r="GN60" s="85">
        <v>0</v>
      </c>
      <c r="GO60" s="89">
        <v>0</v>
      </c>
      <c r="GP60" s="146">
        <f>IF(GS60&lt;&gt;GS59,55,GP59)</f>
        <v>29</v>
      </c>
      <c r="GQ60" s="75" t="str">
        <v>Laplace</v>
      </c>
      <c r="GR60" s="75">
        <v>0</v>
      </c>
      <c r="GS60" s="103">
        <v>0</v>
      </c>
      <c r="GT60" s="145">
        <f t="shared" ref="GT60" si="2481">IF(GW60&lt;&gt;GW59,55,GT59)</f>
        <v>29</v>
      </c>
      <c r="GU60" s="85" t="str">
        <v>Laplace</v>
      </c>
      <c r="GV60" s="85">
        <v>0</v>
      </c>
      <c r="GW60" s="89">
        <v>0</v>
      </c>
      <c r="GX60" s="146">
        <f t="shared" ref="GX60" si="2482">IF(HA60&lt;&gt;HA59,55,GX59)</f>
        <v>29</v>
      </c>
      <c r="GY60" s="75" t="str">
        <v>Laplace</v>
      </c>
      <c r="GZ60" s="75">
        <v>0</v>
      </c>
      <c r="HA60" s="78">
        <v>0</v>
      </c>
      <c r="HB60" s="145">
        <f t="shared" ref="HB60" si="2483">IF(HE60&lt;&gt;HE59,55,HB59)</f>
        <v>29</v>
      </c>
      <c r="HC60" s="85" t="str">
        <v>Laplace</v>
      </c>
      <c r="HD60" s="85">
        <v>0</v>
      </c>
      <c r="HE60" s="89">
        <v>0</v>
      </c>
      <c r="HF60" s="46"/>
    </row>
    <row r="61" spans="1:214" s="43" customFormat="1" x14ac:dyDescent="0.3">
      <c r="A61" s="3"/>
      <c r="B61" s="145">
        <f>IF(E61&lt;&gt;E60,56,B60)</f>
        <v>5</v>
      </c>
      <c r="C61" s="85" t="str">
        <v>Schøn</v>
      </c>
      <c r="D61" s="196">
        <v>0</v>
      </c>
      <c r="E61" s="89">
        <v>0</v>
      </c>
      <c r="F61" s="146">
        <f>IF(I61&lt;&gt;I60,56,F60)</f>
        <v>6</v>
      </c>
      <c r="G61" s="75" t="str">
        <v>Schøn</v>
      </c>
      <c r="H61" s="75">
        <v>0</v>
      </c>
      <c r="I61" s="103">
        <v>0</v>
      </c>
      <c r="J61" s="145">
        <f t="shared" ref="J61" si="2484">IF(M61&lt;&gt;M60,56,J60)</f>
        <v>8</v>
      </c>
      <c r="K61" s="85" t="str">
        <v>Schøn</v>
      </c>
      <c r="L61" s="85">
        <v>0</v>
      </c>
      <c r="M61" s="89">
        <v>0</v>
      </c>
      <c r="N61" s="147">
        <f t="shared" ref="N61" si="2485">IF(Q61&lt;&gt;Q60,56,N60)</f>
        <v>9</v>
      </c>
      <c r="O61" s="75" t="str">
        <v>Schøn</v>
      </c>
      <c r="P61" s="75">
        <v>0</v>
      </c>
      <c r="Q61" s="103">
        <v>0</v>
      </c>
      <c r="R61" s="145">
        <f t="shared" ref="R61" si="2486">IF(U61&lt;&gt;U60,56,R60)</f>
        <v>10</v>
      </c>
      <c r="S61" s="85" t="str">
        <v>Schøn</v>
      </c>
      <c r="T61" s="85">
        <v>0</v>
      </c>
      <c r="U61" s="89">
        <v>0</v>
      </c>
      <c r="V61" s="146">
        <f t="shared" ref="V61" si="2487">IF(Y61&lt;&gt;Y60,56,V60)</f>
        <v>10</v>
      </c>
      <c r="W61" s="75" t="str">
        <v>Schøn</v>
      </c>
      <c r="X61" s="75">
        <v>0</v>
      </c>
      <c r="Y61" s="103">
        <v>0</v>
      </c>
      <c r="Z61" s="145">
        <f t="shared" ref="Z61" si="2488">IF(AC61&lt;&gt;AC60,56,Z60)</f>
        <v>11</v>
      </c>
      <c r="AA61" s="85" t="str">
        <v>Schøn</v>
      </c>
      <c r="AB61" s="85">
        <v>0</v>
      </c>
      <c r="AC61" s="89">
        <v>0</v>
      </c>
      <c r="AD61" s="146">
        <f t="shared" ref="AD61" si="2489">IF(AG61&lt;&gt;AG60,56,AD60)</f>
        <v>11</v>
      </c>
      <c r="AE61" s="75" t="str">
        <v>Schøn</v>
      </c>
      <c r="AF61" s="75">
        <v>0</v>
      </c>
      <c r="AG61" s="103">
        <v>0</v>
      </c>
      <c r="AH61" s="145">
        <f t="shared" ref="AH61" si="2490">IF(AK61&lt;&gt;AK60,56,AH60)</f>
        <v>11</v>
      </c>
      <c r="AI61" s="85" t="str">
        <v>Schøn</v>
      </c>
      <c r="AJ61" s="85">
        <v>0</v>
      </c>
      <c r="AK61" s="89">
        <v>0</v>
      </c>
      <c r="AL61" s="146">
        <f t="shared" ref="AL61" si="2491">IF(AO61&lt;&gt;AO60,56,AL60)</f>
        <v>11</v>
      </c>
      <c r="AM61" s="75" t="str">
        <v>Schøn</v>
      </c>
      <c r="AN61" s="75">
        <v>0</v>
      </c>
      <c r="AO61" s="103">
        <v>0</v>
      </c>
      <c r="AP61" s="145">
        <f t="shared" ref="AP61" si="2492">IF(AS61&lt;&gt;AS60,56,AP60)</f>
        <v>15</v>
      </c>
      <c r="AQ61" s="85" t="str">
        <v>Randers</v>
      </c>
      <c r="AR61" s="85">
        <v>0</v>
      </c>
      <c r="AS61" s="89">
        <v>0</v>
      </c>
      <c r="AT61" s="146">
        <f t="shared" ref="AT61" si="2493">IF(AW61&lt;&gt;AW60,56,AT60)</f>
        <v>16</v>
      </c>
      <c r="AU61" s="75" t="str">
        <v>Murer</v>
      </c>
      <c r="AV61" s="75">
        <v>0</v>
      </c>
      <c r="AW61" s="103">
        <v>0</v>
      </c>
      <c r="AX61" s="145">
        <f t="shared" ref="AX61" si="2494">IF(BA61&lt;&gt;BA60,56,AX60)</f>
        <v>16</v>
      </c>
      <c r="AY61" s="85" t="str">
        <v>Murer</v>
      </c>
      <c r="AZ61" s="85">
        <v>0</v>
      </c>
      <c r="BA61" s="89">
        <v>0</v>
      </c>
      <c r="BB61" s="146">
        <f t="shared" ref="BB61" si="2495">IF(BE61&lt;&gt;BE60,56,BB60)</f>
        <v>17</v>
      </c>
      <c r="BC61" s="75" t="str">
        <v>Magpies</v>
      </c>
      <c r="BD61" s="75">
        <v>0</v>
      </c>
      <c r="BE61" s="103">
        <v>0</v>
      </c>
      <c r="BF61" s="145">
        <f t="shared" ref="BF61" si="2496">IF(BI61&lt;&gt;BI60,56,BF60)</f>
        <v>19</v>
      </c>
      <c r="BG61" s="85" t="str">
        <v>Magpies</v>
      </c>
      <c r="BH61" s="85">
        <v>0</v>
      </c>
      <c r="BI61" s="89">
        <v>0</v>
      </c>
      <c r="BJ61" s="146">
        <f t="shared" ref="BJ61" si="2497">IF(BM61&lt;&gt;BM60,56,BJ60)</f>
        <v>20</v>
      </c>
      <c r="BK61" s="75" t="str">
        <v>Lucky</v>
      </c>
      <c r="BL61" s="75">
        <v>0</v>
      </c>
      <c r="BM61" s="103">
        <v>0</v>
      </c>
      <c r="BN61" s="145">
        <f t="shared" ref="BN61" si="2498">IF(BQ61&lt;&gt;BQ60,56,BN60)</f>
        <v>21</v>
      </c>
      <c r="BO61" s="85" t="str">
        <v>Lucky</v>
      </c>
      <c r="BP61" s="85">
        <v>0</v>
      </c>
      <c r="BQ61" s="89">
        <v>0</v>
      </c>
      <c r="BR61" s="146">
        <f t="shared" ref="BR61" si="2499">IF(BU61&lt;&gt;BU60,56,BR60)</f>
        <v>22</v>
      </c>
      <c r="BS61" s="75" t="str">
        <v>Lucky</v>
      </c>
      <c r="BT61" s="75">
        <v>0</v>
      </c>
      <c r="BU61" s="103">
        <v>0</v>
      </c>
      <c r="BV61" s="145">
        <f t="shared" ref="BV61" si="2500">IF(BY61&lt;&gt;BY60,56,BV60)</f>
        <v>22</v>
      </c>
      <c r="BW61" s="85" t="str">
        <v>Lucky</v>
      </c>
      <c r="BX61" s="85">
        <v>0</v>
      </c>
      <c r="BY61" s="89">
        <v>0</v>
      </c>
      <c r="BZ61" s="146">
        <f t="shared" ref="BZ61" si="2501">IF(CC61&lt;&gt;CC60,56,BZ60)</f>
        <v>23</v>
      </c>
      <c r="CA61" s="75" t="str">
        <v>Lucky</v>
      </c>
      <c r="CB61" s="75">
        <v>0</v>
      </c>
      <c r="CC61" s="103">
        <v>0</v>
      </c>
      <c r="CD61" s="145">
        <f t="shared" ref="CD61" si="2502">IF(CG61&lt;&gt;CG60,56,CD60)</f>
        <v>24</v>
      </c>
      <c r="CE61" s="85" t="str">
        <v>Lucky</v>
      </c>
      <c r="CF61" s="85">
        <v>0</v>
      </c>
      <c r="CG61" s="89">
        <v>0</v>
      </c>
      <c r="CH61" s="146">
        <f t="shared" ref="CH61" si="2503">IF(CK61&lt;&gt;CK60,56,CH60)</f>
        <v>24</v>
      </c>
      <c r="CI61" s="75" t="str">
        <v>Lucky</v>
      </c>
      <c r="CJ61" s="75">
        <v>0</v>
      </c>
      <c r="CK61" s="103">
        <v>0</v>
      </c>
      <c r="CL61" s="145">
        <f t="shared" ref="CL61" si="2504">IF(CO61&lt;&gt;CO60,56,CL60)</f>
        <v>27</v>
      </c>
      <c r="CM61" s="85" t="str">
        <v>Lucky</v>
      </c>
      <c r="CN61" s="85">
        <v>0</v>
      </c>
      <c r="CO61" s="89">
        <v>0</v>
      </c>
      <c r="CP61" s="146">
        <f t="shared" ref="CP61" si="2505">IF(CS61&lt;&gt;CS60,56,CP60)</f>
        <v>29</v>
      </c>
      <c r="CQ61" s="75" t="str">
        <v>Lucky</v>
      </c>
      <c r="CR61" s="75">
        <v>0</v>
      </c>
      <c r="CS61" s="103">
        <v>0</v>
      </c>
      <c r="CT61" s="145">
        <f t="shared" ref="CT61" si="2506">IF(CW61&lt;&gt;CW60,56,CT60)</f>
        <v>29</v>
      </c>
      <c r="CU61" s="85" t="str">
        <v>Lucky</v>
      </c>
      <c r="CV61" s="85">
        <v>0</v>
      </c>
      <c r="CW61" s="89">
        <v>0</v>
      </c>
      <c r="CX61" s="146">
        <f t="shared" ref="CX61" si="2507">IF(DA61&lt;&gt;DA60,56,CX60)</f>
        <v>29</v>
      </c>
      <c r="CY61" s="75" t="str">
        <v>Lucky</v>
      </c>
      <c r="CZ61" s="75">
        <v>0</v>
      </c>
      <c r="DA61" s="103">
        <v>0</v>
      </c>
      <c r="DB61" s="145">
        <f t="shared" ref="DB61" si="2508">IF(DE61&lt;&gt;DE60,56,DB60)</f>
        <v>29</v>
      </c>
      <c r="DC61" s="85" t="str">
        <v>Lucky</v>
      </c>
      <c r="DD61" s="85">
        <v>0</v>
      </c>
      <c r="DE61" s="89">
        <v>0</v>
      </c>
      <c r="DF61" s="146">
        <f t="shared" ref="DF61" si="2509">IF(DI61&lt;&gt;DI60,56,DF60)</f>
        <v>29</v>
      </c>
      <c r="DG61" s="75" t="str">
        <v>Lucky</v>
      </c>
      <c r="DH61" s="75">
        <v>0</v>
      </c>
      <c r="DI61" s="103">
        <v>0</v>
      </c>
      <c r="DJ61" s="145">
        <f t="shared" ref="DJ61" si="2510">IF(DM61&lt;&gt;DM60,56,DJ60)</f>
        <v>29</v>
      </c>
      <c r="DK61" s="85" t="str">
        <v>Lucky</v>
      </c>
      <c r="DL61" s="85">
        <v>0</v>
      </c>
      <c r="DM61" s="89">
        <v>0</v>
      </c>
      <c r="DN61" s="146">
        <f t="shared" ref="DN61" si="2511">IF(DQ61&lt;&gt;DQ60,56,DN60)</f>
        <v>29</v>
      </c>
      <c r="DO61" s="75" t="str">
        <v>Lucky</v>
      </c>
      <c r="DP61" s="75">
        <v>0</v>
      </c>
      <c r="DQ61" s="103">
        <v>0</v>
      </c>
      <c r="DR61" s="145">
        <f t="shared" ref="DR61" si="2512">IF(DU61&lt;&gt;DU60,56,DR60)</f>
        <v>29</v>
      </c>
      <c r="DS61" s="85" t="str">
        <v>Lucky</v>
      </c>
      <c r="DT61" s="85">
        <v>0</v>
      </c>
      <c r="DU61" s="89">
        <v>0</v>
      </c>
      <c r="DV61" s="146">
        <f t="shared" ref="DV61" si="2513">IF(DY61&lt;&gt;DY60,56,DV60)</f>
        <v>29</v>
      </c>
      <c r="DW61" s="75" t="str">
        <v>Lucky</v>
      </c>
      <c r="DX61" s="75">
        <v>0</v>
      </c>
      <c r="DY61" s="103">
        <v>0</v>
      </c>
      <c r="DZ61" s="145">
        <f t="shared" ref="DZ61" si="2514">IF(EC61&lt;&gt;EC60,56,DZ60)</f>
        <v>29</v>
      </c>
      <c r="EA61" s="85" t="str">
        <v>Lucky</v>
      </c>
      <c r="EB61" s="85">
        <v>0</v>
      </c>
      <c r="EC61" s="89">
        <v>0</v>
      </c>
      <c r="ED61" s="146">
        <f t="shared" ref="ED61" si="2515">IF(EG61&lt;&gt;EG60,56,ED60)</f>
        <v>29</v>
      </c>
      <c r="EE61" s="75" t="str">
        <v>Lucky</v>
      </c>
      <c r="EF61" s="75">
        <v>0</v>
      </c>
      <c r="EG61" s="103">
        <v>0</v>
      </c>
      <c r="EH61" s="145">
        <f t="shared" ref="EH61" si="2516">IF(EK61&lt;&gt;EK60,56,EH60)</f>
        <v>29</v>
      </c>
      <c r="EI61" s="85" t="str">
        <v>Lucky</v>
      </c>
      <c r="EJ61" s="85">
        <v>0</v>
      </c>
      <c r="EK61" s="89">
        <v>0</v>
      </c>
      <c r="EL61" s="146">
        <f t="shared" ref="EL61" si="2517">IF(EO61&lt;&gt;EO60,56,EL60)</f>
        <v>29</v>
      </c>
      <c r="EM61" s="75" t="str">
        <v>Lucky</v>
      </c>
      <c r="EN61" s="75">
        <v>0</v>
      </c>
      <c r="EO61" s="103">
        <v>0</v>
      </c>
      <c r="EP61" s="145">
        <f t="shared" ref="EP61" si="2518">IF(ES61&lt;&gt;ES60,56,EP60)</f>
        <v>29</v>
      </c>
      <c r="EQ61" s="85" t="str">
        <v>Lucky</v>
      </c>
      <c r="ER61" s="85">
        <v>0</v>
      </c>
      <c r="ES61" s="89">
        <v>0</v>
      </c>
      <c r="ET61" s="146">
        <f t="shared" ref="ET61" si="2519">IF(EW61&lt;&gt;EW60,56,ET60)</f>
        <v>29</v>
      </c>
      <c r="EU61" s="75" t="str">
        <v>Lucky</v>
      </c>
      <c r="EV61" s="75">
        <v>0</v>
      </c>
      <c r="EW61" s="103">
        <v>0</v>
      </c>
      <c r="EX61" s="145">
        <f t="shared" ref="EX61" si="2520">IF(FA61&lt;&gt;FA60,56,EX60)</f>
        <v>29</v>
      </c>
      <c r="EY61" s="85" t="str">
        <v>Lucky</v>
      </c>
      <c r="EZ61" s="85">
        <v>0</v>
      </c>
      <c r="FA61" s="89">
        <v>0</v>
      </c>
      <c r="FB61" s="146">
        <f t="shared" ref="FB61" si="2521">IF(FE61&lt;&gt;FE60,56,FB60)</f>
        <v>29</v>
      </c>
      <c r="FC61" s="75" t="str">
        <v>Lucky</v>
      </c>
      <c r="FD61" s="75">
        <v>0</v>
      </c>
      <c r="FE61" s="103">
        <v>0</v>
      </c>
      <c r="FF61" s="145">
        <f t="shared" ref="FF61" si="2522">IF(FI61&lt;&gt;FI60,56,FF60)</f>
        <v>29</v>
      </c>
      <c r="FG61" s="85" t="str">
        <v>Lucky</v>
      </c>
      <c r="FH61" s="85">
        <v>0</v>
      </c>
      <c r="FI61" s="89">
        <v>0</v>
      </c>
      <c r="FJ61" s="146">
        <f t="shared" ref="FJ61" si="2523">IF(FM61&lt;&gt;FM60,56,FJ60)</f>
        <v>29</v>
      </c>
      <c r="FK61" s="75" t="str">
        <v>Lucky</v>
      </c>
      <c r="FL61" s="75">
        <v>0</v>
      </c>
      <c r="FM61" s="103">
        <v>0</v>
      </c>
      <c r="FN61" s="145">
        <f t="shared" ref="FN61" si="2524">IF(FQ61&lt;&gt;FQ60,56,FN60)</f>
        <v>29</v>
      </c>
      <c r="FO61" s="85" t="str">
        <v>Lucky</v>
      </c>
      <c r="FP61" s="85">
        <v>0</v>
      </c>
      <c r="FQ61" s="89">
        <v>0</v>
      </c>
      <c r="FR61" s="146">
        <f t="shared" ref="FR61" si="2525">IF(FU61&lt;&gt;FU60,56,FR60)</f>
        <v>29</v>
      </c>
      <c r="FS61" s="75" t="str">
        <v>Lucky</v>
      </c>
      <c r="FT61" s="75">
        <v>0</v>
      </c>
      <c r="FU61" s="103">
        <v>0</v>
      </c>
      <c r="FV61" s="145">
        <f>IF(FY61&lt;&gt;FY60,56,FV60)</f>
        <v>29</v>
      </c>
      <c r="FW61" s="85" t="str">
        <v>Lucky</v>
      </c>
      <c r="FX61" s="85">
        <v>0</v>
      </c>
      <c r="FY61" s="89">
        <v>0</v>
      </c>
      <c r="FZ61" s="146">
        <f>IF(GC61&lt;&gt;GC60,56,FZ60)</f>
        <v>29</v>
      </c>
      <c r="GA61" s="75" t="str">
        <v>Lucky</v>
      </c>
      <c r="GB61" s="75">
        <v>0</v>
      </c>
      <c r="GC61" s="103">
        <v>0</v>
      </c>
      <c r="GD61" s="145">
        <f>IF(GG61&lt;&gt;GG60,56,GD60)</f>
        <v>29</v>
      </c>
      <c r="GE61" s="85" t="str">
        <v>Lucky</v>
      </c>
      <c r="GF61" s="85">
        <v>0</v>
      </c>
      <c r="GG61" s="89">
        <v>0</v>
      </c>
      <c r="GH61" s="146">
        <f>IF(GK61&lt;&gt;GK60,56,GH60)</f>
        <v>29</v>
      </c>
      <c r="GI61" s="75" t="str">
        <v>Lucky</v>
      </c>
      <c r="GJ61" s="75">
        <v>0</v>
      </c>
      <c r="GK61" s="103">
        <v>0</v>
      </c>
      <c r="GL61" s="145">
        <f t="shared" ref="GL61" si="2526">IF(GO61&lt;&gt;GO60,56,GL60)</f>
        <v>29</v>
      </c>
      <c r="GM61" s="85" t="str">
        <v>Lucky</v>
      </c>
      <c r="GN61" s="85">
        <v>0</v>
      </c>
      <c r="GO61" s="89">
        <v>0</v>
      </c>
      <c r="GP61" s="146">
        <f>IF(GS61&lt;&gt;GS60,56,GP60)</f>
        <v>29</v>
      </c>
      <c r="GQ61" s="75" t="str">
        <v>Lucky</v>
      </c>
      <c r="GR61" s="75">
        <v>0</v>
      </c>
      <c r="GS61" s="103">
        <v>0</v>
      </c>
      <c r="GT61" s="145">
        <f t="shared" ref="GT61" si="2527">IF(GW61&lt;&gt;GW60,56,GT60)</f>
        <v>29</v>
      </c>
      <c r="GU61" s="85" t="str">
        <v>Lucky</v>
      </c>
      <c r="GV61" s="85">
        <v>0</v>
      </c>
      <c r="GW61" s="89">
        <v>0</v>
      </c>
      <c r="GX61" s="146">
        <f t="shared" ref="GX61" si="2528">IF(HA61&lt;&gt;HA60,56,GX60)</f>
        <v>29</v>
      </c>
      <c r="GY61" s="75" t="str">
        <v>Lucky</v>
      </c>
      <c r="GZ61" s="75">
        <v>0</v>
      </c>
      <c r="HA61" s="78">
        <v>0</v>
      </c>
      <c r="HB61" s="145">
        <f t="shared" ref="HB61" si="2529">IF(HE61&lt;&gt;HE60,56,HB60)</f>
        <v>29</v>
      </c>
      <c r="HC61" s="85" t="str">
        <v>Lucky</v>
      </c>
      <c r="HD61" s="85">
        <v>0</v>
      </c>
      <c r="HE61" s="89">
        <v>0</v>
      </c>
      <c r="HF61" s="46"/>
    </row>
    <row r="62" spans="1:214" s="43" customFormat="1" x14ac:dyDescent="0.3">
      <c r="A62" s="3"/>
      <c r="B62" s="145">
        <f>IF(E62&lt;&gt;E61,57,B61)</f>
        <v>5</v>
      </c>
      <c r="C62" s="85" t="str">
        <v>Sebjoh</v>
      </c>
      <c r="D62" s="196">
        <v>0</v>
      </c>
      <c r="E62" s="89">
        <v>0</v>
      </c>
      <c r="F62" s="146">
        <f>IF(I62&lt;&gt;I61,57,F61)</f>
        <v>6</v>
      </c>
      <c r="G62" s="75" t="str">
        <v>Sebjoh</v>
      </c>
      <c r="H62" s="75">
        <v>0</v>
      </c>
      <c r="I62" s="103">
        <v>0</v>
      </c>
      <c r="J62" s="145">
        <f t="shared" ref="J62" si="2530">IF(M62&lt;&gt;M61,57,J61)</f>
        <v>8</v>
      </c>
      <c r="K62" s="85" t="str">
        <v>Sebjoh</v>
      </c>
      <c r="L62" s="85">
        <v>0</v>
      </c>
      <c r="M62" s="89">
        <v>0</v>
      </c>
      <c r="N62" s="147">
        <f t="shared" ref="N62" si="2531">IF(Q62&lt;&gt;Q61,57,N61)</f>
        <v>9</v>
      </c>
      <c r="O62" s="75" t="str">
        <v>Sebjoh</v>
      </c>
      <c r="P62" s="75">
        <v>0</v>
      </c>
      <c r="Q62" s="103">
        <v>0</v>
      </c>
      <c r="R62" s="145">
        <f t="shared" ref="R62" si="2532">IF(U62&lt;&gt;U61,57,R61)</f>
        <v>10</v>
      </c>
      <c r="S62" s="85" t="str">
        <v>Sebjoh</v>
      </c>
      <c r="T62" s="85">
        <v>0</v>
      </c>
      <c r="U62" s="89">
        <v>0</v>
      </c>
      <c r="V62" s="146">
        <f t="shared" ref="V62" si="2533">IF(Y62&lt;&gt;Y61,57,V61)</f>
        <v>10</v>
      </c>
      <c r="W62" s="75" t="str">
        <v>Sebjoh</v>
      </c>
      <c r="X62" s="75">
        <v>0</v>
      </c>
      <c r="Y62" s="103">
        <v>0</v>
      </c>
      <c r="Z62" s="145">
        <f t="shared" ref="Z62" si="2534">IF(AC62&lt;&gt;AC61,57,Z61)</f>
        <v>11</v>
      </c>
      <c r="AA62" s="85" t="str">
        <v>Sebjoh</v>
      </c>
      <c r="AB62" s="85">
        <v>0</v>
      </c>
      <c r="AC62" s="89">
        <v>0</v>
      </c>
      <c r="AD62" s="146">
        <f t="shared" ref="AD62" si="2535">IF(AG62&lt;&gt;AG61,57,AD61)</f>
        <v>11</v>
      </c>
      <c r="AE62" s="75" t="str">
        <v>Sebjoh</v>
      </c>
      <c r="AF62" s="75">
        <v>0</v>
      </c>
      <c r="AG62" s="103">
        <v>0</v>
      </c>
      <c r="AH62" s="145">
        <f t="shared" ref="AH62" si="2536">IF(AK62&lt;&gt;AK61,57,AH61)</f>
        <v>11</v>
      </c>
      <c r="AI62" s="85" t="str">
        <v>Sebjoh</v>
      </c>
      <c r="AJ62" s="85">
        <v>0</v>
      </c>
      <c r="AK62" s="89">
        <v>0</v>
      </c>
      <c r="AL62" s="146">
        <f t="shared" ref="AL62" si="2537">IF(AO62&lt;&gt;AO61,57,AL61)</f>
        <v>11</v>
      </c>
      <c r="AM62" s="75" t="str">
        <v>Sebjoh</v>
      </c>
      <c r="AN62" s="75">
        <v>0</v>
      </c>
      <c r="AO62" s="103">
        <v>0</v>
      </c>
      <c r="AP62" s="145">
        <f t="shared" ref="AP62" si="2538">IF(AS62&lt;&gt;AS61,57,AP61)</f>
        <v>15</v>
      </c>
      <c r="AQ62" s="85" t="str">
        <v>Schøn</v>
      </c>
      <c r="AR62" s="85">
        <v>0</v>
      </c>
      <c r="AS62" s="89">
        <v>0</v>
      </c>
      <c r="AT62" s="146">
        <f t="shared" ref="AT62" si="2539">IF(AW62&lt;&gt;AW61,57,AT61)</f>
        <v>16</v>
      </c>
      <c r="AU62" s="75" t="str">
        <v>Randers</v>
      </c>
      <c r="AV62" s="75">
        <v>0</v>
      </c>
      <c r="AW62" s="103">
        <v>0</v>
      </c>
      <c r="AX62" s="145">
        <f t="shared" ref="AX62" si="2540">IF(BA62&lt;&gt;BA61,57,AX61)</f>
        <v>16</v>
      </c>
      <c r="AY62" s="85" t="str">
        <v>Randers</v>
      </c>
      <c r="AZ62" s="85">
        <v>0</v>
      </c>
      <c r="BA62" s="89">
        <v>0</v>
      </c>
      <c r="BB62" s="146">
        <f t="shared" ref="BB62" si="2541">IF(BE62&lt;&gt;BE61,57,BB61)</f>
        <v>17</v>
      </c>
      <c r="BC62" s="75" t="str">
        <v>Murer</v>
      </c>
      <c r="BD62" s="75">
        <v>0</v>
      </c>
      <c r="BE62" s="103">
        <v>0</v>
      </c>
      <c r="BF62" s="145">
        <f t="shared" ref="BF62" si="2542">IF(BI62&lt;&gt;BI61,57,BF61)</f>
        <v>19</v>
      </c>
      <c r="BG62" s="85" t="str">
        <v>Murer</v>
      </c>
      <c r="BH62" s="85">
        <v>0</v>
      </c>
      <c r="BI62" s="89">
        <v>0</v>
      </c>
      <c r="BJ62" s="146">
        <f t="shared" ref="BJ62" si="2543">IF(BM62&lt;&gt;BM61,57,BJ61)</f>
        <v>20</v>
      </c>
      <c r="BK62" s="75" t="str">
        <v>Magpies</v>
      </c>
      <c r="BL62" s="75">
        <v>0</v>
      </c>
      <c r="BM62" s="103">
        <v>0</v>
      </c>
      <c r="BN62" s="145">
        <f t="shared" ref="BN62" si="2544">IF(BQ62&lt;&gt;BQ61,57,BN61)</f>
        <v>21</v>
      </c>
      <c r="BO62" s="85" t="str">
        <v>Magpies</v>
      </c>
      <c r="BP62" s="85">
        <v>0</v>
      </c>
      <c r="BQ62" s="89">
        <v>0</v>
      </c>
      <c r="BR62" s="146">
        <f t="shared" ref="BR62" si="2545">IF(BU62&lt;&gt;BU61,57,BR61)</f>
        <v>22</v>
      </c>
      <c r="BS62" s="75" t="str">
        <v>Magpies</v>
      </c>
      <c r="BT62" s="75">
        <v>0</v>
      </c>
      <c r="BU62" s="103">
        <v>0</v>
      </c>
      <c r="BV62" s="145">
        <f t="shared" ref="BV62" si="2546">IF(BY62&lt;&gt;BY61,57,BV61)</f>
        <v>22</v>
      </c>
      <c r="BW62" s="85" t="str">
        <v>Magpies</v>
      </c>
      <c r="BX62" s="85">
        <v>0</v>
      </c>
      <c r="BY62" s="89">
        <v>0</v>
      </c>
      <c r="BZ62" s="146">
        <f t="shared" ref="BZ62" si="2547">IF(CC62&lt;&gt;CC61,57,BZ61)</f>
        <v>23</v>
      </c>
      <c r="CA62" s="75" t="str">
        <v>Magpies</v>
      </c>
      <c r="CB62" s="75">
        <v>0</v>
      </c>
      <c r="CC62" s="103">
        <v>0</v>
      </c>
      <c r="CD62" s="145">
        <f t="shared" ref="CD62" si="2548">IF(CG62&lt;&gt;CG61,57,CD61)</f>
        <v>24</v>
      </c>
      <c r="CE62" s="85" t="str">
        <v>Magpies</v>
      </c>
      <c r="CF62" s="85">
        <v>0</v>
      </c>
      <c r="CG62" s="89">
        <v>0</v>
      </c>
      <c r="CH62" s="146">
        <f t="shared" ref="CH62" si="2549">IF(CK62&lt;&gt;CK61,57,CH61)</f>
        <v>24</v>
      </c>
      <c r="CI62" s="75" t="str">
        <v>Magpies</v>
      </c>
      <c r="CJ62" s="75">
        <v>0</v>
      </c>
      <c r="CK62" s="103">
        <v>0</v>
      </c>
      <c r="CL62" s="145">
        <f t="shared" ref="CL62" si="2550">IF(CO62&lt;&gt;CO61,57,CL61)</f>
        <v>27</v>
      </c>
      <c r="CM62" s="85" t="str">
        <v>Magpies</v>
      </c>
      <c r="CN62" s="85">
        <v>0</v>
      </c>
      <c r="CO62" s="89">
        <v>0</v>
      </c>
      <c r="CP62" s="146">
        <f t="shared" ref="CP62" si="2551">IF(CS62&lt;&gt;CS61,57,CP61)</f>
        <v>29</v>
      </c>
      <c r="CQ62" s="75" t="str">
        <v>Magpies</v>
      </c>
      <c r="CR62" s="75">
        <v>0</v>
      </c>
      <c r="CS62" s="103">
        <v>0</v>
      </c>
      <c r="CT62" s="145">
        <f t="shared" ref="CT62" si="2552">IF(CW62&lt;&gt;CW61,57,CT61)</f>
        <v>29</v>
      </c>
      <c r="CU62" s="85" t="str">
        <v>Magpies</v>
      </c>
      <c r="CV62" s="85">
        <v>0</v>
      </c>
      <c r="CW62" s="89">
        <v>0</v>
      </c>
      <c r="CX62" s="146">
        <f t="shared" ref="CX62" si="2553">IF(DA62&lt;&gt;DA61,57,CX61)</f>
        <v>29</v>
      </c>
      <c r="CY62" s="75" t="str">
        <v>Magpies</v>
      </c>
      <c r="CZ62" s="75">
        <v>0</v>
      </c>
      <c r="DA62" s="103">
        <v>0</v>
      </c>
      <c r="DB62" s="145">
        <f t="shared" ref="DB62" si="2554">IF(DE62&lt;&gt;DE61,57,DB61)</f>
        <v>29</v>
      </c>
      <c r="DC62" s="85" t="str">
        <v>Magpies</v>
      </c>
      <c r="DD62" s="85">
        <v>0</v>
      </c>
      <c r="DE62" s="89">
        <v>0</v>
      </c>
      <c r="DF62" s="146">
        <f t="shared" ref="DF62" si="2555">IF(DI62&lt;&gt;DI61,57,DF61)</f>
        <v>29</v>
      </c>
      <c r="DG62" s="75" t="str">
        <v>Magpies</v>
      </c>
      <c r="DH62" s="75">
        <v>0</v>
      </c>
      <c r="DI62" s="103">
        <v>0</v>
      </c>
      <c r="DJ62" s="145">
        <f t="shared" ref="DJ62" si="2556">IF(DM62&lt;&gt;DM61,57,DJ61)</f>
        <v>29</v>
      </c>
      <c r="DK62" s="85" t="str">
        <v>Magpies</v>
      </c>
      <c r="DL62" s="85">
        <v>0</v>
      </c>
      <c r="DM62" s="89">
        <v>0</v>
      </c>
      <c r="DN62" s="146">
        <f t="shared" ref="DN62" si="2557">IF(DQ62&lt;&gt;DQ61,57,DN61)</f>
        <v>29</v>
      </c>
      <c r="DO62" s="75" t="str">
        <v>Magpies</v>
      </c>
      <c r="DP62" s="75">
        <v>0</v>
      </c>
      <c r="DQ62" s="103">
        <v>0</v>
      </c>
      <c r="DR62" s="145">
        <f t="shared" ref="DR62" si="2558">IF(DU62&lt;&gt;DU61,57,DR61)</f>
        <v>29</v>
      </c>
      <c r="DS62" s="85" t="str">
        <v>Magpies</v>
      </c>
      <c r="DT62" s="85">
        <v>0</v>
      </c>
      <c r="DU62" s="89">
        <v>0</v>
      </c>
      <c r="DV62" s="146">
        <f t="shared" ref="DV62" si="2559">IF(DY62&lt;&gt;DY61,57,DV61)</f>
        <v>29</v>
      </c>
      <c r="DW62" s="75" t="str">
        <v>Magpies</v>
      </c>
      <c r="DX62" s="75">
        <v>0</v>
      </c>
      <c r="DY62" s="103">
        <v>0</v>
      </c>
      <c r="DZ62" s="145">
        <f t="shared" ref="DZ62" si="2560">IF(EC62&lt;&gt;EC61,57,DZ61)</f>
        <v>29</v>
      </c>
      <c r="EA62" s="85" t="str">
        <v>Magpies</v>
      </c>
      <c r="EB62" s="85">
        <v>0</v>
      </c>
      <c r="EC62" s="89">
        <v>0</v>
      </c>
      <c r="ED62" s="146">
        <f t="shared" ref="ED62" si="2561">IF(EG62&lt;&gt;EG61,57,ED61)</f>
        <v>29</v>
      </c>
      <c r="EE62" s="75" t="str">
        <v>Magpies</v>
      </c>
      <c r="EF62" s="75">
        <v>0</v>
      </c>
      <c r="EG62" s="103">
        <v>0</v>
      </c>
      <c r="EH62" s="145">
        <f t="shared" ref="EH62" si="2562">IF(EK62&lt;&gt;EK61,57,EH61)</f>
        <v>29</v>
      </c>
      <c r="EI62" s="85" t="str">
        <v>Magpies</v>
      </c>
      <c r="EJ62" s="85">
        <v>0</v>
      </c>
      <c r="EK62" s="89">
        <v>0</v>
      </c>
      <c r="EL62" s="146">
        <f t="shared" ref="EL62" si="2563">IF(EO62&lt;&gt;EO61,57,EL61)</f>
        <v>29</v>
      </c>
      <c r="EM62" s="75" t="str">
        <v>Magpies</v>
      </c>
      <c r="EN62" s="75">
        <v>0</v>
      </c>
      <c r="EO62" s="103">
        <v>0</v>
      </c>
      <c r="EP62" s="145">
        <f t="shared" ref="EP62" si="2564">IF(ES62&lt;&gt;ES61,57,EP61)</f>
        <v>29</v>
      </c>
      <c r="EQ62" s="85" t="str">
        <v>Magpies</v>
      </c>
      <c r="ER62" s="85">
        <v>0</v>
      </c>
      <c r="ES62" s="89">
        <v>0</v>
      </c>
      <c r="ET62" s="146">
        <f t="shared" ref="ET62" si="2565">IF(EW62&lt;&gt;EW61,57,ET61)</f>
        <v>29</v>
      </c>
      <c r="EU62" s="75" t="str">
        <v>Magpies</v>
      </c>
      <c r="EV62" s="75">
        <v>0</v>
      </c>
      <c r="EW62" s="103">
        <v>0</v>
      </c>
      <c r="EX62" s="145">
        <f t="shared" ref="EX62" si="2566">IF(FA62&lt;&gt;FA61,57,EX61)</f>
        <v>29</v>
      </c>
      <c r="EY62" s="85" t="str">
        <v>Magpies</v>
      </c>
      <c r="EZ62" s="85">
        <v>0</v>
      </c>
      <c r="FA62" s="89">
        <v>0</v>
      </c>
      <c r="FB62" s="146">
        <f t="shared" ref="FB62" si="2567">IF(FE62&lt;&gt;FE61,57,FB61)</f>
        <v>29</v>
      </c>
      <c r="FC62" s="75" t="str">
        <v>Magpies</v>
      </c>
      <c r="FD62" s="75">
        <v>0</v>
      </c>
      <c r="FE62" s="103">
        <v>0</v>
      </c>
      <c r="FF62" s="145">
        <f t="shared" ref="FF62" si="2568">IF(FI62&lt;&gt;FI61,57,FF61)</f>
        <v>29</v>
      </c>
      <c r="FG62" s="85" t="str">
        <v>Magpies</v>
      </c>
      <c r="FH62" s="85">
        <v>0</v>
      </c>
      <c r="FI62" s="89">
        <v>0</v>
      </c>
      <c r="FJ62" s="146">
        <f t="shared" ref="FJ62" si="2569">IF(FM62&lt;&gt;FM61,57,FJ61)</f>
        <v>29</v>
      </c>
      <c r="FK62" s="75" t="str">
        <v>Magpies</v>
      </c>
      <c r="FL62" s="75">
        <v>0</v>
      </c>
      <c r="FM62" s="103">
        <v>0</v>
      </c>
      <c r="FN62" s="145">
        <f t="shared" ref="FN62" si="2570">IF(FQ62&lt;&gt;FQ61,57,FN61)</f>
        <v>29</v>
      </c>
      <c r="FO62" s="85" t="str">
        <v>Magpies</v>
      </c>
      <c r="FP62" s="85">
        <v>0</v>
      </c>
      <c r="FQ62" s="89">
        <v>0</v>
      </c>
      <c r="FR62" s="146">
        <f t="shared" ref="FR62" si="2571">IF(FU62&lt;&gt;FU61,57,FR61)</f>
        <v>29</v>
      </c>
      <c r="FS62" s="75" t="str">
        <v>Magpies</v>
      </c>
      <c r="FT62" s="75">
        <v>0</v>
      </c>
      <c r="FU62" s="103">
        <v>0</v>
      </c>
      <c r="FV62" s="145">
        <f>IF(FY62&lt;&gt;FY61,57,FV61)</f>
        <v>29</v>
      </c>
      <c r="FW62" s="85" t="str">
        <v>Magpies</v>
      </c>
      <c r="FX62" s="85">
        <v>0</v>
      </c>
      <c r="FY62" s="89">
        <v>0</v>
      </c>
      <c r="FZ62" s="146">
        <f>IF(GC62&lt;&gt;GC61,57,FZ61)</f>
        <v>29</v>
      </c>
      <c r="GA62" s="75" t="str">
        <v>Magpies</v>
      </c>
      <c r="GB62" s="75">
        <v>0</v>
      </c>
      <c r="GC62" s="103">
        <v>0</v>
      </c>
      <c r="GD62" s="145">
        <f>IF(GG62&lt;&gt;GG61,57,GD61)</f>
        <v>29</v>
      </c>
      <c r="GE62" s="85" t="str">
        <v>Magpies</v>
      </c>
      <c r="GF62" s="85">
        <v>0</v>
      </c>
      <c r="GG62" s="89">
        <v>0</v>
      </c>
      <c r="GH62" s="146">
        <f>IF(GK62&lt;&gt;GK61,57,GH61)</f>
        <v>29</v>
      </c>
      <c r="GI62" s="75" t="str">
        <v>Magpies</v>
      </c>
      <c r="GJ62" s="75">
        <v>0</v>
      </c>
      <c r="GK62" s="103">
        <v>0</v>
      </c>
      <c r="GL62" s="145">
        <f t="shared" ref="GL62" si="2572">IF(GO62&lt;&gt;GO61,57,GL61)</f>
        <v>29</v>
      </c>
      <c r="GM62" s="85" t="str">
        <v>Magpies</v>
      </c>
      <c r="GN62" s="85">
        <v>0</v>
      </c>
      <c r="GO62" s="89">
        <v>0</v>
      </c>
      <c r="GP62" s="146">
        <f>IF(GS62&lt;&gt;GS61,57,GP61)</f>
        <v>29</v>
      </c>
      <c r="GQ62" s="75" t="str">
        <v>Magpies</v>
      </c>
      <c r="GR62" s="75">
        <v>0</v>
      </c>
      <c r="GS62" s="103">
        <v>0</v>
      </c>
      <c r="GT62" s="145">
        <f t="shared" ref="GT62" si="2573">IF(GW62&lt;&gt;GW61,57,GT61)</f>
        <v>29</v>
      </c>
      <c r="GU62" s="85" t="str">
        <v>Magpies</v>
      </c>
      <c r="GV62" s="85">
        <v>0</v>
      </c>
      <c r="GW62" s="89">
        <v>0</v>
      </c>
      <c r="GX62" s="146">
        <f t="shared" ref="GX62" si="2574">IF(HA62&lt;&gt;HA61,57,GX61)</f>
        <v>29</v>
      </c>
      <c r="GY62" s="75" t="str">
        <v>Magpies</v>
      </c>
      <c r="GZ62" s="75">
        <v>0</v>
      </c>
      <c r="HA62" s="78">
        <v>0</v>
      </c>
      <c r="HB62" s="145">
        <f t="shared" ref="HB62" si="2575">IF(HE62&lt;&gt;HE61,57,HB61)</f>
        <v>29</v>
      </c>
      <c r="HC62" s="85" t="str">
        <v>Magpies</v>
      </c>
      <c r="HD62" s="85">
        <v>0</v>
      </c>
      <c r="HE62" s="89">
        <v>0</v>
      </c>
      <c r="HF62" s="46"/>
    </row>
    <row r="63" spans="1:214" s="43" customFormat="1" x14ac:dyDescent="0.3">
      <c r="A63" s="3"/>
      <c r="B63" s="145">
        <f>IF(E63&lt;&gt;E62,58,B62)</f>
        <v>5</v>
      </c>
      <c r="C63" s="85" t="str">
        <v>Steam</v>
      </c>
      <c r="D63" s="196">
        <v>0</v>
      </c>
      <c r="E63" s="89">
        <v>0</v>
      </c>
      <c r="F63" s="146">
        <f>IF(I63&lt;&gt;I62,58,F62)</f>
        <v>6</v>
      </c>
      <c r="G63" s="75" t="str">
        <v>Steam</v>
      </c>
      <c r="H63" s="75">
        <v>0</v>
      </c>
      <c r="I63" s="103">
        <v>0</v>
      </c>
      <c r="J63" s="145">
        <f t="shared" ref="J63" si="2576">IF(M63&lt;&gt;M62,58,J62)</f>
        <v>8</v>
      </c>
      <c r="K63" s="85" t="str">
        <v>Steam</v>
      </c>
      <c r="L63" s="85">
        <v>0</v>
      </c>
      <c r="M63" s="89">
        <v>0</v>
      </c>
      <c r="N63" s="147">
        <f t="shared" ref="N63" si="2577">IF(Q63&lt;&gt;Q62,58,N62)</f>
        <v>9</v>
      </c>
      <c r="O63" s="75" t="str">
        <v>Steam</v>
      </c>
      <c r="P63" s="75">
        <v>0</v>
      </c>
      <c r="Q63" s="103">
        <v>0</v>
      </c>
      <c r="R63" s="145">
        <f t="shared" ref="R63" si="2578">IF(U63&lt;&gt;U62,58,R62)</f>
        <v>10</v>
      </c>
      <c r="S63" s="85" t="str">
        <v>Steam</v>
      </c>
      <c r="T63" s="85">
        <v>0</v>
      </c>
      <c r="U63" s="89">
        <v>0</v>
      </c>
      <c r="V63" s="146">
        <f t="shared" ref="V63" si="2579">IF(Y63&lt;&gt;Y62,58,V62)</f>
        <v>10</v>
      </c>
      <c r="W63" s="75" t="str">
        <v>Steam</v>
      </c>
      <c r="X63" s="75">
        <v>0</v>
      </c>
      <c r="Y63" s="103">
        <v>0</v>
      </c>
      <c r="Z63" s="145">
        <f t="shared" ref="Z63" si="2580">IF(AC63&lt;&gt;AC62,58,Z62)</f>
        <v>11</v>
      </c>
      <c r="AA63" s="85" t="str">
        <v>Steam</v>
      </c>
      <c r="AB63" s="85">
        <v>0</v>
      </c>
      <c r="AC63" s="89">
        <v>0</v>
      </c>
      <c r="AD63" s="146">
        <f t="shared" ref="AD63" si="2581">IF(AG63&lt;&gt;AG62,58,AD62)</f>
        <v>11</v>
      </c>
      <c r="AE63" s="75" t="str">
        <v>Steam</v>
      </c>
      <c r="AF63" s="75">
        <v>0</v>
      </c>
      <c r="AG63" s="103">
        <v>0</v>
      </c>
      <c r="AH63" s="145">
        <f t="shared" ref="AH63" si="2582">IF(AK63&lt;&gt;AK62,58,AH62)</f>
        <v>11</v>
      </c>
      <c r="AI63" s="85" t="str">
        <v>Steam</v>
      </c>
      <c r="AJ63" s="85">
        <v>0</v>
      </c>
      <c r="AK63" s="89">
        <v>0</v>
      </c>
      <c r="AL63" s="146">
        <f t="shared" ref="AL63" si="2583">IF(AO63&lt;&gt;AO62,58,AL62)</f>
        <v>11</v>
      </c>
      <c r="AM63" s="75" t="str">
        <v>Steam</v>
      </c>
      <c r="AN63" s="75">
        <v>0</v>
      </c>
      <c r="AO63" s="103">
        <v>0</v>
      </c>
      <c r="AP63" s="145">
        <f t="shared" ref="AP63" si="2584">IF(AS63&lt;&gt;AS62,58,AP62)</f>
        <v>15</v>
      </c>
      <c r="AQ63" s="85" t="str">
        <v>Sebjoh</v>
      </c>
      <c r="AR63" s="85">
        <v>0</v>
      </c>
      <c r="AS63" s="89">
        <v>0</v>
      </c>
      <c r="AT63" s="146">
        <f t="shared" ref="AT63" si="2585">IF(AW63&lt;&gt;AW62,58,AT62)</f>
        <v>16</v>
      </c>
      <c r="AU63" s="75" t="str">
        <v>Schøn</v>
      </c>
      <c r="AV63" s="75">
        <v>0</v>
      </c>
      <c r="AW63" s="103">
        <v>0</v>
      </c>
      <c r="AX63" s="145">
        <f t="shared" ref="AX63" si="2586">IF(BA63&lt;&gt;BA62,58,AX62)</f>
        <v>16</v>
      </c>
      <c r="AY63" s="85" t="str">
        <v>Schøn</v>
      </c>
      <c r="AZ63" s="85">
        <v>0</v>
      </c>
      <c r="BA63" s="89">
        <v>0</v>
      </c>
      <c r="BB63" s="146">
        <f t="shared" ref="BB63" si="2587">IF(BE63&lt;&gt;BE62,58,BB62)</f>
        <v>17</v>
      </c>
      <c r="BC63" s="75" t="str">
        <v>Schøn</v>
      </c>
      <c r="BD63" s="75">
        <v>0</v>
      </c>
      <c r="BE63" s="103">
        <v>0</v>
      </c>
      <c r="BF63" s="145">
        <f t="shared" ref="BF63" si="2588">IF(BI63&lt;&gt;BI62,58,BF62)</f>
        <v>19</v>
      </c>
      <c r="BG63" s="85" t="str">
        <v>Schøn</v>
      </c>
      <c r="BH63" s="85">
        <v>0</v>
      </c>
      <c r="BI63" s="89">
        <v>0</v>
      </c>
      <c r="BJ63" s="146">
        <f t="shared" ref="BJ63" si="2589">IF(BM63&lt;&gt;BM62,58,BJ62)</f>
        <v>20</v>
      </c>
      <c r="BK63" s="75" t="str">
        <v>Murer</v>
      </c>
      <c r="BL63" s="75">
        <v>0</v>
      </c>
      <c r="BM63" s="103">
        <v>0</v>
      </c>
      <c r="BN63" s="145">
        <f t="shared" ref="BN63" si="2590">IF(BQ63&lt;&gt;BQ62,58,BN62)</f>
        <v>21</v>
      </c>
      <c r="BO63" s="85" t="str">
        <v>Murer</v>
      </c>
      <c r="BP63" s="85">
        <v>0</v>
      </c>
      <c r="BQ63" s="89">
        <v>0</v>
      </c>
      <c r="BR63" s="146">
        <f t="shared" ref="BR63" si="2591">IF(BU63&lt;&gt;BU62,58,BR62)</f>
        <v>22</v>
      </c>
      <c r="BS63" s="75" t="str">
        <v>Murer</v>
      </c>
      <c r="BT63" s="75">
        <v>0</v>
      </c>
      <c r="BU63" s="103">
        <v>0</v>
      </c>
      <c r="BV63" s="145">
        <f t="shared" ref="BV63" si="2592">IF(BY63&lt;&gt;BY62,58,BV62)</f>
        <v>22</v>
      </c>
      <c r="BW63" s="85" t="str">
        <v>Murer</v>
      </c>
      <c r="BX63" s="85">
        <v>0</v>
      </c>
      <c r="BY63" s="89">
        <v>0</v>
      </c>
      <c r="BZ63" s="146">
        <f t="shared" ref="BZ63" si="2593">IF(CC63&lt;&gt;CC62,58,BZ62)</f>
        <v>23</v>
      </c>
      <c r="CA63" s="75" t="str">
        <v>Murer</v>
      </c>
      <c r="CB63" s="75">
        <v>0</v>
      </c>
      <c r="CC63" s="103">
        <v>0</v>
      </c>
      <c r="CD63" s="145">
        <f t="shared" ref="CD63" si="2594">IF(CG63&lt;&gt;CG62,58,CD62)</f>
        <v>24</v>
      </c>
      <c r="CE63" s="85" t="str">
        <v>Murer</v>
      </c>
      <c r="CF63" s="85">
        <v>0</v>
      </c>
      <c r="CG63" s="89">
        <v>0</v>
      </c>
      <c r="CH63" s="146">
        <f t="shared" ref="CH63" si="2595">IF(CK63&lt;&gt;CK62,58,CH62)</f>
        <v>24</v>
      </c>
      <c r="CI63" s="75" t="str">
        <v>Murer</v>
      </c>
      <c r="CJ63" s="75">
        <v>0</v>
      </c>
      <c r="CK63" s="103">
        <v>0</v>
      </c>
      <c r="CL63" s="145">
        <f t="shared" ref="CL63" si="2596">IF(CO63&lt;&gt;CO62,58,CL62)</f>
        <v>27</v>
      </c>
      <c r="CM63" s="85" t="str">
        <v>Murer</v>
      </c>
      <c r="CN63" s="85">
        <v>0</v>
      </c>
      <c r="CO63" s="89">
        <v>0</v>
      </c>
      <c r="CP63" s="146">
        <f t="shared" ref="CP63" si="2597">IF(CS63&lt;&gt;CS62,58,CP62)</f>
        <v>29</v>
      </c>
      <c r="CQ63" s="75" t="str">
        <v>Murer</v>
      </c>
      <c r="CR63" s="75">
        <v>0</v>
      </c>
      <c r="CS63" s="103">
        <v>0</v>
      </c>
      <c r="CT63" s="145">
        <f t="shared" ref="CT63" si="2598">IF(CW63&lt;&gt;CW62,58,CT62)</f>
        <v>29</v>
      </c>
      <c r="CU63" s="85" t="str">
        <v>Murer</v>
      </c>
      <c r="CV63" s="85">
        <v>0</v>
      </c>
      <c r="CW63" s="89">
        <v>0</v>
      </c>
      <c r="CX63" s="146">
        <f t="shared" ref="CX63" si="2599">IF(DA63&lt;&gt;DA62,58,CX62)</f>
        <v>29</v>
      </c>
      <c r="CY63" s="75" t="str">
        <v>Murer</v>
      </c>
      <c r="CZ63" s="75">
        <v>0</v>
      </c>
      <c r="DA63" s="103">
        <v>0</v>
      </c>
      <c r="DB63" s="145">
        <f t="shared" ref="DB63" si="2600">IF(DE63&lt;&gt;DE62,58,DB62)</f>
        <v>29</v>
      </c>
      <c r="DC63" s="85" t="str">
        <v>Murer</v>
      </c>
      <c r="DD63" s="85">
        <v>0</v>
      </c>
      <c r="DE63" s="89">
        <v>0</v>
      </c>
      <c r="DF63" s="146">
        <f t="shared" ref="DF63" si="2601">IF(DI63&lt;&gt;DI62,58,DF62)</f>
        <v>29</v>
      </c>
      <c r="DG63" s="75" t="str">
        <v>Murer</v>
      </c>
      <c r="DH63" s="75">
        <v>0</v>
      </c>
      <c r="DI63" s="103">
        <v>0</v>
      </c>
      <c r="DJ63" s="145">
        <f t="shared" ref="DJ63" si="2602">IF(DM63&lt;&gt;DM62,58,DJ62)</f>
        <v>29</v>
      </c>
      <c r="DK63" s="85" t="str">
        <v>Murer</v>
      </c>
      <c r="DL63" s="85">
        <v>0</v>
      </c>
      <c r="DM63" s="89">
        <v>0</v>
      </c>
      <c r="DN63" s="146">
        <f t="shared" ref="DN63" si="2603">IF(DQ63&lt;&gt;DQ62,58,DN62)</f>
        <v>29</v>
      </c>
      <c r="DO63" s="75" t="str">
        <v>Murer</v>
      </c>
      <c r="DP63" s="75">
        <v>0</v>
      </c>
      <c r="DQ63" s="103">
        <v>0</v>
      </c>
      <c r="DR63" s="145">
        <f t="shared" ref="DR63" si="2604">IF(DU63&lt;&gt;DU62,58,DR62)</f>
        <v>29</v>
      </c>
      <c r="DS63" s="85" t="str">
        <v>Murer</v>
      </c>
      <c r="DT63" s="85">
        <v>0</v>
      </c>
      <c r="DU63" s="89">
        <v>0</v>
      </c>
      <c r="DV63" s="146">
        <f t="shared" ref="DV63" si="2605">IF(DY63&lt;&gt;DY62,58,DV62)</f>
        <v>29</v>
      </c>
      <c r="DW63" s="75" t="str">
        <v>Murer</v>
      </c>
      <c r="DX63" s="75">
        <v>0</v>
      </c>
      <c r="DY63" s="103">
        <v>0</v>
      </c>
      <c r="DZ63" s="145">
        <f t="shared" ref="DZ63" si="2606">IF(EC63&lt;&gt;EC62,58,DZ62)</f>
        <v>29</v>
      </c>
      <c r="EA63" s="85" t="str">
        <v>Murer</v>
      </c>
      <c r="EB63" s="85">
        <v>0</v>
      </c>
      <c r="EC63" s="89">
        <v>0</v>
      </c>
      <c r="ED63" s="146">
        <f t="shared" ref="ED63" si="2607">IF(EG63&lt;&gt;EG62,58,ED62)</f>
        <v>29</v>
      </c>
      <c r="EE63" s="75" t="str">
        <v>Murer</v>
      </c>
      <c r="EF63" s="75">
        <v>0</v>
      </c>
      <c r="EG63" s="103">
        <v>0</v>
      </c>
      <c r="EH63" s="145">
        <f t="shared" ref="EH63" si="2608">IF(EK63&lt;&gt;EK62,58,EH62)</f>
        <v>29</v>
      </c>
      <c r="EI63" s="85" t="str">
        <v>Murer</v>
      </c>
      <c r="EJ63" s="85">
        <v>0</v>
      </c>
      <c r="EK63" s="89">
        <v>0</v>
      </c>
      <c r="EL63" s="146">
        <f t="shared" ref="EL63" si="2609">IF(EO63&lt;&gt;EO62,58,EL62)</f>
        <v>29</v>
      </c>
      <c r="EM63" s="75" t="str">
        <v>Murer</v>
      </c>
      <c r="EN63" s="75">
        <v>0</v>
      </c>
      <c r="EO63" s="103">
        <v>0</v>
      </c>
      <c r="EP63" s="145">
        <f t="shared" ref="EP63" si="2610">IF(ES63&lt;&gt;ES62,58,EP62)</f>
        <v>29</v>
      </c>
      <c r="EQ63" s="85" t="str">
        <v>Murer</v>
      </c>
      <c r="ER63" s="85">
        <v>0</v>
      </c>
      <c r="ES63" s="89">
        <v>0</v>
      </c>
      <c r="ET63" s="146">
        <f t="shared" ref="ET63" si="2611">IF(EW63&lt;&gt;EW62,58,ET62)</f>
        <v>29</v>
      </c>
      <c r="EU63" s="75" t="str">
        <v>Murer</v>
      </c>
      <c r="EV63" s="75">
        <v>0</v>
      </c>
      <c r="EW63" s="103">
        <v>0</v>
      </c>
      <c r="EX63" s="145">
        <f t="shared" ref="EX63" si="2612">IF(FA63&lt;&gt;FA62,58,EX62)</f>
        <v>29</v>
      </c>
      <c r="EY63" s="85" t="str">
        <v>Murer</v>
      </c>
      <c r="EZ63" s="85">
        <v>0</v>
      </c>
      <c r="FA63" s="89">
        <v>0</v>
      </c>
      <c r="FB63" s="146">
        <f t="shared" ref="FB63" si="2613">IF(FE63&lt;&gt;FE62,58,FB62)</f>
        <v>29</v>
      </c>
      <c r="FC63" s="75" t="str">
        <v>Murer</v>
      </c>
      <c r="FD63" s="75">
        <v>0</v>
      </c>
      <c r="FE63" s="103">
        <v>0</v>
      </c>
      <c r="FF63" s="145">
        <f t="shared" ref="FF63" si="2614">IF(FI63&lt;&gt;FI62,58,FF62)</f>
        <v>29</v>
      </c>
      <c r="FG63" s="85" t="str">
        <v>Murer</v>
      </c>
      <c r="FH63" s="85">
        <v>0</v>
      </c>
      <c r="FI63" s="89">
        <v>0</v>
      </c>
      <c r="FJ63" s="146">
        <f t="shared" ref="FJ63" si="2615">IF(FM63&lt;&gt;FM62,58,FJ62)</f>
        <v>29</v>
      </c>
      <c r="FK63" s="75" t="str">
        <v>Murer</v>
      </c>
      <c r="FL63" s="75">
        <v>0</v>
      </c>
      <c r="FM63" s="103">
        <v>0</v>
      </c>
      <c r="FN63" s="145">
        <f t="shared" ref="FN63" si="2616">IF(FQ63&lt;&gt;FQ62,58,FN62)</f>
        <v>29</v>
      </c>
      <c r="FO63" s="85" t="str">
        <v>Murer</v>
      </c>
      <c r="FP63" s="85">
        <v>0</v>
      </c>
      <c r="FQ63" s="89">
        <v>0</v>
      </c>
      <c r="FR63" s="146">
        <f t="shared" ref="FR63" si="2617">IF(FU63&lt;&gt;FU62,58,FR62)</f>
        <v>29</v>
      </c>
      <c r="FS63" s="75" t="str">
        <v>Murer</v>
      </c>
      <c r="FT63" s="75">
        <v>0</v>
      </c>
      <c r="FU63" s="103">
        <v>0</v>
      </c>
      <c r="FV63" s="145">
        <f>IF(FY63&lt;&gt;FY62,58,FV62)</f>
        <v>29</v>
      </c>
      <c r="FW63" s="85" t="str">
        <v>Murer</v>
      </c>
      <c r="FX63" s="85">
        <v>0</v>
      </c>
      <c r="FY63" s="89">
        <v>0</v>
      </c>
      <c r="FZ63" s="146">
        <f>IF(GC63&lt;&gt;GC62,58,FZ62)</f>
        <v>29</v>
      </c>
      <c r="GA63" s="75" t="str">
        <v>Murer</v>
      </c>
      <c r="GB63" s="75">
        <v>0</v>
      </c>
      <c r="GC63" s="103">
        <v>0</v>
      </c>
      <c r="GD63" s="145">
        <f>IF(GG63&lt;&gt;GG62,58,GD62)</f>
        <v>29</v>
      </c>
      <c r="GE63" s="85" t="str">
        <v>Murer</v>
      </c>
      <c r="GF63" s="85">
        <v>0</v>
      </c>
      <c r="GG63" s="89">
        <v>0</v>
      </c>
      <c r="GH63" s="146">
        <f>IF(GK63&lt;&gt;GK62,58,GH62)</f>
        <v>29</v>
      </c>
      <c r="GI63" s="75" t="str">
        <v>Murer</v>
      </c>
      <c r="GJ63" s="75">
        <v>0</v>
      </c>
      <c r="GK63" s="103">
        <v>0</v>
      </c>
      <c r="GL63" s="145">
        <f t="shared" ref="GL63" si="2618">IF(GO63&lt;&gt;GO62,58,GL62)</f>
        <v>29</v>
      </c>
      <c r="GM63" s="85" t="str">
        <v>Murer</v>
      </c>
      <c r="GN63" s="85">
        <v>0</v>
      </c>
      <c r="GO63" s="89">
        <v>0</v>
      </c>
      <c r="GP63" s="146">
        <f>IF(GS63&lt;&gt;GS62,58,GP62)</f>
        <v>29</v>
      </c>
      <c r="GQ63" s="75" t="str">
        <v>Murer</v>
      </c>
      <c r="GR63" s="75">
        <v>0</v>
      </c>
      <c r="GS63" s="103">
        <v>0</v>
      </c>
      <c r="GT63" s="145">
        <f t="shared" ref="GT63" si="2619">IF(GW63&lt;&gt;GW62,58,GT62)</f>
        <v>29</v>
      </c>
      <c r="GU63" s="85" t="str">
        <v>Murer</v>
      </c>
      <c r="GV63" s="85">
        <v>0</v>
      </c>
      <c r="GW63" s="89">
        <v>0</v>
      </c>
      <c r="GX63" s="146">
        <f t="shared" ref="GX63" si="2620">IF(HA63&lt;&gt;HA62,58,GX62)</f>
        <v>29</v>
      </c>
      <c r="GY63" s="75" t="str">
        <v>Murer</v>
      </c>
      <c r="GZ63" s="75">
        <v>0</v>
      </c>
      <c r="HA63" s="78">
        <v>0</v>
      </c>
      <c r="HB63" s="145">
        <f t="shared" ref="HB63" si="2621">IF(HE63&lt;&gt;HE62,58,HB62)</f>
        <v>29</v>
      </c>
      <c r="HC63" s="85" t="str">
        <v>Murer</v>
      </c>
      <c r="HD63" s="85">
        <v>0</v>
      </c>
      <c r="HE63" s="89">
        <v>0</v>
      </c>
      <c r="HF63" s="46"/>
    </row>
    <row r="64" spans="1:214" s="43" customFormat="1" x14ac:dyDescent="0.3">
      <c r="A64" s="3"/>
      <c r="B64" s="145">
        <f>IF(E64&lt;&gt;E63,59,B63)</f>
        <v>5</v>
      </c>
      <c r="C64" s="85" t="str">
        <v>Søknud</v>
      </c>
      <c r="D64" s="196">
        <v>0</v>
      </c>
      <c r="E64" s="89">
        <v>0</v>
      </c>
      <c r="F64" s="146">
        <f>IF(I64&lt;&gt;I63,59,F63)</f>
        <v>6</v>
      </c>
      <c r="G64" s="75" t="str">
        <v>Søknud</v>
      </c>
      <c r="H64" s="75">
        <v>0</v>
      </c>
      <c r="I64" s="103">
        <v>0</v>
      </c>
      <c r="J64" s="145">
        <f t="shared" ref="J64" si="2622">IF(M64&lt;&gt;M63,59,J63)</f>
        <v>8</v>
      </c>
      <c r="K64" s="85" t="str">
        <v>Søknud</v>
      </c>
      <c r="L64" s="85">
        <v>0</v>
      </c>
      <c r="M64" s="89">
        <v>0</v>
      </c>
      <c r="N64" s="147">
        <f t="shared" ref="N64" si="2623">IF(Q64&lt;&gt;Q63,59,N63)</f>
        <v>9</v>
      </c>
      <c r="O64" s="75" t="str">
        <v>Søknud</v>
      </c>
      <c r="P64" s="75">
        <v>0</v>
      </c>
      <c r="Q64" s="103">
        <v>0</v>
      </c>
      <c r="R64" s="145">
        <f t="shared" ref="R64" si="2624">IF(U64&lt;&gt;U63,59,R63)</f>
        <v>10</v>
      </c>
      <c r="S64" s="85" t="str">
        <v>Søknud</v>
      </c>
      <c r="T64" s="85">
        <v>0</v>
      </c>
      <c r="U64" s="89">
        <v>0</v>
      </c>
      <c r="V64" s="146">
        <f t="shared" ref="V64" si="2625">IF(Y64&lt;&gt;Y63,59,V63)</f>
        <v>10</v>
      </c>
      <c r="W64" s="75" t="str">
        <v>Søknud</v>
      </c>
      <c r="X64" s="75">
        <v>0</v>
      </c>
      <c r="Y64" s="103">
        <v>0</v>
      </c>
      <c r="Z64" s="145">
        <f t="shared" ref="Z64" si="2626">IF(AC64&lt;&gt;AC63,59,Z63)</f>
        <v>11</v>
      </c>
      <c r="AA64" s="85" t="str">
        <v>Søknud</v>
      </c>
      <c r="AB64" s="85">
        <v>0</v>
      </c>
      <c r="AC64" s="89">
        <v>0</v>
      </c>
      <c r="AD64" s="146">
        <f t="shared" ref="AD64" si="2627">IF(AG64&lt;&gt;AG63,59,AD63)</f>
        <v>11</v>
      </c>
      <c r="AE64" s="75" t="str">
        <v>Søknud</v>
      </c>
      <c r="AF64" s="75">
        <v>0</v>
      </c>
      <c r="AG64" s="103">
        <v>0</v>
      </c>
      <c r="AH64" s="145">
        <f t="shared" ref="AH64" si="2628">IF(AK64&lt;&gt;AK63,59,AH63)</f>
        <v>11</v>
      </c>
      <c r="AI64" s="85" t="str">
        <v>Søknud</v>
      </c>
      <c r="AJ64" s="85">
        <v>0</v>
      </c>
      <c r="AK64" s="89">
        <v>0</v>
      </c>
      <c r="AL64" s="146">
        <f t="shared" ref="AL64" si="2629">IF(AO64&lt;&gt;AO63,59,AL63)</f>
        <v>11</v>
      </c>
      <c r="AM64" s="75" t="str">
        <v>Søknud</v>
      </c>
      <c r="AN64" s="75">
        <v>0</v>
      </c>
      <c r="AO64" s="103">
        <v>0</v>
      </c>
      <c r="AP64" s="145">
        <f t="shared" ref="AP64" si="2630">IF(AS64&lt;&gt;AS63,59,AP63)</f>
        <v>15</v>
      </c>
      <c r="AQ64" s="85" t="str">
        <v>Steam</v>
      </c>
      <c r="AR64" s="85">
        <v>0</v>
      </c>
      <c r="AS64" s="89">
        <v>0</v>
      </c>
      <c r="AT64" s="146">
        <f t="shared" ref="AT64" si="2631">IF(AW64&lt;&gt;AW63,59,AT63)</f>
        <v>16</v>
      </c>
      <c r="AU64" s="75" t="str">
        <v>Sebjoh</v>
      </c>
      <c r="AV64" s="75">
        <v>0</v>
      </c>
      <c r="AW64" s="103">
        <v>0</v>
      </c>
      <c r="AX64" s="145">
        <f t="shared" ref="AX64" si="2632">IF(BA64&lt;&gt;BA63,59,AX63)</f>
        <v>16</v>
      </c>
      <c r="AY64" s="85" t="str">
        <v>Sebjoh</v>
      </c>
      <c r="AZ64" s="85">
        <v>0</v>
      </c>
      <c r="BA64" s="89">
        <v>0</v>
      </c>
      <c r="BB64" s="146">
        <f t="shared" ref="BB64" si="2633">IF(BE64&lt;&gt;BE63,59,BB63)</f>
        <v>17</v>
      </c>
      <c r="BC64" s="75" t="str">
        <v>Sebjoh</v>
      </c>
      <c r="BD64" s="75">
        <v>0</v>
      </c>
      <c r="BE64" s="103">
        <v>0</v>
      </c>
      <c r="BF64" s="145">
        <f t="shared" ref="BF64" si="2634">IF(BI64&lt;&gt;BI63,59,BF63)</f>
        <v>19</v>
      </c>
      <c r="BG64" s="85" t="str">
        <v>Sebjoh</v>
      </c>
      <c r="BH64" s="85">
        <v>0</v>
      </c>
      <c r="BI64" s="89">
        <v>0</v>
      </c>
      <c r="BJ64" s="146">
        <f t="shared" ref="BJ64" si="2635">IF(BM64&lt;&gt;BM63,59,BJ63)</f>
        <v>20</v>
      </c>
      <c r="BK64" s="75" t="str">
        <v>Sebjoh</v>
      </c>
      <c r="BL64" s="75">
        <v>0</v>
      </c>
      <c r="BM64" s="103">
        <v>0</v>
      </c>
      <c r="BN64" s="145">
        <f t="shared" ref="BN64" si="2636">IF(BQ64&lt;&gt;BQ63,59,BN63)</f>
        <v>21</v>
      </c>
      <c r="BO64" s="85" t="str">
        <v>Sebjoh</v>
      </c>
      <c r="BP64" s="85">
        <v>0</v>
      </c>
      <c r="BQ64" s="89">
        <v>0</v>
      </c>
      <c r="BR64" s="146">
        <f t="shared" ref="BR64" si="2637">IF(BU64&lt;&gt;BU63,59,BR63)</f>
        <v>22</v>
      </c>
      <c r="BS64" s="75" t="str">
        <v>Sebjoh</v>
      </c>
      <c r="BT64" s="75">
        <v>0</v>
      </c>
      <c r="BU64" s="103">
        <v>0</v>
      </c>
      <c r="BV64" s="145">
        <f t="shared" ref="BV64" si="2638">IF(BY64&lt;&gt;BY63,59,BV63)</f>
        <v>22</v>
      </c>
      <c r="BW64" s="85" t="str">
        <v>Sebjoh</v>
      </c>
      <c r="BX64" s="85">
        <v>0</v>
      </c>
      <c r="BY64" s="89">
        <v>0</v>
      </c>
      <c r="BZ64" s="146">
        <f t="shared" ref="BZ64" si="2639">IF(CC64&lt;&gt;CC63,59,BZ63)</f>
        <v>23</v>
      </c>
      <c r="CA64" s="75" t="str">
        <v>Sebjoh</v>
      </c>
      <c r="CB64" s="75">
        <v>0</v>
      </c>
      <c r="CC64" s="103">
        <v>0</v>
      </c>
      <c r="CD64" s="145">
        <f t="shared" ref="CD64" si="2640">IF(CG64&lt;&gt;CG63,59,CD63)</f>
        <v>24</v>
      </c>
      <c r="CE64" s="85" t="str">
        <v>Sebjoh</v>
      </c>
      <c r="CF64" s="85">
        <v>0</v>
      </c>
      <c r="CG64" s="89">
        <v>0</v>
      </c>
      <c r="CH64" s="146">
        <f t="shared" ref="CH64" si="2641">IF(CK64&lt;&gt;CK63,59,CH63)</f>
        <v>24</v>
      </c>
      <c r="CI64" s="75" t="str">
        <v>Sebjoh</v>
      </c>
      <c r="CJ64" s="75">
        <v>0</v>
      </c>
      <c r="CK64" s="103">
        <v>0</v>
      </c>
      <c r="CL64" s="145">
        <f t="shared" ref="CL64" si="2642">IF(CO64&lt;&gt;CO63,59,CL63)</f>
        <v>27</v>
      </c>
      <c r="CM64" s="85" t="str">
        <v>Sebjoh</v>
      </c>
      <c r="CN64" s="85">
        <v>0</v>
      </c>
      <c r="CO64" s="89">
        <v>0</v>
      </c>
      <c r="CP64" s="146">
        <f t="shared" ref="CP64" si="2643">IF(CS64&lt;&gt;CS63,59,CP63)</f>
        <v>29</v>
      </c>
      <c r="CQ64" s="75" t="str">
        <v>Sebjoh</v>
      </c>
      <c r="CR64" s="75">
        <v>0</v>
      </c>
      <c r="CS64" s="103">
        <v>0</v>
      </c>
      <c r="CT64" s="145">
        <f t="shared" ref="CT64" si="2644">IF(CW64&lt;&gt;CW63,59,CT63)</f>
        <v>29</v>
      </c>
      <c r="CU64" s="85" t="str">
        <v>Sebjoh</v>
      </c>
      <c r="CV64" s="85">
        <v>0</v>
      </c>
      <c r="CW64" s="89">
        <v>0</v>
      </c>
      <c r="CX64" s="146">
        <f t="shared" ref="CX64" si="2645">IF(DA64&lt;&gt;DA63,59,CX63)</f>
        <v>29</v>
      </c>
      <c r="CY64" s="75" t="str">
        <v>Sebjoh</v>
      </c>
      <c r="CZ64" s="75">
        <v>0</v>
      </c>
      <c r="DA64" s="103">
        <v>0</v>
      </c>
      <c r="DB64" s="145">
        <f t="shared" ref="DB64" si="2646">IF(DE64&lt;&gt;DE63,59,DB63)</f>
        <v>29</v>
      </c>
      <c r="DC64" s="85" t="str">
        <v>Sebjoh</v>
      </c>
      <c r="DD64" s="85">
        <v>0</v>
      </c>
      <c r="DE64" s="89">
        <v>0</v>
      </c>
      <c r="DF64" s="146">
        <f t="shared" ref="DF64" si="2647">IF(DI64&lt;&gt;DI63,59,DF63)</f>
        <v>29</v>
      </c>
      <c r="DG64" s="75" t="str">
        <v>Sebjoh</v>
      </c>
      <c r="DH64" s="75">
        <v>0</v>
      </c>
      <c r="DI64" s="103">
        <v>0</v>
      </c>
      <c r="DJ64" s="145">
        <f t="shared" ref="DJ64" si="2648">IF(DM64&lt;&gt;DM63,59,DJ63)</f>
        <v>29</v>
      </c>
      <c r="DK64" s="85" t="str">
        <v>Sebjoh</v>
      </c>
      <c r="DL64" s="85">
        <v>0</v>
      </c>
      <c r="DM64" s="89">
        <v>0</v>
      </c>
      <c r="DN64" s="146">
        <f t="shared" ref="DN64" si="2649">IF(DQ64&lt;&gt;DQ63,59,DN63)</f>
        <v>29</v>
      </c>
      <c r="DO64" s="75" t="str">
        <v>Sebjoh</v>
      </c>
      <c r="DP64" s="75">
        <v>0</v>
      </c>
      <c r="DQ64" s="103">
        <v>0</v>
      </c>
      <c r="DR64" s="145">
        <f t="shared" ref="DR64" si="2650">IF(DU64&lt;&gt;DU63,59,DR63)</f>
        <v>29</v>
      </c>
      <c r="DS64" s="85" t="str">
        <v>Sebjoh</v>
      </c>
      <c r="DT64" s="85">
        <v>0</v>
      </c>
      <c r="DU64" s="89">
        <v>0</v>
      </c>
      <c r="DV64" s="146">
        <f t="shared" ref="DV64" si="2651">IF(DY64&lt;&gt;DY63,59,DV63)</f>
        <v>29</v>
      </c>
      <c r="DW64" s="75" t="str">
        <v>Sebjoh</v>
      </c>
      <c r="DX64" s="75">
        <v>0</v>
      </c>
      <c r="DY64" s="103">
        <v>0</v>
      </c>
      <c r="DZ64" s="145">
        <f t="shared" ref="DZ64" si="2652">IF(EC64&lt;&gt;EC63,59,DZ63)</f>
        <v>29</v>
      </c>
      <c r="EA64" s="85" t="str">
        <v>Sebjoh</v>
      </c>
      <c r="EB64" s="85">
        <v>0</v>
      </c>
      <c r="EC64" s="89">
        <v>0</v>
      </c>
      <c r="ED64" s="146">
        <f t="shared" ref="ED64" si="2653">IF(EG64&lt;&gt;EG63,59,ED63)</f>
        <v>29</v>
      </c>
      <c r="EE64" s="75" t="str">
        <v>Sebjoh</v>
      </c>
      <c r="EF64" s="75">
        <v>0</v>
      </c>
      <c r="EG64" s="103">
        <v>0</v>
      </c>
      <c r="EH64" s="145">
        <f t="shared" ref="EH64" si="2654">IF(EK64&lt;&gt;EK63,59,EH63)</f>
        <v>29</v>
      </c>
      <c r="EI64" s="85" t="str">
        <v>Sebjoh</v>
      </c>
      <c r="EJ64" s="85">
        <v>0</v>
      </c>
      <c r="EK64" s="89">
        <v>0</v>
      </c>
      <c r="EL64" s="146">
        <f t="shared" ref="EL64" si="2655">IF(EO64&lt;&gt;EO63,59,EL63)</f>
        <v>29</v>
      </c>
      <c r="EM64" s="75" t="str">
        <v>Sebjoh</v>
      </c>
      <c r="EN64" s="75">
        <v>0</v>
      </c>
      <c r="EO64" s="103">
        <v>0</v>
      </c>
      <c r="EP64" s="145">
        <f t="shared" ref="EP64" si="2656">IF(ES64&lt;&gt;ES63,59,EP63)</f>
        <v>29</v>
      </c>
      <c r="EQ64" s="85" t="str">
        <v>Sebjoh</v>
      </c>
      <c r="ER64" s="85">
        <v>0</v>
      </c>
      <c r="ES64" s="89">
        <v>0</v>
      </c>
      <c r="ET64" s="146">
        <f t="shared" ref="ET64" si="2657">IF(EW64&lt;&gt;EW63,59,ET63)</f>
        <v>29</v>
      </c>
      <c r="EU64" s="75" t="str">
        <v>Sebjoh</v>
      </c>
      <c r="EV64" s="75">
        <v>0</v>
      </c>
      <c r="EW64" s="103">
        <v>0</v>
      </c>
      <c r="EX64" s="145">
        <f t="shared" ref="EX64" si="2658">IF(FA64&lt;&gt;FA63,59,EX63)</f>
        <v>29</v>
      </c>
      <c r="EY64" s="85" t="str">
        <v>Sebjoh</v>
      </c>
      <c r="EZ64" s="85">
        <v>0</v>
      </c>
      <c r="FA64" s="89">
        <v>0</v>
      </c>
      <c r="FB64" s="146">
        <f t="shared" ref="FB64" si="2659">IF(FE64&lt;&gt;FE63,59,FB63)</f>
        <v>29</v>
      </c>
      <c r="FC64" s="75" t="str">
        <v>Sebjoh</v>
      </c>
      <c r="FD64" s="75">
        <v>0</v>
      </c>
      <c r="FE64" s="103">
        <v>0</v>
      </c>
      <c r="FF64" s="145">
        <f t="shared" ref="FF64" si="2660">IF(FI64&lt;&gt;FI63,59,FF63)</f>
        <v>29</v>
      </c>
      <c r="FG64" s="85" t="str">
        <v>Sebjoh</v>
      </c>
      <c r="FH64" s="85">
        <v>0</v>
      </c>
      <c r="FI64" s="89">
        <v>0</v>
      </c>
      <c r="FJ64" s="146">
        <f t="shared" ref="FJ64" si="2661">IF(FM64&lt;&gt;FM63,59,FJ63)</f>
        <v>29</v>
      </c>
      <c r="FK64" s="75" t="str">
        <v>Sebjoh</v>
      </c>
      <c r="FL64" s="75">
        <v>0</v>
      </c>
      <c r="FM64" s="103">
        <v>0</v>
      </c>
      <c r="FN64" s="145">
        <f t="shared" ref="FN64" si="2662">IF(FQ64&lt;&gt;FQ63,59,FN63)</f>
        <v>29</v>
      </c>
      <c r="FO64" s="85" t="str">
        <v>Sebjoh</v>
      </c>
      <c r="FP64" s="85">
        <v>0</v>
      </c>
      <c r="FQ64" s="89">
        <v>0</v>
      </c>
      <c r="FR64" s="146">
        <f t="shared" ref="FR64" si="2663">IF(FU64&lt;&gt;FU63,59,FR63)</f>
        <v>29</v>
      </c>
      <c r="FS64" s="75" t="str">
        <v>Sebjoh</v>
      </c>
      <c r="FT64" s="75">
        <v>0</v>
      </c>
      <c r="FU64" s="103">
        <v>0</v>
      </c>
      <c r="FV64" s="145">
        <f>IF(FY64&lt;&gt;FY63,59,FV63)</f>
        <v>29</v>
      </c>
      <c r="FW64" s="85" t="str">
        <v>Sebjoh</v>
      </c>
      <c r="FX64" s="85">
        <v>0</v>
      </c>
      <c r="FY64" s="89">
        <v>0</v>
      </c>
      <c r="FZ64" s="146">
        <f>IF(GC64&lt;&gt;GC63,59,FZ63)</f>
        <v>29</v>
      </c>
      <c r="GA64" s="75" t="str">
        <v>Sebjoh</v>
      </c>
      <c r="GB64" s="75">
        <v>0</v>
      </c>
      <c r="GC64" s="103">
        <v>0</v>
      </c>
      <c r="GD64" s="145">
        <f>IF(GG64&lt;&gt;GG63,59,GD63)</f>
        <v>29</v>
      </c>
      <c r="GE64" s="85" t="str">
        <v>Sebjoh</v>
      </c>
      <c r="GF64" s="85">
        <v>0</v>
      </c>
      <c r="GG64" s="89">
        <v>0</v>
      </c>
      <c r="GH64" s="146">
        <f>IF(GK64&lt;&gt;GK63,59,GH63)</f>
        <v>29</v>
      </c>
      <c r="GI64" s="75" t="str">
        <v>Sebjoh</v>
      </c>
      <c r="GJ64" s="75">
        <v>0</v>
      </c>
      <c r="GK64" s="103">
        <v>0</v>
      </c>
      <c r="GL64" s="145">
        <f t="shared" ref="GL64" si="2664">IF(GO64&lt;&gt;GO63,59,GL63)</f>
        <v>29</v>
      </c>
      <c r="GM64" s="85" t="str">
        <v>Sebjoh</v>
      </c>
      <c r="GN64" s="85">
        <v>0</v>
      </c>
      <c r="GO64" s="89">
        <v>0</v>
      </c>
      <c r="GP64" s="146">
        <f>IF(GS64&lt;&gt;GS63,59,GP63)</f>
        <v>29</v>
      </c>
      <c r="GQ64" s="75" t="str">
        <v>Sebjoh</v>
      </c>
      <c r="GR64" s="75">
        <v>0</v>
      </c>
      <c r="GS64" s="103">
        <v>0</v>
      </c>
      <c r="GT64" s="145">
        <f t="shared" ref="GT64" si="2665">IF(GW64&lt;&gt;GW63,59,GT63)</f>
        <v>29</v>
      </c>
      <c r="GU64" s="85" t="str">
        <v>Sebjoh</v>
      </c>
      <c r="GV64" s="85">
        <v>0</v>
      </c>
      <c r="GW64" s="89">
        <v>0</v>
      </c>
      <c r="GX64" s="146">
        <f t="shared" ref="GX64" si="2666">IF(HA64&lt;&gt;HA63,59,GX63)</f>
        <v>29</v>
      </c>
      <c r="GY64" s="75" t="str">
        <v>Sebjoh</v>
      </c>
      <c r="GZ64" s="75">
        <v>0</v>
      </c>
      <c r="HA64" s="78">
        <v>0</v>
      </c>
      <c r="HB64" s="145">
        <f t="shared" ref="HB64" si="2667">IF(HE64&lt;&gt;HE63,59,HB63)</f>
        <v>29</v>
      </c>
      <c r="HC64" s="85" t="str">
        <v>Sebjoh</v>
      </c>
      <c r="HD64" s="85">
        <v>0</v>
      </c>
      <c r="HE64" s="89">
        <v>0</v>
      </c>
      <c r="HF64" s="46"/>
    </row>
    <row r="65" spans="1:218" s="43" customFormat="1" ht="15" thickBot="1" x14ac:dyDescent="0.35">
      <c r="A65" s="3"/>
      <c r="B65" s="148">
        <f>IF(E65&lt;&gt;E64,60,B64)</f>
        <v>5</v>
      </c>
      <c r="C65" s="96" t="str">
        <v>ÅZÆTZØW</v>
      </c>
      <c r="D65" s="194">
        <v>0</v>
      </c>
      <c r="E65" s="90">
        <v>0</v>
      </c>
      <c r="F65" s="149">
        <f>IF(I66&lt;&gt;I64,60,F64)</f>
        <v>6</v>
      </c>
      <c r="G65" s="79" t="str">
        <v>ÅZÆTZØW</v>
      </c>
      <c r="H65" s="79">
        <v>0</v>
      </c>
      <c r="I65" s="132">
        <v>0</v>
      </c>
      <c r="J65" s="148">
        <f t="shared" ref="J65" si="2668">IF(M65&lt;&gt;M64,60,J64)</f>
        <v>8</v>
      </c>
      <c r="K65" s="96" t="str">
        <v>ÅZÆTZØW</v>
      </c>
      <c r="L65" s="96">
        <v>0</v>
      </c>
      <c r="M65" s="90">
        <v>0</v>
      </c>
      <c r="N65" s="150">
        <f t="shared" ref="N65" si="2669">IF(Q65&lt;&gt;Q64,60,N64)</f>
        <v>9</v>
      </c>
      <c r="O65" s="79" t="str">
        <v>ÅZÆTZØW</v>
      </c>
      <c r="P65" s="79">
        <v>0</v>
      </c>
      <c r="Q65" s="132">
        <v>0</v>
      </c>
      <c r="R65" s="148">
        <f t="shared" ref="R65" si="2670">IF(U65&lt;&gt;U64,60,R64)</f>
        <v>10</v>
      </c>
      <c r="S65" s="96" t="str">
        <v>ÅZÆTZØW</v>
      </c>
      <c r="T65" s="96">
        <v>0</v>
      </c>
      <c r="U65" s="90">
        <v>0</v>
      </c>
      <c r="V65" s="149">
        <f t="shared" ref="V65" si="2671">IF(Y65&lt;&gt;Y64,60,V64)</f>
        <v>10</v>
      </c>
      <c r="W65" s="79" t="str">
        <v>ÅZÆTZØW</v>
      </c>
      <c r="X65" s="79">
        <v>0</v>
      </c>
      <c r="Y65" s="132">
        <v>0</v>
      </c>
      <c r="Z65" s="148">
        <f t="shared" ref="Z65" si="2672">IF(AC65&lt;&gt;AC64,60,Z64)</f>
        <v>11</v>
      </c>
      <c r="AA65" s="96" t="str">
        <v>ÅZÆTZØW</v>
      </c>
      <c r="AB65" s="96">
        <v>0</v>
      </c>
      <c r="AC65" s="90">
        <v>0</v>
      </c>
      <c r="AD65" s="149">
        <f t="shared" ref="AD65" si="2673">IF(AG65&lt;&gt;AG64,60,AD64)</f>
        <v>11</v>
      </c>
      <c r="AE65" s="79" t="str">
        <v>ÅZÆTZØW</v>
      </c>
      <c r="AF65" s="79">
        <v>0</v>
      </c>
      <c r="AG65" s="132">
        <v>0</v>
      </c>
      <c r="AH65" s="148">
        <f t="shared" ref="AH65" si="2674">IF(AK65&lt;&gt;AK64,60,AH64)</f>
        <v>11</v>
      </c>
      <c r="AI65" s="96" t="str">
        <v>ÅZÆTZØW</v>
      </c>
      <c r="AJ65" s="96">
        <v>0</v>
      </c>
      <c r="AK65" s="90">
        <v>0</v>
      </c>
      <c r="AL65" s="149">
        <f t="shared" ref="AL65" si="2675">IF(AO65&lt;&gt;AO64,60,AL64)</f>
        <v>11</v>
      </c>
      <c r="AM65" s="79" t="str">
        <v>ÅZÆTZØW</v>
      </c>
      <c r="AN65" s="79">
        <v>0</v>
      </c>
      <c r="AO65" s="132">
        <v>0</v>
      </c>
      <c r="AP65" s="148">
        <f t="shared" ref="AP65" si="2676">IF(AS65&lt;&gt;AS64,60,AP64)</f>
        <v>15</v>
      </c>
      <c r="AQ65" s="96" t="str">
        <v>ÅZÆTZØW</v>
      </c>
      <c r="AR65" s="96">
        <v>0</v>
      </c>
      <c r="AS65" s="90">
        <v>0</v>
      </c>
      <c r="AT65" s="149">
        <f t="shared" ref="AT65" si="2677">IF(AW65&lt;&gt;AW64,60,AT64)</f>
        <v>16</v>
      </c>
      <c r="AU65" s="79" t="str">
        <v>Steam</v>
      </c>
      <c r="AV65" s="79">
        <v>0</v>
      </c>
      <c r="AW65" s="132">
        <v>0</v>
      </c>
      <c r="AX65" s="148">
        <f t="shared" ref="AX65" si="2678">IF(BA65&lt;&gt;BA64,60,AX64)</f>
        <v>16</v>
      </c>
      <c r="AY65" s="96" t="str">
        <v>Steam</v>
      </c>
      <c r="AZ65" s="96">
        <v>0</v>
      </c>
      <c r="BA65" s="90">
        <v>0</v>
      </c>
      <c r="BB65" s="149">
        <f t="shared" ref="BB65" si="2679">IF(BE65&lt;&gt;BE64,60,BB64)</f>
        <v>17</v>
      </c>
      <c r="BC65" s="79" t="str">
        <v>Steam</v>
      </c>
      <c r="BD65" s="79">
        <v>0</v>
      </c>
      <c r="BE65" s="132">
        <v>0</v>
      </c>
      <c r="BF65" s="148">
        <f t="shared" ref="BF65" si="2680">IF(BI65&lt;&gt;BI64,60,BF64)</f>
        <v>19</v>
      </c>
      <c r="BG65" s="96" t="str">
        <v>Steam</v>
      </c>
      <c r="BH65" s="96">
        <v>0</v>
      </c>
      <c r="BI65" s="90">
        <v>0</v>
      </c>
      <c r="BJ65" s="149">
        <f t="shared" ref="BJ65" si="2681">IF(BM65&lt;&gt;BM64,60,BJ64)</f>
        <v>20</v>
      </c>
      <c r="BK65" s="79" t="str">
        <v>Steam</v>
      </c>
      <c r="BL65" s="79">
        <v>0</v>
      </c>
      <c r="BM65" s="132">
        <v>0</v>
      </c>
      <c r="BN65" s="148">
        <f t="shared" ref="BN65" si="2682">IF(BQ65&lt;&gt;BQ64,60,BN64)</f>
        <v>21</v>
      </c>
      <c r="BO65" s="96" t="str">
        <v>Steam</v>
      </c>
      <c r="BP65" s="96">
        <v>0</v>
      </c>
      <c r="BQ65" s="90">
        <v>0</v>
      </c>
      <c r="BR65" s="149">
        <f t="shared" ref="BR65" si="2683">IF(BU65&lt;&gt;BU64,60,BR64)</f>
        <v>22</v>
      </c>
      <c r="BS65" s="79" t="str">
        <v>Steam</v>
      </c>
      <c r="BT65" s="79">
        <v>0</v>
      </c>
      <c r="BU65" s="132">
        <v>0</v>
      </c>
      <c r="BV65" s="148">
        <f t="shared" ref="BV65" si="2684">IF(BY65&lt;&gt;BY64,60,BV64)</f>
        <v>22</v>
      </c>
      <c r="BW65" s="96" t="str">
        <v>Steam</v>
      </c>
      <c r="BX65" s="96">
        <v>0</v>
      </c>
      <c r="BY65" s="90">
        <v>0</v>
      </c>
      <c r="BZ65" s="149">
        <f t="shared" ref="BZ65" si="2685">IF(CC65&lt;&gt;CC64,60,BZ64)</f>
        <v>23</v>
      </c>
      <c r="CA65" s="79" t="str">
        <v>Steam</v>
      </c>
      <c r="CB65" s="79">
        <v>0</v>
      </c>
      <c r="CC65" s="132">
        <v>0</v>
      </c>
      <c r="CD65" s="148">
        <f t="shared" ref="CD65" si="2686">IF(CG65&lt;&gt;CG64,60,CD64)</f>
        <v>24</v>
      </c>
      <c r="CE65" s="96" t="str">
        <v>Steam</v>
      </c>
      <c r="CF65" s="96">
        <v>0</v>
      </c>
      <c r="CG65" s="90">
        <v>0</v>
      </c>
      <c r="CH65" s="149">
        <f t="shared" ref="CH65" si="2687">IF(CK65&lt;&gt;CK64,60,CH64)</f>
        <v>24</v>
      </c>
      <c r="CI65" s="79" t="str">
        <v>Steam</v>
      </c>
      <c r="CJ65" s="79">
        <v>0</v>
      </c>
      <c r="CK65" s="132">
        <v>0</v>
      </c>
      <c r="CL65" s="148">
        <f t="shared" ref="CL65" si="2688">IF(CO65&lt;&gt;CO64,60,CL64)</f>
        <v>27</v>
      </c>
      <c r="CM65" s="96" t="str">
        <v>Steam</v>
      </c>
      <c r="CN65" s="96">
        <v>0</v>
      </c>
      <c r="CO65" s="90">
        <v>0</v>
      </c>
      <c r="CP65" s="149">
        <f t="shared" ref="CP65" si="2689">IF(CS65&lt;&gt;CS64,60,CP64)</f>
        <v>29</v>
      </c>
      <c r="CQ65" s="79" t="str">
        <v>Steam</v>
      </c>
      <c r="CR65" s="79">
        <v>0</v>
      </c>
      <c r="CS65" s="132">
        <v>0</v>
      </c>
      <c r="CT65" s="148">
        <f t="shared" ref="CT65" si="2690">IF(CW65&lt;&gt;CW64,60,CT64)</f>
        <v>29</v>
      </c>
      <c r="CU65" s="96" t="str">
        <v>Steam</v>
      </c>
      <c r="CV65" s="96">
        <v>0</v>
      </c>
      <c r="CW65" s="90">
        <v>0</v>
      </c>
      <c r="CX65" s="149">
        <f t="shared" ref="CX65" si="2691">IF(DA65&lt;&gt;DA64,60,CX64)</f>
        <v>29</v>
      </c>
      <c r="CY65" s="79" t="str">
        <v>Steam</v>
      </c>
      <c r="CZ65" s="79">
        <v>0</v>
      </c>
      <c r="DA65" s="132">
        <v>0</v>
      </c>
      <c r="DB65" s="148">
        <f t="shared" ref="DB65" si="2692">IF(DE65&lt;&gt;DE64,60,DB64)</f>
        <v>29</v>
      </c>
      <c r="DC65" s="96" t="str">
        <v>Steam</v>
      </c>
      <c r="DD65" s="96">
        <v>0</v>
      </c>
      <c r="DE65" s="90">
        <v>0</v>
      </c>
      <c r="DF65" s="149">
        <f t="shared" ref="DF65" si="2693">IF(DI65&lt;&gt;DI64,60,DF64)</f>
        <v>29</v>
      </c>
      <c r="DG65" s="79" t="str">
        <v>Steam</v>
      </c>
      <c r="DH65" s="79">
        <v>0</v>
      </c>
      <c r="DI65" s="132">
        <v>0</v>
      </c>
      <c r="DJ65" s="148">
        <f t="shared" ref="DJ65" si="2694">IF(DM65&lt;&gt;DM64,60,DJ64)</f>
        <v>29</v>
      </c>
      <c r="DK65" s="96" t="str">
        <v>Steam</v>
      </c>
      <c r="DL65" s="96">
        <v>0</v>
      </c>
      <c r="DM65" s="90">
        <v>0</v>
      </c>
      <c r="DN65" s="149">
        <f t="shared" ref="DN65" si="2695">IF(DQ65&lt;&gt;DQ64,60,DN64)</f>
        <v>29</v>
      </c>
      <c r="DO65" s="79" t="str">
        <v>Steam</v>
      </c>
      <c r="DP65" s="79">
        <v>0</v>
      </c>
      <c r="DQ65" s="132">
        <v>0</v>
      </c>
      <c r="DR65" s="148">
        <f t="shared" ref="DR65" si="2696">IF(DU65&lt;&gt;DU64,60,DR64)</f>
        <v>29</v>
      </c>
      <c r="DS65" s="96" t="str">
        <v>Steam</v>
      </c>
      <c r="DT65" s="96">
        <v>0</v>
      </c>
      <c r="DU65" s="90">
        <v>0</v>
      </c>
      <c r="DV65" s="149">
        <f t="shared" ref="DV65" si="2697">IF(DY65&lt;&gt;DY64,60,DV64)</f>
        <v>29</v>
      </c>
      <c r="DW65" s="79" t="str">
        <v>Steam</v>
      </c>
      <c r="DX65" s="79">
        <v>0</v>
      </c>
      <c r="DY65" s="132">
        <v>0</v>
      </c>
      <c r="DZ65" s="148">
        <f t="shared" ref="DZ65" si="2698">IF(EC65&lt;&gt;EC64,60,DZ64)</f>
        <v>29</v>
      </c>
      <c r="EA65" s="96" t="str">
        <v>Steam</v>
      </c>
      <c r="EB65" s="96">
        <v>0</v>
      </c>
      <c r="EC65" s="90">
        <v>0</v>
      </c>
      <c r="ED65" s="149">
        <f t="shared" ref="ED65" si="2699">IF(EG65&lt;&gt;EG64,60,ED64)</f>
        <v>29</v>
      </c>
      <c r="EE65" s="79" t="str">
        <v>Steam</v>
      </c>
      <c r="EF65" s="79">
        <v>0</v>
      </c>
      <c r="EG65" s="132">
        <v>0</v>
      </c>
      <c r="EH65" s="148">
        <f t="shared" ref="EH65" si="2700">IF(EK65&lt;&gt;EK64,60,EH64)</f>
        <v>29</v>
      </c>
      <c r="EI65" s="96" t="str">
        <v>Steam</v>
      </c>
      <c r="EJ65" s="96">
        <v>0</v>
      </c>
      <c r="EK65" s="90">
        <v>0</v>
      </c>
      <c r="EL65" s="149">
        <f t="shared" ref="EL65" si="2701">IF(EO65&lt;&gt;EO64,60,EL64)</f>
        <v>29</v>
      </c>
      <c r="EM65" s="79" t="str">
        <v>Steam</v>
      </c>
      <c r="EN65" s="79">
        <v>0</v>
      </c>
      <c r="EO65" s="132">
        <v>0</v>
      </c>
      <c r="EP65" s="148">
        <f t="shared" ref="EP65" si="2702">IF(ES65&lt;&gt;ES64,60,EP64)</f>
        <v>29</v>
      </c>
      <c r="EQ65" s="96" t="str">
        <v>Steam</v>
      </c>
      <c r="ER65" s="96">
        <v>0</v>
      </c>
      <c r="ES65" s="90">
        <v>0</v>
      </c>
      <c r="ET65" s="149">
        <f t="shared" ref="ET65" si="2703">IF(EW65&lt;&gt;EW64,60,ET64)</f>
        <v>29</v>
      </c>
      <c r="EU65" s="79" t="str">
        <v>Steam</v>
      </c>
      <c r="EV65" s="79">
        <v>0</v>
      </c>
      <c r="EW65" s="132">
        <v>0</v>
      </c>
      <c r="EX65" s="148">
        <f t="shared" ref="EX65" si="2704">IF(FA65&lt;&gt;FA64,60,EX64)</f>
        <v>29</v>
      </c>
      <c r="EY65" s="96" t="str">
        <v>Steam</v>
      </c>
      <c r="EZ65" s="96">
        <v>0</v>
      </c>
      <c r="FA65" s="90">
        <v>0</v>
      </c>
      <c r="FB65" s="149">
        <f t="shared" ref="FB65" si="2705">IF(FE65&lt;&gt;FE64,60,FB64)</f>
        <v>29</v>
      </c>
      <c r="FC65" s="79" t="str">
        <v>Steam</v>
      </c>
      <c r="FD65" s="79">
        <v>0</v>
      </c>
      <c r="FE65" s="132">
        <v>0</v>
      </c>
      <c r="FF65" s="148">
        <f t="shared" ref="FF65" si="2706">IF(FI65&lt;&gt;FI64,60,FF64)</f>
        <v>29</v>
      </c>
      <c r="FG65" s="96" t="str">
        <v>Steam</v>
      </c>
      <c r="FH65" s="96">
        <v>0</v>
      </c>
      <c r="FI65" s="90">
        <v>0</v>
      </c>
      <c r="FJ65" s="149">
        <f t="shared" ref="FJ65" si="2707">IF(FM65&lt;&gt;FM64,60,FJ64)</f>
        <v>29</v>
      </c>
      <c r="FK65" s="79" t="str">
        <v>Steam</v>
      </c>
      <c r="FL65" s="79">
        <v>0</v>
      </c>
      <c r="FM65" s="132">
        <v>0</v>
      </c>
      <c r="FN65" s="148">
        <f t="shared" ref="FN65" si="2708">IF(FQ65&lt;&gt;FQ64,60,FN64)</f>
        <v>29</v>
      </c>
      <c r="FO65" s="96" t="str">
        <v>Steam</v>
      </c>
      <c r="FP65" s="96">
        <v>0</v>
      </c>
      <c r="FQ65" s="90">
        <v>0</v>
      </c>
      <c r="FR65" s="149">
        <f t="shared" ref="FR65" si="2709">IF(FU65&lt;&gt;FU64,60,FR64)</f>
        <v>29</v>
      </c>
      <c r="FS65" s="79" t="str">
        <v>Steam</v>
      </c>
      <c r="FT65" s="79">
        <v>0</v>
      </c>
      <c r="FU65" s="132">
        <v>0</v>
      </c>
      <c r="FV65" s="148">
        <f>IF(FY65&lt;&gt;FY64,60,FV64)</f>
        <v>29</v>
      </c>
      <c r="FW65" s="96" t="str">
        <v>Steam</v>
      </c>
      <c r="FX65" s="96">
        <v>0</v>
      </c>
      <c r="FY65" s="90">
        <v>0</v>
      </c>
      <c r="FZ65" s="149">
        <f>IF(GC65&lt;&gt;GC64,60,FZ64)</f>
        <v>29</v>
      </c>
      <c r="GA65" s="79" t="str">
        <v>Steam</v>
      </c>
      <c r="GB65" s="79">
        <v>0</v>
      </c>
      <c r="GC65" s="132">
        <v>0</v>
      </c>
      <c r="GD65" s="148">
        <f>IF(GG65&lt;&gt;GG64,60,GD64)</f>
        <v>29</v>
      </c>
      <c r="GE65" s="96" t="str">
        <v>Steam</v>
      </c>
      <c r="GF65" s="96">
        <v>0</v>
      </c>
      <c r="GG65" s="90">
        <v>0</v>
      </c>
      <c r="GH65" s="149">
        <f>IF(GK65&lt;&gt;GK64,60,GH64)</f>
        <v>29</v>
      </c>
      <c r="GI65" s="79" t="str">
        <v>Steam</v>
      </c>
      <c r="GJ65" s="79">
        <v>0</v>
      </c>
      <c r="GK65" s="132">
        <v>0</v>
      </c>
      <c r="GL65" s="148">
        <f t="shared" ref="GL65" si="2710">IF(GO65&lt;&gt;GO64,60,GL64)</f>
        <v>29</v>
      </c>
      <c r="GM65" s="96" t="str">
        <v>Steam</v>
      </c>
      <c r="GN65" s="96">
        <v>0</v>
      </c>
      <c r="GO65" s="90">
        <v>0</v>
      </c>
      <c r="GP65" s="149">
        <f>IF(GS65&lt;&gt;GS64,60,GP64)</f>
        <v>29</v>
      </c>
      <c r="GQ65" s="79" t="str">
        <v>Steam</v>
      </c>
      <c r="GR65" s="79">
        <v>0</v>
      </c>
      <c r="GS65" s="132">
        <v>0</v>
      </c>
      <c r="GT65" s="148">
        <f t="shared" ref="GT65" si="2711">IF(GW65&lt;&gt;GW64,60,GT64)</f>
        <v>29</v>
      </c>
      <c r="GU65" s="96" t="str">
        <v>Steam</v>
      </c>
      <c r="GV65" s="96">
        <v>0</v>
      </c>
      <c r="GW65" s="90">
        <v>0</v>
      </c>
      <c r="GX65" s="149">
        <f t="shared" ref="GX65" si="2712">IF(HA65&lt;&gt;HA64,60,GX64)</f>
        <v>29</v>
      </c>
      <c r="GY65" s="79" t="str">
        <v>Steam</v>
      </c>
      <c r="GZ65" s="79">
        <v>0</v>
      </c>
      <c r="HA65" s="80">
        <v>0</v>
      </c>
      <c r="HB65" s="148">
        <f t="shared" ref="HB65" si="2713">IF(HE65&lt;&gt;HE64,60,HB64)</f>
        <v>29</v>
      </c>
      <c r="HC65" s="96" t="str">
        <v>Steam</v>
      </c>
      <c r="HD65" s="96">
        <v>0</v>
      </c>
      <c r="HE65" s="90">
        <v>0</v>
      </c>
      <c r="HF65" s="46"/>
    </row>
    <row r="66" spans="1:218" x14ac:dyDescent="0.3">
      <c r="A66" s="38"/>
      <c r="B66" s="139"/>
      <c r="C66" s="140"/>
      <c r="D66" s="197"/>
      <c r="E66" s="119"/>
      <c r="F66" s="133"/>
      <c r="G66" s="134"/>
      <c r="H66" s="135"/>
      <c r="I66" s="136"/>
      <c r="J66" s="117"/>
      <c r="K66" s="118"/>
      <c r="L66" s="119"/>
      <c r="M66" s="120"/>
      <c r="N66" s="143"/>
      <c r="O66" s="134"/>
      <c r="P66" s="135"/>
      <c r="Q66" s="143"/>
      <c r="R66" s="140"/>
      <c r="S66" s="118"/>
      <c r="T66" s="119"/>
      <c r="U66" s="140"/>
      <c r="V66" s="143"/>
      <c r="W66" s="134"/>
      <c r="X66" s="135"/>
      <c r="Y66" s="143"/>
      <c r="Z66" s="140"/>
      <c r="AA66" s="118"/>
      <c r="AB66" s="119"/>
      <c r="AC66" s="140"/>
      <c r="AD66" s="143"/>
      <c r="AE66" s="134"/>
      <c r="AF66" s="135"/>
      <c r="AG66" s="143"/>
      <c r="AH66" s="140"/>
      <c r="AI66" s="118"/>
      <c r="AJ66" s="119"/>
      <c r="AK66" s="140"/>
      <c r="AL66" s="143"/>
      <c r="AM66" s="134"/>
      <c r="AN66" s="135"/>
      <c r="AO66" s="143"/>
      <c r="AP66" s="140"/>
      <c r="AQ66" s="118"/>
      <c r="AR66" s="119"/>
      <c r="AS66" s="140"/>
      <c r="AT66" s="143"/>
      <c r="AU66" s="134"/>
      <c r="AV66" s="135"/>
      <c r="AW66" s="143"/>
      <c r="AX66" s="140"/>
      <c r="AY66" s="118"/>
      <c r="AZ66" s="119"/>
      <c r="BA66" s="140"/>
      <c r="BB66" s="143"/>
      <c r="BC66" s="134"/>
      <c r="BD66" s="135"/>
      <c r="BE66" s="143"/>
      <c r="BF66" s="140"/>
      <c r="BG66" s="118"/>
      <c r="BH66" s="119"/>
      <c r="BI66" s="140"/>
      <c r="BJ66" s="143"/>
      <c r="BK66" s="134"/>
      <c r="BL66" s="135"/>
      <c r="BM66" s="143"/>
      <c r="BN66" s="140"/>
      <c r="BO66" s="118"/>
      <c r="BP66" s="119"/>
      <c r="BQ66" s="140"/>
      <c r="BR66" s="143"/>
      <c r="BS66" s="134"/>
      <c r="BT66" s="135"/>
      <c r="BU66" s="143"/>
      <c r="BV66" s="140"/>
      <c r="BW66" s="118"/>
      <c r="BX66" s="119"/>
      <c r="BY66" s="140"/>
      <c r="BZ66" s="143"/>
      <c r="CA66" s="134"/>
      <c r="CB66" s="135"/>
      <c r="CC66" s="143"/>
      <c r="CD66" s="140"/>
      <c r="CE66" s="118"/>
      <c r="CF66" s="119"/>
      <c r="CG66" s="140"/>
      <c r="CH66" s="143"/>
      <c r="CI66" s="134"/>
      <c r="CJ66" s="135"/>
      <c r="CK66" s="143"/>
      <c r="CL66" s="140"/>
      <c r="CM66" s="118"/>
      <c r="CN66" s="119"/>
      <c r="CO66" s="120"/>
      <c r="CP66" s="143"/>
      <c r="CQ66" s="134"/>
      <c r="CR66" s="135"/>
      <c r="CS66" s="143"/>
      <c r="CT66" s="140"/>
      <c r="CU66" s="118"/>
      <c r="CV66" s="119"/>
      <c r="CW66" s="120"/>
      <c r="CX66" s="143"/>
      <c r="CY66" s="134"/>
      <c r="CZ66" s="135"/>
      <c r="DA66" s="143"/>
      <c r="DB66" s="140"/>
      <c r="DC66" s="118"/>
      <c r="DD66" s="119"/>
      <c r="DE66" s="120"/>
      <c r="DF66" s="143"/>
      <c r="DG66" s="134"/>
      <c r="DH66" s="135"/>
      <c r="DI66" s="143"/>
      <c r="DJ66" s="140"/>
      <c r="DK66" s="118"/>
      <c r="DL66" s="119"/>
      <c r="DM66" s="120"/>
      <c r="DN66" s="143"/>
      <c r="DO66" s="134"/>
      <c r="DP66" s="135"/>
      <c r="DQ66" s="143"/>
      <c r="DR66" s="140"/>
      <c r="DS66" s="118"/>
      <c r="DT66" s="119"/>
      <c r="DU66" s="120"/>
      <c r="DV66" s="143"/>
      <c r="DW66" s="134"/>
      <c r="DX66" s="135"/>
      <c r="DY66" s="143"/>
      <c r="DZ66" s="140"/>
      <c r="EA66" s="118"/>
      <c r="EB66" s="119"/>
      <c r="EC66" s="120"/>
      <c r="ED66" s="143"/>
      <c r="EE66" s="134"/>
      <c r="EF66" s="135"/>
      <c r="EG66" s="143"/>
      <c r="EH66" s="140"/>
      <c r="EI66" s="118"/>
      <c r="EJ66" s="119"/>
      <c r="EK66" s="120"/>
      <c r="EL66" s="143"/>
      <c r="EM66" s="134"/>
      <c r="EN66" s="135"/>
      <c r="EO66" s="143"/>
      <c r="EP66" s="140"/>
      <c r="EQ66" s="118"/>
      <c r="ER66" s="119"/>
      <c r="ES66" s="120"/>
      <c r="ET66" s="143"/>
      <c r="EU66" s="134"/>
      <c r="EV66" s="135"/>
      <c r="EW66" s="143"/>
      <c r="EX66" s="140"/>
      <c r="EY66" s="118"/>
      <c r="EZ66" s="119"/>
      <c r="FA66" s="120"/>
      <c r="FB66" s="143"/>
      <c r="FC66" s="134"/>
      <c r="FD66" s="135"/>
      <c r="FE66" s="143"/>
      <c r="FF66" s="140"/>
      <c r="FG66" s="118"/>
      <c r="FH66" s="119"/>
      <c r="FI66" s="120"/>
      <c r="FJ66" s="143"/>
      <c r="FK66" s="134"/>
      <c r="FL66" s="135"/>
      <c r="FM66" s="143"/>
      <c r="FN66" s="140"/>
      <c r="FO66" s="118"/>
      <c r="FP66" s="119"/>
      <c r="FQ66" s="120"/>
      <c r="FR66" s="143"/>
      <c r="FS66" s="134"/>
      <c r="FT66" s="135"/>
      <c r="FU66" s="143"/>
      <c r="FV66" s="140"/>
      <c r="FW66" s="118"/>
      <c r="FX66" s="119"/>
      <c r="FY66" s="120"/>
      <c r="FZ66" s="143"/>
      <c r="GA66" s="134"/>
      <c r="GB66" s="135"/>
      <c r="GC66" s="143"/>
      <c r="GD66" s="140"/>
      <c r="GE66" s="118"/>
      <c r="GF66" s="119"/>
      <c r="GG66" s="120"/>
      <c r="GH66" s="143"/>
      <c r="GI66" s="134"/>
      <c r="GJ66" s="135"/>
      <c r="GK66" s="143"/>
      <c r="GL66" s="140"/>
      <c r="GM66" s="118"/>
      <c r="GN66" s="119"/>
      <c r="GO66" s="120"/>
      <c r="GP66" s="143"/>
      <c r="GQ66" s="134"/>
      <c r="GR66" s="135"/>
      <c r="GS66" s="143"/>
      <c r="GT66" s="140"/>
      <c r="GU66" s="118"/>
      <c r="GV66" s="119"/>
      <c r="GW66" s="120"/>
      <c r="GX66" s="143"/>
      <c r="GY66" s="134"/>
      <c r="GZ66" s="135"/>
      <c r="HA66" s="143"/>
      <c r="HB66" s="140"/>
      <c r="HC66" s="118"/>
      <c r="HD66" s="119"/>
      <c r="HE66" s="120"/>
      <c r="HF66" s="42"/>
    </row>
    <row r="67" spans="1:218" x14ac:dyDescent="0.3">
      <c r="F67" s="55"/>
      <c r="J67" s="65"/>
      <c r="N67" s="56"/>
      <c r="Q67" s="56"/>
      <c r="R67" s="63"/>
      <c r="V67" s="56"/>
      <c r="Y67" s="56"/>
      <c r="Z67" s="63"/>
      <c r="AD67" s="56"/>
      <c r="AG67" s="56"/>
      <c r="AH67" s="63"/>
      <c r="AL67" s="56"/>
      <c r="AO67" s="56"/>
      <c r="AP67" s="63"/>
      <c r="AT67" s="56"/>
      <c r="AW67" s="56"/>
      <c r="AX67" s="63"/>
      <c r="BB67" s="56"/>
      <c r="BE67" s="56"/>
      <c r="BF67" s="63"/>
      <c r="BJ67" s="56"/>
      <c r="BM67" s="56"/>
      <c r="BN67" s="63"/>
      <c r="BR67" s="56"/>
      <c r="BU67" s="56"/>
      <c r="BV67" s="63"/>
      <c r="BZ67" s="56"/>
      <c r="CC67" s="56"/>
      <c r="CD67" s="63"/>
      <c r="CH67" s="56"/>
      <c r="CK67" s="56"/>
      <c r="CL67" s="63"/>
      <c r="CP67" s="56"/>
      <c r="CS67" s="56"/>
      <c r="CT67" s="63"/>
      <c r="CX67" s="56"/>
      <c r="DA67" s="56"/>
      <c r="DB67" s="63"/>
      <c r="DF67" s="56"/>
      <c r="DI67" s="56"/>
      <c r="DJ67" s="63"/>
      <c r="DN67" s="56"/>
      <c r="DQ67" s="56"/>
      <c r="DR67" s="63"/>
      <c r="DV67" s="56"/>
      <c r="DY67" s="56"/>
      <c r="DZ67" s="63"/>
      <c r="ED67" s="56"/>
      <c r="EG67" s="56"/>
      <c r="EH67" s="63"/>
      <c r="EL67" s="56"/>
      <c r="EO67" s="56"/>
      <c r="EP67" s="63"/>
      <c r="ET67" s="56"/>
      <c r="EW67" s="56"/>
      <c r="EX67" s="63"/>
      <c r="FB67" s="56"/>
      <c r="FE67" s="56"/>
      <c r="FF67" s="63"/>
      <c r="FJ67" s="56"/>
      <c r="FM67" s="56"/>
      <c r="FN67" s="63"/>
      <c r="FR67" s="56"/>
      <c r="FU67" s="56"/>
      <c r="FV67" s="63"/>
      <c r="FZ67" s="56"/>
      <c r="GC67" s="56"/>
      <c r="GD67" s="63"/>
      <c r="GH67" s="56"/>
      <c r="GK67" s="56"/>
      <c r="GL67" s="63"/>
      <c r="GP67" s="56"/>
      <c r="GS67" s="56"/>
      <c r="GT67" s="63"/>
      <c r="GX67" s="56"/>
      <c r="HA67" s="56"/>
      <c r="HB67" s="63"/>
      <c r="HF67" s="42"/>
    </row>
    <row r="68" spans="1:218" s="41" customFormat="1" x14ac:dyDescent="0.3">
      <c r="A68" s="38"/>
      <c r="B68" s="139"/>
      <c r="C68" s="124">
        <v>1</v>
      </c>
      <c r="D68" s="141"/>
      <c r="E68" s="141"/>
      <c r="F68" s="47"/>
      <c r="G68" s="58">
        <v>2</v>
      </c>
      <c r="H68" s="71"/>
      <c r="I68" s="48"/>
      <c r="J68" s="121"/>
      <c r="K68" s="122">
        <v>3</v>
      </c>
      <c r="L68" s="123"/>
      <c r="M68" s="124"/>
      <c r="N68" s="57"/>
      <c r="O68" s="61">
        <v>4</v>
      </c>
      <c r="P68" s="71"/>
      <c r="Q68" s="57"/>
      <c r="R68" s="124"/>
      <c r="S68" s="122">
        <v>5</v>
      </c>
      <c r="T68" s="123"/>
      <c r="U68" s="124"/>
      <c r="V68" s="57"/>
      <c r="W68" s="61">
        <v>6</v>
      </c>
      <c r="X68" s="71"/>
      <c r="Y68" s="57"/>
      <c r="Z68" s="124"/>
      <c r="AA68" s="122">
        <v>7</v>
      </c>
      <c r="AB68" s="123"/>
      <c r="AC68" s="124"/>
      <c r="AD68" s="57"/>
      <c r="AE68" s="61">
        <v>8</v>
      </c>
      <c r="AF68" s="71"/>
      <c r="AG68" s="57"/>
      <c r="AH68" s="124"/>
      <c r="AI68" s="122">
        <v>9</v>
      </c>
      <c r="AJ68" s="123"/>
      <c r="AK68" s="124"/>
      <c r="AL68" s="57"/>
      <c r="AM68" s="61">
        <v>10</v>
      </c>
      <c r="AN68" s="71"/>
      <c r="AO68" s="57"/>
      <c r="AP68" s="124"/>
      <c r="AQ68" s="122">
        <v>11</v>
      </c>
      <c r="AR68" s="123"/>
      <c r="AS68" s="124"/>
      <c r="AT68" s="57"/>
      <c r="AU68" s="61">
        <v>12</v>
      </c>
      <c r="AV68" s="71"/>
      <c r="AW68" s="57"/>
      <c r="AX68" s="124"/>
      <c r="AY68" s="122">
        <v>13</v>
      </c>
      <c r="AZ68" s="123"/>
      <c r="BA68" s="124"/>
      <c r="BB68" s="57"/>
      <c r="BC68" s="61">
        <v>14</v>
      </c>
      <c r="BD68" s="71"/>
      <c r="BE68" s="57"/>
      <c r="BF68" s="124"/>
      <c r="BG68" s="122">
        <v>15</v>
      </c>
      <c r="BH68" s="123"/>
      <c r="BI68" s="124"/>
      <c r="BJ68" s="57"/>
      <c r="BK68" s="61">
        <v>16</v>
      </c>
      <c r="BL68" s="71"/>
      <c r="BM68" s="57"/>
      <c r="BN68" s="124"/>
      <c r="BO68" s="122">
        <v>17</v>
      </c>
      <c r="BP68" s="123"/>
      <c r="BQ68" s="124"/>
      <c r="BR68" s="57"/>
      <c r="BS68" s="61">
        <v>18</v>
      </c>
      <c r="BT68" s="71"/>
      <c r="BU68" s="57"/>
      <c r="BV68" s="124"/>
      <c r="BW68" s="122">
        <v>19</v>
      </c>
      <c r="BX68" s="123"/>
      <c r="BY68" s="124"/>
      <c r="BZ68" s="57"/>
      <c r="CA68" s="61">
        <v>20</v>
      </c>
      <c r="CB68" s="71"/>
      <c r="CC68" s="57"/>
      <c r="CD68" s="124"/>
      <c r="CE68" s="122">
        <v>21</v>
      </c>
      <c r="CF68" s="123"/>
      <c r="CG68" s="124"/>
      <c r="CH68" s="57"/>
      <c r="CI68" s="61">
        <v>22</v>
      </c>
      <c r="CJ68" s="71"/>
      <c r="CK68" s="57"/>
      <c r="CL68" s="124"/>
      <c r="CM68" s="122">
        <v>23</v>
      </c>
      <c r="CN68" s="123"/>
      <c r="CO68" s="124"/>
      <c r="CP68" s="57"/>
      <c r="CQ68" s="61">
        <v>24</v>
      </c>
      <c r="CR68" s="71"/>
      <c r="CS68" s="57"/>
      <c r="CT68" s="124"/>
      <c r="CU68" s="122">
        <v>25</v>
      </c>
      <c r="CV68" s="123"/>
      <c r="CW68" s="124"/>
      <c r="CX68" s="57"/>
      <c r="CY68" s="61">
        <v>26</v>
      </c>
      <c r="CZ68" s="71"/>
      <c r="DA68" s="57"/>
      <c r="DB68" s="124"/>
      <c r="DC68" s="122">
        <v>27</v>
      </c>
      <c r="DD68" s="123"/>
      <c r="DE68" s="124"/>
      <c r="DF68" s="57"/>
      <c r="DG68" s="61">
        <v>28</v>
      </c>
      <c r="DH68" s="71"/>
      <c r="DI68" s="57"/>
      <c r="DJ68" s="124"/>
      <c r="DK68" s="122">
        <v>29</v>
      </c>
      <c r="DL68" s="123"/>
      <c r="DM68" s="124"/>
      <c r="DN68" s="57"/>
      <c r="DO68" s="61">
        <v>30</v>
      </c>
      <c r="DP68" s="71"/>
      <c r="DQ68" s="57"/>
      <c r="DR68" s="124"/>
      <c r="DS68" s="122">
        <v>31</v>
      </c>
      <c r="DT68" s="123"/>
      <c r="DU68" s="124"/>
      <c r="DV68" s="57"/>
      <c r="DW68" s="61">
        <v>32</v>
      </c>
      <c r="DX68" s="71"/>
      <c r="DY68" s="57"/>
      <c r="DZ68" s="124"/>
      <c r="EA68" s="122">
        <v>33</v>
      </c>
      <c r="EB68" s="123"/>
      <c r="EC68" s="124"/>
      <c r="ED68" s="57"/>
      <c r="EE68" s="61">
        <v>34</v>
      </c>
      <c r="EF68" s="71"/>
      <c r="EG68" s="57"/>
      <c r="EH68" s="124"/>
      <c r="EI68" s="122">
        <v>35</v>
      </c>
      <c r="EJ68" s="123"/>
      <c r="EK68" s="124"/>
      <c r="EL68" s="57"/>
      <c r="EM68" s="61">
        <v>36</v>
      </c>
      <c r="EN68" s="71"/>
      <c r="EO68" s="57"/>
      <c r="EP68" s="124"/>
      <c r="EQ68" s="122">
        <v>37</v>
      </c>
      <c r="ER68" s="123"/>
      <c r="ES68" s="124"/>
      <c r="ET68" s="57"/>
      <c r="EU68" s="61">
        <v>38</v>
      </c>
      <c r="EV68" s="71"/>
      <c r="EW68" s="57"/>
      <c r="EX68" s="124"/>
      <c r="EY68" s="122">
        <v>39</v>
      </c>
      <c r="EZ68" s="123"/>
      <c r="FA68" s="124"/>
      <c r="FB68" s="57"/>
      <c r="FC68" s="61">
        <v>40</v>
      </c>
      <c r="FD68" s="71"/>
      <c r="FE68" s="57"/>
      <c r="FF68" s="124"/>
      <c r="FG68" s="122">
        <v>41</v>
      </c>
      <c r="FH68" s="123"/>
      <c r="FI68" s="124"/>
      <c r="FJ68" s="57"/>
      <c r="FK68" s="61">
        <v>42</v>
      </c>
      <c r="FL68" s="71"/>
      <c r="FM68" s="57"/>
      <c r="FN68" s="124"/>
      <c r="FO68" s="122">
        <v>43</v>
      </c>
      <c r="FP68" s="123"/>
      <c r="FQ68" s="124"/>
      <c r="FR68" s="57"/>
      <c r="FS68" s="61">
        <v>44</v>
      </c>
      <c r="FT68" s="71"/>
      <c r="FU68" s="57"/>
      <c r="FV68" s="124"/>
      <c r="FW68" s="122">
        <v>45</v>
      </c>
      <c r="FX68" s="123"/>
      <c r="FY68" s="124"/>
      <c r="FZ68" s="57"/>
      <c r="GA68" s="61">
        <v>46</v>
      </c>
      <c r="GB68" s="71"/>
      <c r="GC68" s="57"/>
      <c r="GD68" s="124"/>
      <c r="GE68" s="122">
        <v>47</v>
      </c>
      <c r="GF68" s="123"/>
      <c r="GG68" s="124"/>
      <c r="GH68" s="57"/>
      <c r="GI68" s="61">
        <v>48</v>
      </c>
      <c r="GJ68" s="71"/>
      <c r="GK68" s="57"/>
      <c r="GL68" s="124"/>
      <c r="GM68" s="122">
        <v>49</v>
      </c>
      <c r="GN68" s="123"/>
      <c r="GO68" s="124"/>
      <c r="GP68" s="57"/>
      <c r="GQ68" s="61">
        <v>50</v>
      </c>
      <c r="GR68" s="71"/>
      <c r="GS68" s="57"/>
      <c r="GT68" s="124"/>
      <c r="GU68" s="122">
        <v>51</v>
      </c>
      <c r="GV68" s="123"/>
      <c r="GW68" s="124"/>
      <c r="GX68" s="57"/>
      <c r="GY68" s="61">
        <v>52</v>
      </c>
      <c r="GZ68" s="71"/>
      <c r="HA68" s="57"/>
      <c r="HB68" s="124"/>
      <c r="HC68" s="122">
        <v>53</v>
      </c>
      <c r="HD68" s="123"/>
      <c r="HE68" s="120"/>
      <c r="HF68" s="39"/>
      <c r="HG68" s="39"/>
    </row>
    <row r="69" spans="1:218" x14ac:dyDescent="0.3">
      <c r="B69" s="142"/>
      <c r="C69" s="63" t="str">
        <f>Udregning!A4</f>
        <v>Arsenal</v>
      </c>
      <c r="D69" s="198">
        <f>Udregning!E4</f>
        <v>0</v>
      </c>
      <c r="E69" s="64">
        <f>Udregning!E4</f>
        <v>0</v>
      </c>
      <c r="G69" s="59" t="str">
        <f>$C69</f>
        <v>Arsenal</v>
      </c>
      <c r="H69" s="70">
        <f>Udregning!H4</f>
        <v>0</v>
      </c>
      <c r="I69" s="51">
        <f>E69+Udregning!H4</f>
        <v>0</v>
      </c>
      <c r="K69" s="66" t="str">
        <f>$C69</f>
        <v>Arsenal</v>
      </c>
      <c r="L69" s="64">
        <f>Udregning!K4</f>
        <v>0</v>
      </c>
      <c r="M69" s="67">
        <f>I69+Udregning!K4</f>
        <v>0</v>
      </c>
      <c r="O69" s="59" t="str">
        <f>$C69</f>
        <v>Arsenal</v>
      </c>
      <c r="P69" s="70">
        <f>Udregning!N4</f>
        <v>0</v>
      </c>
      <c r="Q69" s="50">
        <f>M69+Udregning!N4</f>
        <v>0</v>
      </c>
      <c r="S69" s="66" t="str">
        <f>$C69</f>
        <v>Arsenal</v>
      </c>
      <c r="T69" s="64">
        <f>Udregning!Q4</f>
        <v>0</v>
      </c>
      <c r="U69" s="67">
        <f>Q69+Udregning!Q4</f>
        <v>0</v>
      </c>
      <c r="W69" s="59" t="str">
        <f>$C69</f>
        <v>Arsenal</v>
      </c>
      <c r="X69" s="70">
        <f>Udregning!T4</f>
        <v>0</v>
      </c>
      <c r="Y69" s="50">
        <f>U69+Udregning!T4</f>
        <v>0</v>
      </c>
      <c r="AA69" s="66" t="str">
        <f>$C69</f>
        <v>Arsenal</v>
      </c>
      <c r="AB69" s="64">
        <f>Udregning!W4</f>
        <v>0</v>
      </c>
      <c r="AC69" s="67">
        <f>Y69+Udregning!W4</f>
        <v>0</v>
      </c>
      <c r="AE69" s="59" t="str">
        <f>$C69</f>
        <v>Arsenal</v>
      </c>
      <c r="AF69" s="70">
        <f>Udregning!Z4</f>
        <v>0</v>
      </c>
      <c r="AG69" s="50">
        <f>AC69+Udregning!Z4</f>
        <v>0</v>
      </c>
      <c r="AI69" s="66" t="str">
        <f>$C69</f>
        <v>Arsenal</v>
      </c>
      <c r="AJ69" s="64">
        <f>Udregning!AC4</f>
        <v>0</v>
      </c>
      <c r="AK69" s="67">
        <f>AG69+Udregning!AC4</f>
        <v>0</v>
      </c>
      <c r="AM69" s="59" t="str">
        <f>$C69</f>
        <v>Arsenal</v>
      </c>
      <c r="AN69" s="70">
        <f>Udregning!AF4</f>
        <v>0</v>
      </c>
      <c r="AO69" s="50">
        <f>AK69+Udregning!AF4</f>
        <v>0</v>
      </c>
      <c r="AQ69" s="66" t="str">
        <f>$C69</f>
        <v>Arsenal</v>
      </c>
      <c r="AR69" s="64">
        <f>Udregning!AI4</f>
        <v>0</v>
      </c>
      <c r="AS69" s="67">
        <f>AO69+Udregning!AI4</f>
        <v>0</v>
      </c>
      <c r="AU69" s="59" t="str">
        <f>$C69</f>
        <v>Arsenal</v>
      </c>
      <c r="AV69" s="70">
        <f>Udregning!AL4</f>
        <v>0</v>
      </c>
      <c r="AW69" s="50">
        <f>AS69+Udregning!AL4</f>
        <v>0</v>
      </c>
      <c r="AY69" s="66" t="str">
        <f>$C69</f>
        <v>Arsenal</v>
      </c>
      <c r="AZ69" s="64">
        <f>Udregning!AO4</f>
        <v>0</v>
      </c>
      <c r="BA69" s="67">
        <f>AW69+Udregning!AO4</f>
        <v>0</v>
      </c>
      <c r="BC69" s="59" t="str">
        <f>$C69</f>
        <v>Arsenal</v>
      </c>
      <c r="BD69" s="70">
        <f>Udregning!AR4</f>
        <v>0</v>
      </c>
      <c r="BE69" s="50">
        <f>BA69+Udregning!AR4</f>
        <v>0</v>
      </c>
      <c r="BG69" s="66" t="str">
        <f>$C69</f>
        <v>Arsenal</v>
      </c>
      <c r="BH69" s="64">
        <f>Udregning!AU4</f>
        <v>0</v>
      </c>
      <c r="BI69" s="67">
        <f>BE69+Udregning!AU4</f>
        <v>0</v>
      </c>
      <c r="BK69" s="59" t="str">
        <f>$C69</f>
        <v>Arsenal</v>
      </c>
      <c r="BL69" s="70">
        <f>Udregning!AX4</f>
        <v>0</v>
      </c>
      <c r="BM69" s="50">
        <f>BI69+Udregning!AX4</f>
        <v>0</v>
      </c>
      <c r="BO69" s="66" t="str">
        <f>$C69</f>
        <v>Arsenal</v>
      </c>
      <c r="BP69" s="64">
        <f>Udregning!BA4</f>
        <v>0</v>
      </c>
      <c r="BQ69" s="67">
        <f>BM69+Udregning!BA4</f>
        <v>0</v>
      </c>
      <c r="BS69" s="59" t="str">
        <f>$C69</f>
        <v>Arsenal</v>
      </c>
      <c r="BT69" s="70">
        <f>Udregning!BD4</f>
        <v>0</v>
      </c>
      <c r="BU69" s="50">
        <f>BQ69+Udregning!BD4</f>
        <v>0</v>
      </c>
      <c r="BW69" s="66" t="str">
        <f>$C69</f>
        <v>Arsenal</v>
      </c>
      <c r="BX69" s="64">
        <f>Udregning!BG4</f>
        <v>0</v>
      </c>
      <c r="BY69" s="67">
        <f>BU69+Udregning!BG4</f>
        <v>0</v>
      </c>
      <c r="CA69" s="59" t="str">
        <f>$C69</f>
        <v>Arsenal</v>
      </c>
      <c r="CB69" s="70">
        <f>Udregning!BJ4</f>
        <v>0</v>
      </c>
      <c r="CC69" s="50">
        <f>BY69+Udregning!BJ4</f>
        <v>0</v>
      </c>
      <c r="CE69" s="66" t="str">
        <f>$C69</f>
        <v>Arsenal</v>
      </c>
      <c r="CF69" s="64">
        <f>Udregning!BM4</f>
        <v>0</v>
      </c>
      <c r="CG69" s="67">
        <f>CC69+Udregning!BM4</f>
        <v>0</v>
      </c>
      <c r="CI69" s="59" t="str">
        <f>$C69</f>
        <v>Arsenal</v>
      </c>
      <c r="CJ69" s="70">
        <f>Udregning!BP4</f>
        <v>0</v>
      </c>
      <c r="CK69" s="50">
        <f>CG69+Udregning!BP4</f>
        <v>0</v>
      </c>
      <c r="CM69" s="66" t="str">
        <f>$C69</f>
        <v>Arsenal</v>
      </c>
      <c r="CN69" s="64">
        <f>Udregning!BS4</f>
        <v>0</v>
      </c>
      <c r="CO69" s="67">
        <f>CK69+Udregning!BS4</f>
        <v>0</v>
      </c>
      <c r="CQ69" s="59" t="str">
        <f>$C69</f>
        <v>Arsenal</v>
      </c>
      <c r="CR69" s="70">
        <f>Udregning!BV4</f>
        <v>0</v>
      </c>
      <c r="CS69" s="50">
        <f>CO69+Udregning!BV4</f>
        <v>0</v>
      </c>
      <c r="CU69" s="66" t="str">
        <f>$C69</f>
        <v>Arsenal</v>
      </c>
      <c r="CV69" s="64">
        <f>Udregning!BY4</f>
        <v>0</v>
      </c>
      <c r="CW69" s="67">
        <f>CS69+Udregning!BY4</f>
        <v>0</v>
      </c>
      <c r="CY69" s="59" t="str">
        <f>$C69</f>
        <v>Arsenal</v>
      </c>
      <c r="CZ69" s="70">
        <f>Udregning!CB4</f>
        <v>0</v>
      </c>
      <c r="DA69" s="50">
        <f>CW69+Udregning!CB4</f>
        <v>0</v>
      </c>
      <c r="DC69" s="66" t="str">
        <f>$C69</f>
        <v>Arsenal</v>
      </c>
      <c r="DD69" s="64">
        <f>Udregning!CE4</f>
        <v>0</v>
      </c>
      <c r="DE69" s="67">
        <f>DA69+Udregning!CE4</f>
        <v>0</v>
      </c>
      <c r="DG69" s="59" t="str">
        <f>$C69</f>
        <v>Arsenal</v>
      </c>
      <c r="DH69" s="70">
        <f>Udregning!CH4</f>
        <v>0</v>
      </c>
      <c r="DI69" s="50">
        <f>DE69+Udregning!CH4</f>
        <v>0</v>
      </c>
      <c r="DK69" s="66" t="str">
        <f>$C69</f>
        <v>Arsenal</v>
      </c>
      <c r="DL69" s="64">
        <f>Udregning!CK4</f>
        <v>0</v>
      </c>
      <c r="DM69" s="67">
        <f>DI69+Udregning!CK4</f>
        <v>0</v>
      </c>
      <c r="DO69" s="59" t="str">
        <f>$C69</f>
        <v>Arsenal</v>
      </c>
      <c r="DP69" s="70">
        <f>Udregning!CN4</f>
        <v>0</v>
      </c>
      <c r="DQ69" s="50">
        <f>DM69+Udregning!CN4</f>
        <v>0</v>
      </c>
      <c r="DS69" s="66" t="str">
        <f>$C69</f>
        <v>Arsenal</v>
      </c>
      <c r="DT69" s="64">
        <f>Udregning!CQ4</f>
        <v>0</v>
      </c>
      <c r="DU69" s="67">
        <f>DQ69+Udregning!CQ4</f>
        <v>0</v>
      </c>
      <c r="DW69" s="59" t="str">
        <f>$C69</f>
        <v>Arsenal</v>
      </c>
      <c r="DX69" s="70">
        <f>Udregning!CT4</f>
        <v>0</v>
      </c>
      <c r="DY69" s="50">
        <f>DU69+Udregning!CT4</f>
        <v>0</v>
      </c>
      <c r="EA69" s="66" t="str">
        <f>$C69</f>
        <v>Arsenal</v>
      </c>
      <c r="EB69" s="64">
        <f>Udregning!CW4</f>
        <v>0</v>
      </c>
      <c r="EC69" s="67">
        <f>DY69+Udregning!CW4</f>
        <v>0</v>
      </c>
      <c r="EE69" s="59" t="str">
        <f>$C69</f>
        <v>Arsenal</v>
      </c>
      <c r="EF69" s="70">
        <f>Udregning!CZ4</f>
        <v>0</v>
      </c>
      <c r="EG69" s="50">
        <f>EC69+Udregning!CZ4</f>
        <v>0</v>
      </c>
      <c r="EI69" s="66" t="str">
        <f>$C69</f>
        <v>Arsenal</v>
      </c>
      <c r="EJ69" s="64">
        <f>Udregning!DC4</f>
        <v>0</v>
      </c>
      <c r="EK69" s="67">
        <f>EG69+Udregning!DC4</f>
        <v>0</v>
      </c>
      <c r="EM69" s="59" t="str">
        <f>$C69</f>
        <v>Arsenal</v>
      </c>
      <c r="EN69" s="70">
        <f>Udregning!DF4</f>
        <v>0</v>
      </c>
      <c r="EO69" s="50">
        <f>EK69+Udregning!DF4</f>
        <v>0</v>
      </c>
      <c r="EQ69" s="66" t="str">
        <f>$C69</f>
        <v>Arsenal</v>
      </c>
      <c r="ER69" s="64">
        <f>Udregning!DI4</f>
        <v>0</v>
      </c>
      <c r="ES69" s="67">
        <f>EO69+Udregning!DI4</f>
        <v>0</v>
      </c>
      <c r="EU69" s="59" t="str">
        <f>$C69</f>
        <v>Arsenal</v>
      </c>
      <c r="EV69" s="70">
        <f>Udregning!DL4</f>
        <v>0</v>
      </c>
      <c r="EW69" s="50">
        <f>ES69+Udregning!DL4</f>
        <v>0</v>
      </c>
      <c r="EY69" s="66" t="str">
        <f>$C69</f>
        <v>Arsenal</v>
      </c>
      <c r="EZ69" s="64">
        <f>Udregning!DO4</f>
        <v>0</v>
      </c>
      <c r="FA69" s="67">
        <f>EW69+Udregning!DO4</f>
        <v>0</v>
      </c>
      <c r="FC69" s="59" t="str">
        <f>$C69</f>
        <v>Arsenal</v>
      </c>
      <c r="FD69" s="70">
        <f>Udregning!DR4</f>
        <v>0</v>
      </c>
      <c r="FE69" s="50">
        <f>FA69+Udregning!DR4</f>
        <v>0</v>
      </c>
      <c r="FG69" s="66" t="str">
        <f>$C69</f>
        <v>Arsenal</v>
      </c>
      <c r="FH69" s="64">
        <f>Udregning!DU4</f>
        <v>0</v>
      </c>
      <c r="FI69" s="67">
        <f>FE69+Udregning!DU4</f>
        <v>0</v>
      </c>
      <c r="FK69" s="59" t="str">
        <f>$C69</f>
        <v>Arsenal</v>
      </c>
      <c r="FL69" s="70">
        <f>Udregning!DX4</f>
        <v>0</v>
      </c>
      <c r="FM69" s="50">
        <f>FI69+Udregning!DX4</f>
        <v>0</v>
      </c>
      <c r="FO69" s="66" t="str">
        <f>$C69</f>
        <v>Arsenal</v>
      </c>
      <c r="FP69" s="64">
        <f>Udregning!EA4</f>
        <v>0</v>
      </c>
      <c r="FQ69" s="67">
        <f>FM69+Udregning!EA4</f>
        <v>0</v>
      </c>
      <c r="FS69" s="59" t="str">
        <f>$C69</f>
        <v>Arsenal</v>
      </c>
      <c r="FT69" s="70">
        <f>Udregning!ED4</f>
        <v>0</v>
      </c>
      <c r="FU69" s="50">
        <f>FQ69+Udregning!ED4</f>
        <v>0</v>
      </c>
      <c r="FW69" s="66" t="str">
        <f>$C69</f>
        <v>Arsenal</v>
      </c>
      <c r="FX69" s="64">
        <f>Udregning!EG4</f>
        <v>0</v>
      </c>
      <c r="FY69" s="67">
        <f>FU69+Udregning!EG4</f>
        <v>0</v>
      </c>
      <c r="GA69" s="59" t="str">
        <f>$C69</f>
        <v>Arsenal</v>
      </c>
      <c r="GB69" s="70">
        <f>Udregning!EJ4</f>
        <v>0</v>
      </c>
      <c r="GC69" s="50">
        <f>FY69+Udregning!EJ4</f>
        <v>0</v>
      </c>
      <c r="GE69" s="66" t="str">
        <f>$C69</f>
        <v>Arsenal</v>
      </c>
      <c r="GF69" s="64">
        <f>Udregning!EM4</f>
        <v>0</v>
      </c>
      <c r="GG69" s="67">
        <f>GC69+Udregning!EM4</f>
        <v>0</v>
      </c>
      <c r="GI69" s="59" t="str">
        <f>$C69</f>
        <v>Arsenal</v>
      </c>
      <c r="GJ69" s="70">
        <f>Udregning!EP4</f>
        <v>0</v>
      </c>
      <c r="GK69" s="50">
        <f>GG69+Udregning!EP4</f>
        <v>0</v>
      </c>
      <c r="GM69" s="66" t="str">
        <f>$C69</f>
        <v>Arsenal</v>
      </c>
      <c r="GN69" s="64">
        <f>Udregning!ES4</f>
        <v>0</v>
      </c>
      <c r="GO69" s="67">
        <f>GK69+Udregning!ES4</f>
        <v>0</v>
      </c>
      <c r="GQ69" s="59" t="str">
        <f>$C69</f>
        <v>Arsenal</v>
      </c>
      <c r="GR69" s="70">
        <f>Udregning!EV4</f>
        <v>0</v>
      </c>
      <c r="GS69" s="50">
        <f>GO69+Udregning!EV4</f>
        <v>0</v>
      </c>
      <c r="GU69" s="66" t="str">
        <f>$C69</f>
        <v>Arsenal</v>
      </c>
      <c r="GV69" s="64">
        <f>Udregning!EY4</f>
        <v>0</v>
      </c>
      <c r="GW69" s="67">
        <f>GS69+Udregning!EY4</f>
        <v>0</v>
      </c>
      <c r="GY69" s="59" t="str">
        <f>$C69</f>
        <v>Arsenal</v>
      </c>
      <c r="GZ69" s="70">
        <f>Udregning!FB4</f>
        <v>0</v>
      </c>
      <c r="HA69" s="50">
        <f>GW69+Udregning!FB4</f>
        <v>0</v>
      </c>
      <c r="HC69" s="66" t="str">
        <f>$C69</f>
        <v>Arsenal</v>
      </c>
      <c r="HD69" s="64">
        <f>Udregning!FE4</f>
        <v>0</v>
      </c>
      <c r="HE69" s="67">
        <f>HA69+Udregning!FE4</f>
        <v>0</v>
      </c>
      <c r="HF69" s="42"/>
      <c r="HJ69" s="42">
        <f>HG69</f>
        <v>0</v>
      </c>
    </row>
    <row r="70" spans="1:218" x14ac:dyDescent="0.3">
      <c r="B70" s="142"/>
      <c r="C70" s="63" t="str">
        <f>Udregning!A5</f>
        <v>Chelsea</v>
      </c>
      <c r="D70" s="198">
        <f>Udregning!E5</f>
        <v>0</v>
      </c>
      <c r="E70" s="64">
        <f>Udregning!E5</f>
        <v>0</v>
      </c>
      <c r="G70" s="59" t="str">
        <f t="shared" ref="G70:G130" si="2714">$C70</f>
        <v>Chelsea</v>
      </c>
      <c r="H70" s="70">
        <f>Udregning!H5</f>
        <v>0</v>
      </c>
      <c r="I70" s="51">
        <f>E70+Udregning!H5</f>
        <v>0</v>
      </c>
      <c r="K70" s="66" t="str">
        <f t="shared" ref="K70:K130" si="2715">$C70</f>
        <v>Chelsea</v>
      </c>
      <c r="L70" s="64">
        <f>Udregning!K5</f>
        <v>0</v>
      </c>
      <c r="M70" s="67">
        <f>I70+Udregning!K5</f>
        <v>0</v>
      </c>
      <c r="O70" s="59" t="str">
        <f t="shared" ref="O70:O130" si="2716">$C70</f>
        <v>Chelsea</v>
      </c>
      <c r="P70" s="70">
        <f>Udregning!N5</f>
        <v>0</v>
      </c>
      <c r="Q70" s="50">
        <f>M70+Udregning!N5</f>
        <v>0</v>
      </c>
      <c r="S70" s="66" t="str">
        <f t="shared" ref="S70:S130" si="2717">$C70</f>
        <v>Chelsea</v>
      </c>
      <c r="T70" s="64">
        <f>Udregning!Q5</f>
        <v>0</v>
      </c>
      <c r="U70" s="67">
        <f>Q70+Udregning!Q5</f>
        <v>0</v>
      </c>
      <c r="W70" s="59" t="str">
        <f t="shared" ref="W70:W130" si="2718">$C70</f>
        <v>Chelsea</v>
      </c>
      <c r="X70" s="70">
        <f>Udregning!T5</f>
        <v>0</v>
      </c>
      <c r="Y70" s="50">
        <f>U70+Udregning!T5</f>
        <v>0</v>
      </c>
      <c r="AA70" s="66" t="str">
        <f t="shared" ref="AA70:AA130" si="2719">$C70</f>
        <v>Chelsea</v>
      </c>
      <c r="AB70" s="64">
        <f>Udregning!W5</f>
        <v>0</v>
      </c>
      <c r="AC70" s="67">
        <f>Y70+Udregning!W5</f>
        <v>0</v>
      </c>
      <c r="AE70" s="59" t="str">
        <f t="shared" ref="AE70:AE130" si="2720">$C70</f>
        <v>Chelsea</v>
      </c>
      <c r="AF70" s="70">
        <f>Udregning!Z5</f>
        <v>0</v>
      </c>
      <c r="AG70" s="50">
        <f>AC70+Udregning!Z5</f>
        <v>0</v>
      </c>
      <c r="AI70" s="66" t="str">
        <f t="shared" ref="AI70:AI130" si="2721">$C70</f>
        <v>Chelsea</v>
      </c>
      <c r="AJ70" s="64">
        <f>Udregning!AC5</f>
        <v>0</v>
      </c>
      <c r="AK70" s="67">
        <f>AG70+Udregning!AC5</f>
        <v>0</v>
      </c>
      <c r="AM70" s="59" t="str">
        <f t="shared" ref="AM70:AM130" si="2722">$C70</f>
        <v>Chelsea</v>
      </c>
      <c r="AN70" s="70">
        <f>Udregning!AF5</f>
        <v>0</v>
      </c>
      <c r="AO70" s="50">
        <f>AK70+Udregning!AF5</f>
        <v>0</v>
      </c>
      <c r="AQ70" s="66" t="str">
        <f t="shared" ref="AQ70:AQ130" si="2723">$C70</f>
        <v>Chelsea</v>
      </c>
      <c r="AR70" s="64">
        <f>Udregning!AI5</f>
        <v>0</v>
      </c>
      <c r="AS70" s="67">
        <f>AO70+Udregning!AI5</f>
        <v>0</v>
      </c>
      <c r="AU70" s="59" t="str">
        <f t="shared" ref="AU70:AU130" si="2724">$C70</f>
        <v>Chelsea</v>
      </c>
      <c r="AV70" s="70">
        <f>Udregning!AL5</f>
        <v>0</v>
      </c>
      <c r="AW70" s="50">
        <f>AS70+Udregning!AL5</f>
        <v>0</v>
      </c>
      <c r="AY70" s="66" t="str">
        <f t="shared" ref="AY70:AY130" si="2725">$C70</f>
        <v>Chelsea</v>
      </c>
      <c r="AZ70" s="64">
        <f>Udregning!AO5</f>
        <v>0</v>
      </c>
      <c r="BA70" s="67">
        <f>AW70+Udregning!AO5</f>
        <v>0</v>
      </c>
      <c r="BC70" s="59" t="str">
        <f t="shared" ref="BC70:BC130" si="2726">$C70</f>
        <v>Chelsea</v>
      </c>
      <c r="BD70" s="70">
        <f>Udregning!AR5</f>
        <v>0</v>
      </c>
      <c r="BE70" s="50">
        <f>BA70+Udregning!AR5</f>
        <v>0</v>
      </c>
      <c r="BG70" s="66" t="str">
        <f t="shared" ref="BG70:BG130" si="2727">$C70</f>
        <v>Chelsea</v>
      </c>
      <c r="BH70" s="64">
        <f>Udregning!AU5</f>
        <v>0</v>
      </c>
      <c r="BI70" s="67">
        <f>BE70+Udregning!AU5</f>
        <v>0</v>
      </c>
      <c r="BK70" s="59" t="str">
        <f t="shared" ref="BK70:BK130" si="2728">$C70</f>
        <v>Chelsea</v>
      </c>
      <c r="BL70" s="70">
        <f>Udregning!AX5</f>
        <v>0</v>
      </c>
      <c r="BM70" s="50">
        <f>BI70+Udregning!AX5</f>
        <v>0</v>
      </c>
      <c r="BO70" s="66" t="str">
        <f t="shared" ref="BO70:BO130" si="2729">$C70</f>
        <v>Chelsea</v>
      </c>
      <c r="BP70" s="64">
        <f>Udregning!BA5</f>
        <v>0</v>
      </c>
      <c r="BQ70" s="67">
        <f>BM70+Udregning!BA5</f>
        <v>0</v>
      </c>
      <c r="BS70" s="59" t="str">
        <f t="shared" ref="BS70:BS130" si="2730">$C70</f>
        <v>Chelsea</v>
      </c>
      <c r="BT70" s="70">
        <f>Udregning!BD5</f>
        <v>0</v>
      </c>
      <c r="BU70" s="50">
        <f>BQ70+Udregning!BD5</f>
        <v>0</v>
      </c>
      <c r="BW70" s="66" t="str">
        <f t="shared" ref="BW70:BW130" si="2731">$C70</f>
        <v>Chelsea</v>
      </c>
      <c r="BX70" s="64">
        <f>Udregning!BG5</f>
        <v>0</v>
      </c>
      <c r="BY70" s="67">
        <f>BU70+Udregning!BG5</f>
        <v>0</v>
      </c>
      <c r="CA70" s="59" t="str">
        <f t="shared" ref="CA70:CA130" si="2732">$C70</f>
        <v>Chelsea</v>
      </c>
      <c r="CB70" s="70">
        <f>Udregning!BJ5</f>
        <v>0</v>
      </c>
      <c r="CC70" s="50">
        <f>BY70+Udregning!BJ5</f>
        <v>0</v>
      </c>
      <c r="CE70" s="66" t="str">
        <f t="shared" ref="CE70:CE130" si="2733">$C70</f>
        <v>Chelsea</v>
      </c>
      <c r="CF70" s="64">
        <f>Udregning!BM5</f>
        <v>0</v>
      </c>
      <c r="CG70" s="67">
        <f>CC70+Udregning!BM5</f>
        <v>0</v>
      </c>
      <c r="CI70" s="59" t="str">
        <f t="shared" ref="CI70:CI130" si="2734">$C70</f>
        <v>Chelsea</v>
      </c>
      <c r="CJ70" s="70">
        <f>Udregning!BP5</f>
        <v>0</v>
      </c>
      <c r="CK70" s="50">
        <f>CG70+Udregning!BP5</f>
        <v>0</v>
      </c>
      <c r="CM70" s="66" t="str">
        <f t="shared" ref="CM70:CM130" si="2735">$C70</f>
        <v>Chelsea</v>
      </c>
      <c r="CN70" s="64">
        <f>Udregning!BS5</f>
        <v>0</v>
      </c>
      <c r="CO70" s="67">
        <f>CK70+Udregning!BS5</f>
        <v>0</v>
      </c>
      <c r="CQ70" s="59" t="str">
        <f t="shared" ref="CQ70:CQ130" si="2736">$C70</f>
        <v>Chelsea</v>
      </c>
      <c r="CR70" s="70">
        <f>Udregning!BV5</f>
        <v>20</v>
      </c>
      <c r="CS70" s="50">
        <f>CO70+Udregning!BV5</f>
        <v>20</v>
      </c>
      <c r="CU70" s="66" t="str">
        <f t="shared" ref="CU70:CU130" si="2737">$C70</f>
        <v>Chelsea</v>
      </c>
      <c r="CV70" s="64">
        <f>Udregning!BY5</f>
        <v>0</v>
      </c>
      <c r="CW70" s="67">
        <f>CS70+Udregning!BY5</f>
        <v>20</v>
      </c>
      <c r="CY70" s="59" t="str">
        <f t="shared" ref="CY70:CY130" si="2738">$C70</f>
        <v>Chelsea</v>
      </c>
      <c r="CZ70" s="70">
        <f>Udregning!CB5</f>
        <v>0</v>
      </c>
      <c r="DA70" s="50">
        <f>CW70+Udregning!CB5</f>
        <v>20</v>
      </c>
      <c r="DC70" s="66" t="str">
        <f t="shared" ref="DC70:DC130" si="2739">$C70</f>
        <v>Chelsea</v>
      </c>
      <c r="DD70" s="64">
        <f>Udregning!CE5</f>
        <v>0</v>
      </c>
      <c r="DE70" s="67">
        <f>DA70+Udregning!CE5</f>
        <v>20</v>
      </c>
      <c r="DG70" s="59" t="str">
        <f t="shared" ref="DG70:DG130" si="2740">$C70</f>
        <v>Chelsea</v>
      </c>
      <c r="DH70" s="70">
        <f>Udregning!CH5</f>
        <v>0</v>
      </c>
      <c r="DI70" s="50">
        <f>DE70+Udregning!CH5</f>
        <v>20</v>
      </c>
      <c r="DK70" s="66" t="str">
        <f t="shared" ref="DK70:DK130" si="2741">$C70</f>
        <v>Chelsea</v>
      </c>
      <c r="DL70" s="64">
        <f>Udregning!CK5</f>
        <v>0</v>
      </c>
      <c r="DM70" s="67">
        <f>DI70+Udregning!CK5</f>
        <v>20</v>
      </c>
      <c r="DO70" s="59" t="str">
        <f t="shared" ref="DO70:DO130" si="2742">$C70</f>
        <v>Chelsea</v>
      </c>
      <c r="DP70" s="70">
        <f>Udregning!CN5</f>
        <v>0</v>
      </c>
      <c r="DQ70" s="50">
        <f>DM70+Udregning!CN5</f>
        <v>20</v>
      </c>
      <c r="DS70" s="66" t="str">
        <f t="shared" ref="DS70:DS130" si="2743">$C70</f>
        <v>Chelsea</v>
      </c>
      <c r="DT70" s="64">
        <f>Udregning!CQ5</f>
        <v>0</v>
      </c>
      <c r="DU70" s="67">
        <f>DQ70+Udregning!CQ5</f>
        <v>20</v>
      </c>
      <c r="DW70" s="59" t="str">
        <f t="shared" ref="DW70:DW130" si="2744">$C70</f>
        <v>Chelsea</v>
      </c>
      <c r="DX70" s="70">
        <f>Udregning!CT5</f>
        <v>0</v>
      </c>
      <c r="DY70" s="50">
        <f>DU70+Udregning!CT5</f>
        <v>20</v>
      </c>
      <c r="EA70" s="66" t="str">
        <f t="shared" ref="EA70:EA130" si="2745">$C70</f>
        <v>Chelsea</v>
      </c>
      <c r="EB70" s="64">
        <f>Udregning!CW5</f>
        <v>0</v>
      </c>
      <c r="EC70" s="67">
        <f>DY70+Udregning!CW5</f>
        <v>20</v>
      </c>
      <c r="EE70" s="59" t="str">
        <f t="shared" ref="EE70:EE130" si="2746">$C70</f>
        <v>Chelsea</v>
      </c>
      <c r="EF70" s="70">
        <f>Udregning!CZ5</f>
        <v>0</v>
      </c>
      <c r="EG70" s="50">
        <f>EC70+Udregning!CZ5</f>
        <v>20</v>
      </c>
      <c r="EI70" s="66" t="str">
        <f t="shared" ref="EI70:EI130" si="2747">$C70</f>
        <v>Chelsea</v>
      </c>
      <c r="EJ70" s="64">
        <f>Udregning!DC5</f>
        <v>0</v>
      </c>
      <c r="EK70" s="67">
        <f>EG70+Udregning!DC5</f>
        <v>20</v>
      </c>
      <c r="EM70" s="59" t="str">
        <f t="shared" ref="EM70:EM130" si="2748">$C70</f>
        <v>Chelsea</v>
      </c>
      <c r="EN70" s="70">
        <f>Udregning!DF5</f>
        <v>0</v>
      </c>
      <c r="EO70" s="50">
        <f>EK70+Udregning!DF5</f>
        <v>20</v>
      </c>
      <c r="EQ70" s="66" t="str">
        <f t="shared" ref="EQ70:EQ130" si="2749">$C70</f>
        <v>Chelsea</v>
      </c>
      <c r="ER70" s="64">
        <f>Udregning!DI5</f>
        <v>0</v>
      </c>
      <c r="ES70" s="67">
        <f>EO70+Udregning!DI5</f>
        <v>20</v>
      </c>
      <c r="EU70" s="59" t="str">
        <f t="shared" ref="EU70:EU130" si="2750">$C70</f>
        <v>Chelsea</v>
      </c>
      <c r="EV70" s="70">
        <f>Udregning!DL5</f>
        <v>0</v>
      </c>
      <c r="EW70" s="50">
        <f>ES70+Udregning!DL5</f>
        <v>20</v>
      </c>
      <c r="EY70" s="66" t="str">
        <f t="shared" ref="EY70:EY130" si="2751">$C70</f>
        <v>Chelsea</v>
      </c>
      <c r="EZ70" s="64">
        <f>Udregning!DO5</f>
        <v>0</v>
      </c>
      <c r="FA70" s="67">
        <f>EW70+Udregning!DO5</f>
        <v>20</v>
      </c>
      <c r="FC70" s="59" t="str">
        <f t="shared" ref="FC70:FC130" si="2752">$C70</f>
        <v>Chelsea</v>
      </c>
      <c r="FD70" s="70">
        <f>Udregning!DR5</f>
        <v>0</v>
      </c>
      <c r="FE70" s="50">
        <f>FA70+Udregning!DR5</f>
        <v>20</v>
      </c>
      <c r="FG70" s="66" t="str">
        <f t="shared" ref="FG70:FG130" si="2753">$C70</f>
        <v>Chelsea</v>
      </c>
      <c r="FH70" s="64">
        <f>Udregning!DU5</f>
        <v>0</v>
      </c>
      <c r="FI70" s="67">
        <f>FE70+Udregning!DU5</f>
        <v>20</v>
      </c>
      <c r="FK70" s="59" t="str">
        <f t="shared" ref="FK70:FK130" si="2754">$C70</f>
        <v>Chelsea</v>
      </c>
      <c r="FL70" s="70">
        <f>Udregning!DX5</f>
        <v>0</v>
      </c>
      <c r="FM70" s="50">
        <f>FI70+Udregning!DX5</f>
        <v>20</v>
      </c>
      <c r="FO70" s="66" t="str">
        <f t="shared" ref="FO70:FO130" si="2755">$C70</f>
        <v>Chelsea</v>
      </c>
      <c r="FP70" s="64">
        <f>Udregning!EA5</f>
        <v>0</v>
      </c>
      <c r="FQ70" s="67">
        <f>FM70+Udregning!EA5</f>
        <v>20</v>
      </c>
      <c r="FS70" s="59" t="str">
        <f t="shared" ref="FS70:FS130" si="2756">$C70</f>
        <v>Chelsea</v>
      </c>
      <c r="FT70" s="70">
        <f>Udregning!ED5</f>
        <v>0</v>
      </c>
      <c r="FU70" s="50">
        <f>FQ70+Udregning!ED5</f>
        <v>20</v>
      </c>
      <c r="FW70" s="66" t="str">
        <f t="shared" ref="FW70:FW130" si="2757">$C70</f>
        <v>Chelsea</v>
      </c>
      <c r="FX70" s="64">
        <f>Udregning!EG5</f>
        <v>0</v>
      </c>
      <c r="FY70" s="67">
        <f>FU70+Udregning!EG5</f>
        <v>20</v>
      </c>
      <c r="GA70" s="59" t="str">
        <f t="shared" ref="GA70:GA130" si="2758">$C70</f>
        <v>Chelsea</v>
      </c>
      <c r="GB70" s="70">
        <f>Udregning!EJ5</f>
        <v>0</v>
      </c>
      <c r="GC70" s="50">
        <f>FY70+Udregning!EJ5</f>
        <v>20</v>
      </c>
      <c r="GE70" s="66" t="str">
        <f t="shared" ref="GE70:GE130" si="2759">$C70</f>
        <v>Chelsea</v>
      </c>
      <c r="GF70" s="64">
        <f>Udregning!EM5</f>
        <v>0</v>
      </c>
      <c r="GG70" s="67">
        <f>GC70+Udregning!EM5</f>
        <v>20</v>
      </c>
      <c r="GI70" s="59" t="str">
        <f t="shared" ref="GI70:GI130" si="2760">$C70</f>
        <v>Chelsea</v>
      </c>
      <c r="GJ70" s="70">
        <f>Udregning!EP5</f>
        <v>0</v>
      </c>
      <c r="GK70" s="50">
        <f>GG70+Udregning!EP5</f>
        <v>20</v>
      </c>
      <c r="GM70" s="66" t="str">
        <f t="shared" ref="GM70:GM130" si="2761">$C70</f>
        <v>Chelsea</v>
      </c>
      <c r="GN70" s="64">
        <f>Udregning!ES5</f>
        <v>0</v>
      </c>
      <c r="GO70" s="67">
        <f>GK70+Udregning!ES5</f>
        <v>20</v>
      </c>
      <c r="GQ70" s="59" t="str">
        <f t="shared" ref="GQ70:GQ130" si="2762">$C70</f>
        <v>Chelsea</v>
      </c>
      <c r="GR70" s="70">
        <f>Udregning!EV5</f>
        <v>0</v>
      </c>
      <c r="GS70" s="50">
        <f>GO70+Udregning!EV5</f>
        <v>20</v>
      </c>
      <c r="GU70" s="66" t="str">
        <f t="shared" ref="GU70:GU130" si="2763">$C70</f>
        <v>Chelsea</v>
      </c>
      <c r="GV70" s="64">
        <f>Udregning!EY5</f>
        <v>0</v>
      </c>
      <c r="GW70" s="67">
        <f>GS70+Udregning!EY5</f>
        <v>20</v>
      </c>
      <c r="GY70" s="59" t="str">
        <f t="shared" ref="GY70:GY130" si="2764">$C70</f>
        <v>Chelsea</v>
      </c>
      <c r="GZ70" s="70">
        <f>Udregning!FB5</f>
        <v>0</v>
      </c>
      <c r="HA70" s="50">
        <f>GW70+Udregning!FB5</f>
        <v>20</v>
      </c>
      <c r="HC70" s="66" t="str">
        <f t="shared" ref="HC70:HC130" si="2765">$C70</f>
        <v>Chelsea</v>
      </c>
      <c r="HD70" s="64">
        <f>Udregning!FE5</f>
        <v>0</v>
      </c>
      <c r="HE70" s="67">
        <f>HA70+Udregning!FE5</f>
        <v>20</v>
      </c>
      <c r="HF70" s="42"/>
    </row>
    <row r="71" spans="1:218" x14ac:dyDescent="0.3">
      <c r="C71" s="63" t="str">
        <f>Udregning!A6</f>
        <v>Cork</v>
      </c>
      <c r="D71" s="198">
        <f>Udregning!E6</f>
        <v>15</v>
      </c>
      <c r="E71" s="64">
        <f>Udregning!E6</f>
        <v>15</v>
      </c>
      <c r="G71" s="59" t="str">
        <f t="shared" si="2714"/>
        <v>Cork</v>
      </c>
      <c r="H71" s="70">
        <f>Udregning!H6</f>
        <v>0</v>
      </c>
      <c r="I71" s="51">
        <f>E71+Udregning!H6</f>
        <v>15</v>
      </c>
      <c r="K71" s="66" t="str">
        <f t="shared" si="2715"/>
        <v>Cork</v>
      </c>
      <c r="L71" s="64">
        <f>Udregning!K6</f>
        <v>0</v>
      </c>
      <c r="M71" s="67">
        <f>I71+Udregning!K6</f>
        <v>15</v>
      </c>
      <c r="O71" s="59" t="str">
        <f t="shared" si="2716"/>
        <v>Cork</v>
      </c>
      <c r="P71" s="70">
        <f>Udregning!N6</f>
        <v>0</v>
      </c>
      <c r="Q71" s="50">
        <f>M71+Udregning!N6</f>
        <v>15</v>
      </c>
      <c r="S71" s="66" t="str">
        <f t="shared" si="2717"/>
        <v>Cork</v>
      </c>
      <c r="T71" s="64">
        <f>Udregning!Q6</f>
        <v>0</v>
      </c>
      <c r="U71" s="67">
        <f>Q71+Udregning!Q6</f>
        <v>15</v>
      </c>
      <c r="W71" s="59" t="str">
        <f t="shared" si="2718"/>
        <v>Cork</v>
      </c>
      <c r="X71" s="70">
        <f>Udregning!T6</f>
        <v>0</v>
      </c>
      <c r="Y71" s="50">
        <f>U71+Udregning!T6</f>
        <v>15</v>
      </c>
      <c r="AA71" s="66" t="str">
        <f t="shared" si="2719"/>
        <v>Cork</v>
      </c>
      <c r="AB71" s="64">
        <f>Udregning!W6</f>
        <v>0</v>
      </c>
      <c r="AC71" s="67">
        <f>Y71+Udregning!W6</f>
        <v>15</v>
      </c>
      <c r="AE71" s="59" t="str">
        <f t="shared" si="2720"/>
        <v>Cork</v>
      </c>
      <c r="AF71" s="70">
        <f>Udregning!Z6</f>
        <v>0</v>
      </c>
      <c r="AG71" s="50">
        <f>AC71+Udregning!Z6</f>
        <v>15</v>
      </c>
      <c r="AI71" s="66" t="str">
        <f t="shared" si="2721"/>
        <v>Cork</v>
      </c>
      <c r="AJ71" s="64">
        <f>Udregning!AC6</f>
        <v>0</v>
      </c>
      <c r="AK71" s="67">
        <f>AG71+Udregning!AC6</f>
        <v>15</v>
      </c>
      <c r="AM71" s="59" t="str">
        <f t="shared" si="2722"/>
        <v>Cork</v>
      </c>
      <c r="AN71" s="70">
        <f>Udregning!AF6</f>
        <v>0</v>
      </c>
      <c r="AO71" s="50">
        <f>AK71+Udregning!AF6</f>
        <v>15</v>
      </c>
      <c r="AQ71" s="66" t="str">
        <f t="shared" si="2723"/>
        <v>Cork</v>
      </c>
      <c r="AR71" s="64">
        <f>Udregning!AI6</f>
        <v>0</v>
      </c>
      <c r="AS71" s="67">
        <f>AO71+Udregning!AI6</f>
        <v>15</v>
      </c>
      <c r="AU71" s="59" t="str">
        <f t="shared" si="2724"/>
        <v>Cork</v>
      </c>
      <c r="AV71" s="70">
        <f>Udregning!AL6</f>
        <v>0</v>
      </c>
      <c r="AW71" s="50">
        <f>AS71+Udregning!AL6</f>
        <v>15</v>
      </c>
      <c r="AY71" s="66" t="str">
        <f t="shared" si="2725"/>
        <v>Cork</v>
      </c>
      <c r="AZ71" s="64">
        <f>Udregning!AO6</f>
        <v>30</v>
      </c>
      <c r="BA71" s="67">
        <f>AW71+Udregning!AO6</f>
        <v>45</v>
      </c>
      <c r="BC71" s="59" t="str">
        <f t="shared" si="2726"/>
        <v>Cork</v>
      </c>
      <c r="BD71" s="70">
        <f>Udregning!AR6</f>
        <v>0</v>
      </c>
      <c r="BE71" s="50">
        <f>BA71+Udregning!AR6</f>
        <v>45</v>
      </c>
      <c r="BG71" s="66" t="str">
        <f t="shared" si="2727"/>
        <v>Cork</v>
      </c>
      <c r="BH71" s="64">
        <f>Udregning!AU6</f>
        <v>0</v>
      </c>
      <c r="BI71" s="67">
        <f>BE71+Udregning!AU6</f>
        <v>45</v>
      </c>
      <c r="BK71" s="59" t="str">
        <f t="shared" si="2728"/>
        <v>Cork</v>
      </c>
      <c r="BL71" s="70">
        <f>Udregning!AX6</f>
        <v>0</v>
      </c>
      <c r="BM71" s="50">
        <f>BI71+Udregning!AX6</f>
        <v>45</v>
      </c>
      <c r="BO71" s="66" t="str">
        <f t="shared" si="2729"/>
        <v>Cork</v>
      </c>
      <c r="BP71" s="64">
        <f>Udregning!BA6</f>
        <v>0</v>
      </c>
      <c r="BQ71" s="67">
        <f>BM71+Udregning!BA6</f>
        <v>45</v>
      </c>
      <c r="BS71" s="59" t="str">
        <f t="shared" si="2730"/>
        <v>Cork</v>
      </c>
      <c r="BT71" s="70">
        <f>Udregning!BD6</f>
        <v>0</v>
      </c>
      <c r="BU71" s="50">
        <f>BQ71+Udregning!BD6</f>
        <v>45</v>
      </c>
      <c r="BW71" s="66" t="str">
        <f t="shared" si="2731"/>
        <v>Cork</v>
      </c>
      <c r="BX71" s="64">
        <f>Udregning!BG6</f>
        <v>0</v>
      </c>
      <c r="BY71" s="67">
        <f>BU71+Udregning!BG6</f>
        <v>45</v>
      </c>
      <c r="CA71" s="59" t="str">
        <f t="shared" si="2732"/>
        <v>Cork</v>
      </c>
      <c r="CB71" s="70">
        <f>Udregning!BJ6</f>
        <v>0</v>
      </c>
      <c r="CC71" s="50">
        <f>BY71+Udregning!BJ6</f>
        <v>45</v>
      </c>
      <c r="CE71" s="66" t="str">
        <f t="shared" si="2733"/>
        <v>Cork</v>
      </c>
      <c r="CF71" s="64">
        <f>Udregning!BM6</f>
        <v>0</v>
      </c>
      <c r="CG71" s="67">
        <f>CC71+Udregning!BM6</f>
        <v>45</v>
      </c>
      <c r="CI71" s="59" t="str">
        <f t="shared" si="2734"/>
        <v>Cork</v>
      </c>
      <c r="CJ71" s="70">
        <f>Udregning!BP6</f>
        <v>0</v>
      </c>
      <c r="CK71" s="50">
        <f>CG71+Udregning!BP6</f>
        <v>45</v>
      </c>
      <c r="CM71" s="66" t="str">
        <f t="shared" si="2735"/>
        <v>Cork</v>
      </c>
      <c r="CN71" s="64">
        <f>Udregning!BS6</f>
        <v>0</v>
      </c>
      <c r="CO71" s="67">
        <f>CK71+Udregning!BS6</f>
        <v>45</v>
      </c>
      <c r="CQ71" s="59" t="str">
        <f t="shared" si="2736"/>
        <v>Cork</v>
      </c>
      <c r="CR71" s="70">
        <f>Udregning!BV6</f>
        <v>0</v>
      </c>
      <c r="CS71" s="50">
        <f>CO71+Udregning!BV6</f>
        <v>45</v>
      </c>
      <c r="CU71" s="66" t="str">
        <f t="shared" si="2737"/>
        <v>Cork</v>
      </c>
      <c r="CV71" s="64">
        <f>Udregning!BY6</f>
        <v>0</v>
      </c>
      <c r="CW71" s="67">
        <f>CS71+Udregning!BY6</f>
        <v>45</v>
      </c>
      <c r="CY71" s="59" t="str">
        <f t="shared" si="2738"/>
        <v>Cork</v>
      </c>
      <c r="CZ71" s="70">
        <f>Udregning!CB6</f>
        <v>0</v>
      </c>
      <c r="DA71" s="50">
        <f>CW71+Udregning!CB6</f>
        <v>45</v>
      </c>
      <c r="DC71" s="66" t="str">
        <f t="shared" si="2739"/>
        <v>Cork</v>
      </c>
      <c r="DD71" s="64">
        <f>Udregning!CE6</f>
        <v>0</v>
      </c>
      <c r="DE71" s="67">
        <f>DA71+Udregning!CE6</f>
        <v>45</v>
      </c>
      <c r="DG71" s="59" t="str">
        <f t="shared" si="2740"/>
        <v>Cork</v>
      </c>
      <c r="DH71" s="70">
        <f>Udregning!CH6</f>
        <v>0</v>
      </c>
      <c r="DI71" s="50">
        <f>DE71+Udregning!CH6</f>
        <v>45</v>
      </c>
      <c r="DK71" s="66" t="str">
        <f t="shared" si="2741"/>
        <v>Cork</v>
      </c>
      <c r="DL71" s="64">
        <f>Udregning!CK6</f>
        <v>0</v>
      </c>
      <c r="DM71" s="67">
        <f>DI71+Udregning!CK6</f>
        <v>45</v>
      </c>
      <c r="DO71" s="59" t="str">
        <f t="shared" si="2742"/>
        <v>Cork</v>
      </c>
      <c r="DP71" s="70">
        <f>Udregning!CN6</f>
        <v>0</v>
      </c>
      <c r="DQ71" s="50">
        <f>DM71+Udregning!CN6</f>
        <v>45</v>
      </c>
      <c r="DS71" s="66" t="str">
        <f t="shared" si="2743"/>
        <v>Cork</v>
      </c>
      <c r="DT71" s="64">
        <f>Udregning!CQ6</f>
        <v>0</v>
      </c>
      <c r="DU71" s="67">
        <f>DQ71+Udregning!CQ6</f>
        <v>45</v>
      </c>
      <c r="DW71" s="59" t="str">
        <f t="shared" si="2744"/>
        <v>Cork</v>
      </c>
      <c r="DX71" s="70">
        <f>Udregning!CT6</f>
        <v>0</v>
      </c>
      <c r="DY71" s="50">
        <f>DU71+Udregning!CT6</f>
        <v>45</v>
      </c>
      <c r="EA71" s="66" t="str">
        <f t="shared" si="2745"/>
        <v>Cork</v>
      </c>
      <c r="EB71" s="64">
        <f>Udregning!CW6</f>
        <v>0</v>
      </c>
      <c r="EC71" s="67">
        <f>DY71+Udregning!CW6</f>
        <v>45</v>
      </c>
      <c r="EE71" s="59" t="str">
        <f t="shared" si="2746"/>
        <v>Cork</v>
      </c>
      <c r="EF71" s="70">
        <f>Udregning!CZ6</f>
        <v>0</v>
      </c>
      <c r="EG71" s="50">
        <f>EC71+Udregning!CZ6</f>
        <v>45</v>
      </c>
      <c r="EI71" s="66" t="str">
        <f t="shared" si="2747"/>
        <v>Cork</v>
      </c>
      <c r="EJ71" s="64">
        <f>Udregning!DC6</f>
        <v>0</v>
      </c>
      <c r="EK71" s="67">
        <f>EG71+Udregning!DC6</f>
        <v>45</v>
      </c>
      <c r="EM71" s="59" t="str">
        <f t="shared" si="2748"/>
        <v>Cork</v>
      </c>
      <c r="EN71" s="70">
        <f>Udregning!DF6</f>
        <v>0</v>
      </c>
      <c r="EO71" s="50">
        <f>EK71+Udregning!DF6</f>
        <v>45</v>
      </c>
      <c r="EQ71" s="66" t="str">
        <f t="shared" si="2749"/>
        <v>Cork</v>
      </c>
      <c r="ER71" s="64">
        <f>Udregning!DI6</f>
        <v>0</v>
      </c>
      <c r="ES71" s="67">
        <f>EO71+Udregning!DI6</f>
        <v>45</v>
      </c>
      <c r="EU71" s="59" t="str">
        <f t="shared" si="2750"/>
        <v>Cork</v>
      </c>
      <c r="EV71" s="70">
        <f>Udregning!DL6</f>
        <v>0</v>
      </c>
      <c r="EW71" s="50">
        <f>ES71+Udregning!DL6</f>
        <v>45</v>
      </c>
      <c r="EY71" s="66" t="str">
        <f t="shared" si="2751"/>
        <v>Cork</v>
      </c>
      <c r="EZ71" s="64">
        <f>Udregning!DO6</f>
        <v>0</v>
      </c>
      <c r="FA71" s="67">
        <f>EW71+Udregning!DO6</f>
        <v>45</v>
      </c>
      <c r="FC71" s="59" t="str">
        <f t="shared" si="2752"/>
        <v>Cork</v>
      </c>
      <c r="FD71" s="70">
        <f>Udregning!DR6</f>
        <v>0</v>
      </c>
      <c r="FE71" s="50">
        <f>FA71+Udregning!DR6</f>
        <v>45</v>
      </c>
      <c r="FG71" s="66" t="str">
        <f t="shared" si="2753"/>
        <v>Cork</v>
      </c>
      <c r="FH71" s="64">
        <f>Udregning!DU6</f>
        <v>0</v>
      </c>
      <c r="FI71" s="67">
        <f>FE71+Udregning!DU6</f>
        <v>45</v>
      </c>
      <c r="FK71" s="59" t="str">
        <f t="shared" si="2754"/>
        <v>Cork</v>
      </c>
      <c r="FL71" s="70">
        <f>Udregning!DX6</f>
        <v>0</v>
      </c>
      <c r="FM71" s="50">
        <f>FI71+Udregning!DX6</f>
        <v>45</v>
      </c>
      <c r="FO71" s="66" t="str">
        <f t="shared" si="2755"/>
        <v>Cork</v>
      </c>
      <c r="FP71" s="64">
        <f>Udregning!EA6</f>
        <v>0</v>
      </c>
      <c r="FQ71" s="67">
        <f>FM71+Udregning!EA6</f>
        <v>45</v>
      </c>
      <c r="FS71" s="59" t="str">
        <f t="shared" si="2756"/>
        <v>Cork</v>
      </c>
      <c r="FT71" s="70">
        <f>Udregning!ED6</f>
        <v>0</v>
      </c>
      <c r="FU71" s="50">
        <f>FQ71+Udregning!ED6</f>
        <v>45</v>
      </c>
      <c r="FW71" s="66" t="str">
        <f t="shared" si="2757"/>
        <v>Cork</v>
      </c>
      <c r="FX71" s="64">
        <f>Udregning!EG6</f>
        <v>0</v>
      </c>
      <c r="FY71" s="67">
        <f>FU71+Udregning!EG6</f>
        <v>45</v>
      </c>
      <c r="GA71" s="59" t="str">
        <f t="shared" si="2758"/>
        <v>Cork</v>
      </c>
      <c r="GB71" s="70">
        <f>Udregning!EJ6</f>
        <v>0</v>
      </c>
      <c r="GC71" s="50">
        <f>FY71+Udregning!EJ6</f>
        <v>45</v>
      </c>
      <c r="GE71" s="66" t="str">
        <f t="shared" si="2759"/>
        <v>Cork</v>
      </c>
      <c r="GF71" s="64">
        <f>Udregning!EM6</f>
        <v>0</v>
      </c>
      <c r="GG71" s="67">
        <f>GC71+Udregning!EM6</f>
        <v>45</v>
      </c>
      <c r="GI71" s="59" t="str">
        <f t="shared" si="2760"/>
        <v>Cork</v>
      </c>
      <c r="GJ71" s="70">
        <f>Udregning!EP6</f>
        <v>0</v>
      </c>
      <c r="GK71" s="50">
        <f>GG71+Udregning!EP6</f>
        <v>45</v>
      </c>
      <c r="GM71" s="66" t="str">
        <f t="shared" si="2761"/>
        <v>Cork</v>
      </c>
      <c r="GN71" s="64">
        <f>Udregning!ES6</f>
        <v>0</v>
      </c>
      <c r="GO71" s="67">
        <f>GK71+Udregning!ES6</f>
        <v>45</v>
      </c>
      <c r="GQ71" s="59" t="str">
        <f t="shared" si="2762"/>
        <v>Cork</v>
      </c>
      <c r="GR71" s="70">
        <f>Udregning!EV6</f>
        <v>0</v>
      </c>
      <c r="GS71" s="50">
        <f>GO71+Udregning!EV6</f>
        <v>45</v>
      </c>
      <c r="GU71" s="66" t="str">
        <f t="shared" si="2763"/>
        <v>Cork</v>
      </c>
      <c r="GV71" s="64">
        <f>Udregning!EY6</f>
        <v>0</v>
      </c>
      <c r="GW71" s="67">
        <f>GS71+Udregning!EY6</f>
        <v>45</v>
      </c>
      <c r="GY71" s="59" t="str">
        <f t="shared" si="2764"/>
        <v>Cork</v>
      </c>
      <c r="GZ71" s="70">
        <f>Udregning!FB6</f>
        <v>0</v>
      </c>
      <c r="HA71" s="50">
        <f>GW71+Udregning!FB6</f>
        <v>45</v>
      </c>
      <c r="HC71" s="66" t="str">
        <f t="shared" si="2765"/>
        <v>Cork</v>
      </c>
      <c r="HD71" s="64">
        <f>Udregning!FE6</f>
        <v>0</v>
      </c>
      <c r="HE71" s="67">
        <f>HA71+Udregning!FE6</f>
        <v>45</v>
      </c>
      <c r="HF71" s="42"/>
    </row>
    <row r="72" spans="1:218" x14ac:dyDescent="0.3">
      <c r="C72" s="63" t="str">
        <f>Udregning!A7</f>
        <v>Degnen</v>
      </c>
      <c r="D72" s="198">
        <f>Udregning!E7</f>
        <v>0</v>
      </c>
      <c r="E72" s="64">
        <f>Udregning!E7</f>
        <v>0</v>
      </c>
      <c r="G72" s="59" t="str">
        <f t="shared" si="2714"/>
        <v>Degnen</v>
      </c>
      <c r="H72" s="70">
        <f>Udregning!H7</f>
        <v>0</v>
      </c>
      <c r="I72" s="51">
        <f>E72+Udregning!H7</f>
        <v>0</v>
      </c>
      <c r="K72" s="66" t="str">
        <f t="shared" si="2715"/>
        <v>Degnen</v>
      </c>
      <c r="L72" s="64">
        <f>Udregning!K7</f>
        <v>0</v>
      </c>
      <c r="M72" s="67">
        <f>I72+Udregning!K7</f>
        <v>0</v>
      </c>
      <c r="O72" s="59" t="str">
        <f t="shared" si="2716"/>
        <v>Degnen</v>
      </c>
      <c r="P72" s="70">
        <f>Udregning!N7</f>
        <v>0</v>
      </c>
      <c r="Q72" s="50">
        <f>M72+Udregning!N7</f>
        <v>0</v>
      </c>
      <c r="S72" s="66" t="str">
        <f t="shared" si="2717"/>
        <v>Degnen</v>
      </c>
      <c r="T72" s="64">
        <f>Udregning!Q7</f>
        <v>0</v>
      </c>
      <c r="U72" s="67">
        <f>Q72+Udregning!Q7</f>
        <v>0</v>
      </c>
      <c r="W72" s="59" t="str">
        <f t="shared" si="2718"/>
        <v>Degnen</v>
      </c>
      <c r="X72" s="70">
        <f>Udregning!T7</f>
        <v>0</v>
      </c>
      <c r="Y72" s="50">
        <f>U72+Udregning!T7</f>
        <v>0</v>
      </c>
      <c r="AA72" s="66" t="str">
        <f t="shared" si="2719"/>
        <v>Degnen</v>
      </c>
      <c r="AB72" s="64">
        <f>Udregning!W7</f>
        <v>0</v>
      </c>
      <c r="AC72" s="67">
        <f>Y72+Udregning!W7</f>
        <v>0</v>
      </c>
      <c r="AE72" s="59" t="str">
        <f t="shared" si="2720"/>
        <v>Degnen</v>
      </c>
      <c r="AF72" s="70">
        <f>Udregning!Z7</f>
        <v>0</v>
      </c>
      <c r="AG72" s="50">
        <f>AC72+Udregning!Z7</f>
        <v>0</v>
      </c>
      <c r="AI72" s="66" t="str">
        <f t="shared" si="2721"/>
        <v>Degnen</v>
      </c>
      <c r="AJ72" s="64">
        <f>Udregning!AC7</f>
        <v>0</v>
      </c>
      <c r="AK72" s="67">
        <f>AG72+Udregning!AC7</f>
        <v>0</v>
      </c>
      <c r="AM72" s="59" t="str">
        <f t="shared" si="2722"/>
        <v>Degnen</v>
      </c>
      <c r="AN72" s="70">
        <f>Udregning!AF7</f>
        <v>0</v>
      </c>
      <c r="AO72" s="50">
        <f>AK72+Udregning!AF7</f>
        <v>0</v>
      </c>
      <c r="AQ72" s="66" t="str">
        <f t="shared" si="2723"/>
        <v>Degnen</v>
      </c>
      <c r="AR72" s="64">
        <f>Udregning!AI7</f>
        <v>0</v>
      </c>
      <c r="AS72" s="67">
        <f>AO72+Udregning!AI7</f>
        <v>0</v>
      </c>
      <c r="AU72" s="59" t="str">
        <f t="shared" si="2724"/>
        <v>Degnen</v>
      </c>
      <c r="AV72" s="70">
        <f>Udregning!AL7</f>
        <v>0</v>
      </c>
      <c r="AW72" s="50">
        <f>AS72+Udregning!AL7</f>
        <v>0</v>
      </c>
      <c r="AY72" s="66" t="str">
        <f t="shared" si="2725"/>
        <v>Degnen</v>
      </c>
      <c r="AZ72" s="64">
        <f>Udregning!AO7</f>
        <v>0</v>
      </c>
      <c r="BA72" s="67">
        <f>AW72+Udregning!AO7</f>
        <v>0</v>
      </c>
      <c r="BC72" s="59" t="str">
        <f t="shared" si="2726"/>
        <v>Degnen</v>
      </c>
      <c r="BD72" s="70">
        <f>Udregning!AR7</f>
        <v>0</v>
      </c>
      <c r="BE72" s="50">
        <f>BA72+Udregning!AR7</f>
        <v>0</v>
      </c>
      <c r="BG72" s="66" t="str">
        <f t="shared" si="2727"/>
        <v>Degnen</v>
      </c>
      <c r="BH72" s="64">
        <f>Udregning!AU7</f>
        <v>0</v>
      </c>
      <c r="BI72" s="67">
        <f>BE72+Udregning!AU7</f>
        <v>0</v>
      </c>
      <c r="BK72" s="59" t="str">
        <f t="shared" si="2728"/>
        <v>Degnen</v>
      </c>
      <c r="BL72" s="70">
        <f>Udregning!AX7</f>
        <v>0</v>
      </c>
      <c r="BM72" s="50">
        <f>BI72+Udregning!AX7</f>
        <v>0</v>
      </c>
      <c r="BO72" s="66" t="str">
        <f t="shared" si="2729"/>
        <v>Degnen</v>
      </c>
      <c r="BP72" s="64">
        <f>Udregning!BA7</f>
        <v>0</v>
      </c>
      <c r="BQ72" s="67">
        <f>BM72+Udregning!BA7</f>
        <v>0</v>
      </c>
      <c r="BS72" s="59" t="str">
        <f t="shared" si="2730"/>
        <v>Degnen</v>
      </c>
      <c r="BT72" s="70">
        <f>Udregning!BD7</f>
        <v>0</v>
      </c>
      <c r="BU72" s="50">
        <f>BQ72+Udregning!BD7</f>
        <v>0</v>
      </c>
      <c r="BW72" s="66" t="str">
        <f t="shared" si="2731"/>
        <v>Degnen</v>
      </c>
      <c r="BX72" s="64">
        <f>Udregning!BG7</f>
        <v>0</v>
      </c>
      <c r="BY72" s="67">
        <f>BU72+Udregning!BG7</f>
        <v>0</v>
      </c>
      <c r="CA72" s="59" t="str">
        <f t="shared" si="2732"/>
        <v>Degnen</v>
      </c>
      <c r="CB72" s="70">
        <f>Udregning!BJ7</f>
        <v>0</v>
      </c>
      <c r="CC72" s="50">
        <f>BY72+Udregning!BJ7</f>
        <v>0</v>
      </c>
      <c r="CE72" s="66" t="str">
        <f t="shared" si="2733"/>
        <v>Degnen</v>
      </c>
      <c r="CF72" s="64">
        <f>Udregning!BM7</f>
        <v>0</v>
      </c>
      <c r="CG72" s="67">
        <f>CC72+Udregning!BM7</f>
        <v>0</v>
      </c>
      <c r="CI72" s="59" t="str">
        <f t="shared" si="2734"/>
        <v>Degnen</v>
      </c>
      <c r="CJ72" s="70">
        <f>Udregning!BP7</f>
        <v>0</v>
      </c>
      <c r="CK72" s="50">
        <f>CG72+Udregning!BP7</f>
        <v>0</v>
      </c>
      <c r="CM72" s="66" t="str">
        <f t="shared" si="2735"/>
        <v>Degnen</v>
      </c>
      <c r="CN72" s="64">
        <f>Udregning!BS7</f>
        <v>0</v>
      </c>
      <c r="CO72" s="67">
        <f>CK72+Udregning!BS7</f>
        <v>0</v>
      </c>
      <c r="CQ72" s="59" t="str">
        <f t="shared" si="2736"/>
        <v>Degnen</v>
      </c>
      <c r="CR72" s="70">
        <f>Udregning!BV7</f>
        <v>0</v>
      </c>
      <c r="CS72" s="50">
        <f>CO72+Udregning!BV7</f>
        <v>0</v>
      </c>
      <c r="CU72" s="66" t="str">
        <f t="shared" si="2737"/>
        <v>Degnen</v>
      </c>
      <c r="CV72" s="64">
        <f>Udregning!BY7</f>
        <v>0</v>
      </c>
      <c r="CW72" s="67">
        <f>CS72+Udregning!BY7</f>
        <v>0</v>
      </c>
      <c r="CY72" s="59" t="str">
        <f t="shared" si="2738"/>
        <v>Degnen</v>
      </c>
      <c r="CZ72" s="70">
        <f>Udregning!CB7</f>
        <v>0</v>
      </c>
      <c r="DA72" s="50">
        <f>CW72+Udregning!CB7</f>
        <v>0</v>
      </c>
      <c r="DC72" s="66" t="str">
        <f t="shared" si="2739"/>
        <v>Degnen</v>
      </c>
      <c r="DD72" s="64">
        <f>Udregning!CE7</f>
        <v>0</v>
      </c>
      <c r="DE72" s="67">
        <f>DA72+Udregning!CE7</f>
        <v>0</v>
      </c>
      <c r="DG72" s="59" t="str">
        <f t="shared" si="2740"/>
        <v>Degnen</v>
      </c>
      <c r="DH72" s="70">
        <f>Udregning!CH7</f>
        <v>0</v>
      </c>
      <c r="DI72" s="50">
        <f>DE72+Udregning!CH7</f>
        <v>0</v>
      </c>
      <c r="DK72" s="66" t="str">
        <f t="shared" si="2741"/>
        <v>Degnen</v>
      </c>
      <c r="DL72" s="64">
        <f>Udregning!CK7</f>
        <v>0</v>
      </c>
      <c r="DM72" s="67">
        <f>DI72+Udregning!CK7</f>
        <v>0</v>
      </c>
      <c r="DO72" s="59" t="str">
        <f t="shared" si="2742"/>
        <v>Degnen</v>
      </c>
      <c r="DP72" s="70">
        <f>Udregning!CN7</f>
        <v>0</v>
      </c>
      <c r="DQ72" s="50">
        <f>DM72+Udregning!CN7</f>
        <v>0</v>
      </c>
      <c r="DS72" s="66" t="str">
        <f t="shared" si="2743"/>
        <v>Degnen</v>
      </c>
      <c r="DT72" s="64">
        <f>Udregning!CQ7</f>
        <v>0</v>
      </c>
      <c r="DU72" s="67">
        <f>DQ72+Udregning!CQ7</f>
        <v>0</v>
      </c>
      <c r="DW72" s="59" t="str">
        <f t="shared" si="2744"/>
        <v>Degnen</v>
      </c>
      <c r="DX72" s="70">
        <f>Udregning!CT7</f>
        <v>0</v>
      </c>
      <c r="DY72" s="50">
        <f>DU72+Udregning!CT7</f>
        <v>0</v>
      </c>
      <c r="EA72" s="66" t="str">
        <f t="shared" si="2745"/>
        <v>Degnen</v>
      </c>
      <c r="EB72" s="64">
        <f>Udregning!CW7</f>
        <v>0</v>
      </c>
      <c r="EC72" s="67">
        <f>DY72+Udregning!CW7</f>
        <v>0</v>
      </c>
      <c r="EE72" s="59" t="str">
        <f t="shared" si="2746"/>
        <v>Degnen</v>
      </c>
      <c r="EF72" s="70">
        <f>Udregning!CZ7</f>
        <v>0</v>
      </c>
      <c r="EG72" s="50">
        <f>EC72+Udregning!CZ7</f>
        <v>0</v>
      </c>
      <c r="EI72" s="66" t="str">
        <f t="shared" si="2747"/>
        <v>Degnen</v>
      </c>
      <c r="EJ72" s="64">
        <f>Udregning!DC7</f>
        <v>0</v>
      </c>
      <c r="EK72" s="67">
        <f>EG72+Udregning!DC7</f>
        <v>0</v>
      </c>
      <c r="EM72" s="59" t="str">
        <f t="shared" si="2748"/>
        <v>Degnen</v>
      </c>
      <c r="EN72" s="70">
        <f>Udregning!DF7</f>
        <v>0</v>
      </c>
      <c r="EO72" s="50">
        <f>EK72+Udregning!DF7</f>
        <v>0</v>
      </c>
      <c r="EQ72" s="66" t="str">
        <f t="shared" si="2749"/>
        <v>Degnen</v>
      </c>
      <c r="ER72" s="64">
        <f>Udregning!DI7</f>
        <v>0</v>
      </c>
      <c r="ES72" s="67">
        <f>EO72+Udregning!DI7</f>
        <v>0</v>
      </c>
      <c r="EU72" s="59" t="str">
        <f t="shared" si="2750"/>
        <v>Degnen</v>
      </c>
      <c r="EV72" s="70">
        <f>Udregning!DL7</f>
        <v>0</v>
      </c>
      <c r="EW72" s="50">
        <f>ES72+Udregning!DL7</f>
        <v>0</v>
      </c>
      <c r="EY72" s="66" t="str">
        <f t="shared" si="2751"/>
        <v>Degnen</v>
      </c>
      <c r="EZ72" s="64">
        <f>Udregning!DO7</f>
        <v>0</v>
      </c>
      <c r="FA72" s="67">
        <f>EW72+Udregning!DO7</f>
        <v>0</v>
      </c>
      <c r="FC72" s="59" t="str">
        <f t="shared" si="2752"/>
        <v>Degnen</v>
      </c>
      <c r="FD72" s="70">
        <f>Udregning!DR7</f>
        <v>0</v>
      </c>
      <c r="FE72" s="50">
        <f>FA72+Udregning!DR7</f>
        <v>0</v>
      </c>
      <c r="FG72" s="66" t="str">
        <f t="shared" si="2753"/>
        <v>Degnen</v>
      </c>
      <c r="FH72" s="64">
        <f>Udregning!DU7</f>
        <v>0</v>
      </c>
      <c r="FI72" s="67">
        <f>FE72+Udregning!DU7</f>
        <v>0</v>
      </c>
      <c r="FK72" s="59" t="str">
        <f t="shared" si="2754"/>
        <v>Degnen</v>
      </c>
      <c r="FL72" s="70">
        <f>Udregning!DX7</f>
        <v>0</v>
      </c>
      <c r="FM72" s="50">
        <f>FI72+Udregning!DX7</f>
        <v>0</v>
      </c>
      <c r="FO72" s="66" t="str">
        <f t="shared" si="2755"/>
        <v>Degnen</v>
      </c>
      <c r="FP72" s="64">
        <f>Udregning!EA7</f>
        <v>0</v>
      </c>
      <c r="FQ72" s="67">
        <f>FM72+Udregning!EA7</f>
        <v>0</v>
      </c>
      <c r="FS72" s="59" t="str">
        <f t="shared" si="2756"/>
        <v>Degnen</v>
      </c>
      <c r="FT72" s="70">
        <f>Udregning!ED7</f>
        <v>0</v>
      </c>
      <c r="FU72" s="50">
        <f>FQ72+Udregning!ED7</f>
        <v>0</v>
      </c>
      <c r="FW72" s="66" t="str">
        <f t="shared" si="2757"/>
        <v>Degnen</v>
      </c>
      <c r="FX72" s="64">
        <f>Udregning!EG7</f>
        <v>0</v>
      </c>
      <c r="FY72" s="67">
        <f>FU72+Udregning!EG7</f>
        <v>0</v>
      </c>
      <c r="GA72" s="59" t="str">
        <f t="shared" si="2758"/>
        <v>Degnen</v>
      </c>
      <c r="GB72" s="70">
        <f>Udregning!EJ7</f>
        <v>0</v>
      </c>
      <c r="GC72" s="50">
        <f>FY72+Udregning!EJ7</f>
        <v>0</v>
      </c>
      <c r="GE72" s="66" t="str">
        <f t="shared" si="2759"/>
        <v>Degnen</v>
      </c>
      <c r="GF72" s="64">
        <f>Udregning!EM7</f>
        <v>0</v>
      </c>
      <c r="GG72" s="67">
        <f>GC72+Udregning!EM7</f>
        <v>0</v>
      </c>
      <c r="GI72" s="59" t="str">
        <f t="shared" si="2760"/>
        <v>Degnen</v>
      </c>
      <c r="GJ72" s="70">
        <f>Udregning!EP7</f>
        <v>0</v>
      </c>
      <c r="GK72" s="50">
        <f>GG72+Udregning!EP7</f>
        <v>0</v>
      </c>
      <c r="GM72" s="66" t="str">
        <f t="shared" si="2761"/>
        <v>Degnen</v>
      </c>
      <c r="GN72" s="64">
        <f>Udregning!ES7</f>
        <v>0</v>
      </c>
      <c r="GO72" s="67">
        <f>GK72+Udregning!ES7</f>
        <v>0</v>
      </c>
      <c r="GQ72" s="59" t="str">
        <f t="shared" si="2762"/>
        <v>Degnen</v>
      </c>
      <c r="GR72" s="70">
        <f>Udregning!EV7</f>
        <v>0</v>
      </c>
      <c r="GS72" s="50">
        <f>GO72+Udregning!EV7</f>
        <v>0</v>
      </c>
      <c r="GU72" s="66" t="str">
        <f t="shared" si="2763"/>
        <v>Degnen</v>
      </c>
      <c r="GV72" s="64">
        <f>Udregning!EY7</f>
        <v>0</v>
      </c>
      <c r="GW72" s="67">
        <f>GS72+Udregning!EY7</f>
        <v>0</v>
      </c>
      <c r="GY72" s="59" t="str">
        <f t="shared" si="2764"/>
        <v>Degnen</v>
      </c>
      <c r="GZ72" s="70">
        <f>Udregning!FB7</f>
        <v>0</v>
      </c>
      <c r="HA72" s="50">
        <f>GW72+Udregning!FB7</f>
        <v>0</v>
      </c>
      <c r="HC72" s="66" t="str">
        <f t="shared" si="2765"/>
        <v>Degnen</v>
      </c>
      <c r="HD72" s="64">
        <f>Udregning!FE7</f>
        <v>0</v>
      </c>
      <c r="HE72" s="67">
        <f>HA72+Udregning!FE7</f>
        <v>0</v>
      </c>
      <c r="HF72" s="42"/>
    </row>
    <row r="73" spans="1:218" x14ac:dyDescent="0.3">
      <c r="C73" s="63" t="str">
        <f>Udregning!A8</f>
        <v>Derby</v>
      </c>
      <c r="D73" s="198">
        <f>Udregning!E8</f>
        <v>0</v>
      </c>
      <c r="E73" s="64">
        <f>Udregning!E8</f>
        <v>0</v>
      </c>
      <c r="G73" s="59" t="str">
        <f t="shared" si="2714"/>
        <v>Derby</v>
      </c>
      <c r="H73" s="70">
        <f>Udregning!H8</f>
        <v>0</v>
      </c>
      <c r="I73" s="51">
        <f>E73+Udregning!H8</f>
        <v>0</v>
      </c>
      <c r="K73" s="66" t="str">
        <f t="shared" si="2715"/>
        <v>Derby</v>
      </c>
      <c r="L73" s="64">
        <f>Udregning!K8</f>
        <v>0</v>
      </c>
      <c r="M73" s="67">
        <f>I73+Udregning!K8</f>
        <v>0</v>
      </c>
      <c r="O73" s="59" t="str">
        <f t="shared" si="2716"/>
        <v>Derby</v>
      </c>
      <c r="P73" s="70">
        <f>Udregning!N8</f>
        <v>0</v>
      </c>
      <c r="Q73" s="50">
        <f>M73+Udregning!N8</f>
        <v>0</v>
      </c>
      <c r="S73" s="66" t="str">
        <f t="shared" si="2717"/>
        <v>Derby</v>
      </c>
      <c r="T73" s="64">
        <f>Udregning!Q8</f>
        <v>0</v>
      </c>
      <c r="U73" s="67">
        <f>Q73+Udregning!Q8</f>
        <v>0</v>
      </c>
      <c r="W73" s="59" t="str">
        <f t="shared" si="2718"/>
        <v>Derby</v>
      </c>
      <c r="X73" s="70">
        <f>Udregning!T8</f>
        <v>0</v>
      </c>
      <c r="Y73" s="50">
        <f>U73+Udregning!T8</f>
        <v>0</v>
      </c>
      <c r="AA73" s="66" t="str">
        <f t="shared" si="2719"/>
        <v>Derby</v>
      </c>
      <c r="AB73" s="64">
        <f>Udregning!W8</f>
        <v>0</v>
      </c>
      <c r="AC73" s="67">
        <f>Y73+Udregning!W8</f>
        <v>0</v>
      </c>
      <c r="AE73" s="59" t="str">
        <f t="shared" si="2720"/>
        <v>Derby</v>
      </c>
      <c r="AF73" s="70">
        <f>Udregning!Z8</f>
        <v>0</v>
      </c>
      <c r="AG73" s="50">
        <f>AC73+Udregning!Z8</f>
        <v>0</v>
      </c>
      <c r="AI73" s="66" t="str">
        <f t="shared" si="2721"/>
        <v>Derby</v>
      </c>
      <c r="AJ73" s="64">
        <f>Udregning!AC8</f>
        <v>0</v>
      </c>
      <c r="AK73" s="67">
        <f>AG73+Udregning!AC8</f>
        <v>0</v>
      </c>
      <c r="AM73" s="59" t="str">
        <f t="shared" si="2722"/>
        <v>Derby</v>
      </c>
      <c r="AN73" s="70">
        <f>Udregning!AF8</f>
        <v>0</v>
      </c>
      <c r="AO73" s="50">
        <f>AK73+Udregning!AF8</f>
        <v>0</v>
      </c>
      <c r="AQ73" s="66" t="str">
        <f t="shared" si="2723"/>
        <v>Derby</v>
      </c>
      <c r="AR73" s="64">
        <f>Udregning!AI8</f>
        <v>0</v>
      </c>
      <c r="AS73" s="67">
        <f>AO73+Udregning!AI8</f>
        <v>0</v>
      </c>
      <c r="AU73" s="59" t="str">
        <f t="shared" si="2724"/>
        <v>Derby</v>
      </c>
      <c r="AV73" s="70">
        <f>Udregning!AL8</f>
        <v>0</v>
      </c>
      <c r="AW73" s="50">
        <f>AS73+Udregning!AL8</f>
        <v>0</v>
      </c>
      <c r="AY73" s="66" t="str">
        <f t="shared" si="2725"/>
        <v>Derby</v>
      </c>
      <c r="AZ73" s="64">
        <f>Udregning!AO8</f>
        <v>0</v>
      </c>
      <c r="BA73" s="67">
        <f>AW73+Udregning!AO8</f>
        <v>0</v>
      </c>
      <c r="BC73" s="59" t="str">
        <f t="shared" si="2726"/>
        <v>Derby</v>
      </c>
      <c r="BD73" s="70">
        <f>Udregning!AR8</f>
        <v>0</v>
      </c>
      <c r="BE73" s="50">
        <f>BA73+Udregning!AR8</f>
        <v>0</v>
      </c>
      <c r="BG73" s="66" t="str">
        <f t="shared" si="2727"/>
        <v>Derby</v>
      </c>
      <c r="BH73" s="64">
        <f>Udregning!AU8</f>
        <v>0</v>
      </c>
      <c r="BI73" s="67">
        <f>BE73+Udregning!AU8</f>
        <v>0</v>
      </c>
      <c r="BK73" s="59" t="str">
        <f t="shared" si="2728"/>
        <v>Derby</v>
      </c>
      <c r="BL73" s="70">
        <f>Udregning!AX8</f>
        <v>0</v>
      </c>
      <c r="BM73" s="50">
        <f>BI73+Udregning!AX8</f>
        <v>0</v>
      </c>
      <c r="BO73" s="66" t="str">
        <f t="shared" si="2729"/>
        <v>Derby</v>
      </c>
      <c r="BP73" s="64">
        <f>Udregning!BA8</f>
        <v>60</v>
      </c>
      <c r="BQ73" s="67">
        <f>BM73+Udregning!BA8</f>
        <v>60</v>
      </c>
      <c r="BS73" s="59" t="str">
        <f t="shared" si="2730"/>
        <v>Derby</v>
      </c>
      <c r="BT73" s="70">
        <f>Udregning!BD8</f>
        <v>0</v>
      </c>
      <c r="BU73" s="50">
        <f>BQ73+Udregning!BD8</f>
        <v>60</v>
      </c>
      <c r="BW73" s="66" t="str">
        <f t="shared" si="2731"/>
        <v>Derby</v>
      </c>
      <c r="BX73" s="64">
        <f>Udregning!BG8</f>
        <v>0</v>
      </c>
      <c r="BY73" s="67">
        <f>BU73+Udregning!BG8</f>
        <v>60</v>
      </c>
      <c r="CA73" s="59" t="str">
        <f t="shared" si="2732"/>
        <v>Derby</v>
      </c>
      <c r="CB73" s="70">
        <f>Udregning!BJ8</f>
        <v>0</v>
      </c>
      <c r="CC73" s="50">
        <f>BY73+Udregning!BJ8</f>
        <v>60</v>
      </c>
      <c r="CE73" s="66" t="str">
        <f t="shared" si="2733"/>
        <v>Derby</v>
      </c>
      <c r="CF73" s="64">
        <f>Udregning!BM8</f>
        <v>0</v>
      </c>
      <c r="CG73" s="67">
        <f>CC73+Udregning!BM8</f>
        <v>60</v>
      </c>
      <c r="CI73" s="59" t="str">
        <f t="shared" si="2734"/>
        <v>Derby</v>
      </c>
      <c r="CJ73" s="70">
        <f>Udregning!BP8</f>
        <v>0</v>
      </c>
      <c r="CK73" s="50">
        <f>CG73+Udregning!BP8</f>
        <v>60</v>
      </c>
      <c r="CM73" s="66" t="str">
        <f t="shared" si="2735"/>
        <v>Derby</v>
      </c>
      <c r="CN73" s="64">
        <f>Udregning!BS8</f>
        <v>0</v>
      </c>
      <c r="CO73" s="67">
        <f>CK73+Udregning!BS8</f>
        <v>60</v>
      </c>
      <c r="CQ73" s="59" t="str">
        <f t="shared" si="2736"/>
        <v>Derby</v>
      </c>
      <c r="CR73" s="70">
        <f>Udregning!BV8</f>
        <v>0</v>
      </c>
      <c r="CS73" s="50">
        <f>CO73+Udregning!BV8</f>
        <v>60</v>
      </c>
      <c r="CU73" s="66" t="str">
        <f t="shared" si="2737"/>
        <v>Derby</v>
      </c>
      <c r="CV73" s="64">
        <f>Udregning!BY8</f>
        <v>0</v>
      </c>
      <c r="CW73" s="67">
        <f>CS73+Udregning!BY8</f>
        <v>60</v>
      </c>
      <c r="CY73" s="59" t="str">
        <f t="shared" si="2738"/>
        <v>Derby</v>
      </c>
      <c r="CZ73" s="70">
        <f>Udregning!CB8</f>
        <v>0</v>
      </c>
      <c r="DA73" s="50">
        <f>CW73+Udregning!CB8</f>
        <v>60</v>
      </c>
      <c r="DC73" s="66" t="str">
        <f t="shared" si="2739"/>
        <v>Derby</v>
      </c>
      <c r="DD73" s="64">
        <f>Udregning!CE8</f>
        <v>0</v>
      </c>
      <c r="DE73" s="67">
        <f>DA73+Udregning!CE8</f>
        <v>60</v>
      </c>
      <c r="DG73" s="59" t="str">
        <f t="shared" si="2740"/>
        <v>Derby</v>
      </c>
      <c r="DH73" s="70">
        <f>Udregning!CH8</f>
        <v>0</v>
      </c>
      <c r="DI73" s="50">
        <f>DE73+Udregning!CH8</f>
        <v>60</v>
      </c>
      <c r="DK73" s="66" t="str">
        <f t="shared" si="2741"/>
        <v>Derby</v>
      </c>
      <c r="DL73" s="64">
        <f>Udregning!CK8</f>
        <v>0</v>
      </c>
      <c r="DM73" s="67">
        <f>DI73+Udregning!CK8</f>
        <v>60</v>
      </c>
      <c r="DO73" s="59" t="str">
        <f t="shared" si="2742"/>
        <v>Derby</v>
      </c>
      <c r="DP73" s="70">
        <f>Udregning!CN8</f>
        <v>0</v>
      </c>
      <c r="DQ73" s="50">
        <f>DM73+Udregning!CN8</f>
        <v>60</v>
      </c>
      <c r="DS73" s="66" t="str">
        <f t="shared" si="2743"/>
        <v>Derby</v>
      </c>
      <c r="DT73" s="64">
        <f>Udregning!CQ8</f>
        <v>0</v>
      </c>
      <c r="DU73" s="67">
        <f>DQ73+Udregning!CQ8</f>
        <v>60</v>
      </c>
      <c r="DW73" s="59" t="str">
        <f t="shared" si="2744"/>
        <v>Derby</v>
      </c>
      <c r="DX73" s="70">
        <f>Udregning!CT8</f>
        <v>0</v>
      </c>
      <c r="DY73" s="50">
        <f>DU73+Udregning!CT8</f>
        <v>60</v>
      </c>
      <c r="EA73" s="66" t="str">
        <f t="shared" si="2745"/>
        <v>Derby</v>
      </c>
      <c r="EB73" s="64">
        <f>Udregning!CW8</f>
        <v>0</v>
      </c>
      <c r="EC73" s="67">
        <f>DY73+Udregning!CW8</f>
        <v>60</v>
      </c>
      <c r="EE73" s="59" t="str">
        <f t="shared" si="2746"/>
        <v>Derby</v>
      </c>
      <c r="EF73" s="70">
        <f>Udregning!CZ8</f>
        <v>0</v>
      </c>
      <c r="EG73" s="50">
        <f>EC73+Udregning!CZ8</f>
        <v>60</v>
      </c>
      <c r="EI73" s="66" t="str">
        <f t="shared" si="2747"/>
        <v>Derby</v>
      </c>
      <c r="EJ73" s="64">
        <f>Udregning!DC8</f>
        <v>0</v>
      </c>
      <c r="EK73" s="67">
        <f>EG73+Udregning!DC8</f>
        <v>60</v>
      </c>
      <c r="EM73" s="59" t="str">
        <f t="shared" si="2748"/>
        <v>Derby</v>
      </c>
      <c r="EN73" s="70">
        <f>Udregning!DF8</f>
        <v>0</v>
      </c>
      <c r="EO73" s="50">
        <f>EK73+Udregning!DF8</f>
        <v>60</v>
      </c>
      <c r="EQ73" s="66" t="str">
        <f t="shared" si="2749"/>
        <v>Derby</v>
      </c>
      <c r="ER73" s="64">
        <f>Udregning!DI8</f>
        <v>0</v>
      </c>
      <c r="ES73" s="67">
        <f>EO73+Udregning!DI8</f>
        <v>60</v>
      </c>
      <c r="EU73" s="59" t="str">
        <f t="shared" si="2750"/>
        <v>Derby</v>
      </c>
      <c r="EV73" s="70">
        <f>Udregning!DL8</f>
        <v>0</v>
      </c>
      <c r="EW73" s="50">
        <f>ES73+Udregning!DL8</f>
        <v>60</v>
      </c>
      <c r="EY73" s="66" t="str">
        <f t="shared" si="2751"/>
        <v>Derby</v>
      </c>
      <c r="EZ73" s="64">
        <f>Udregning!DO8</f>
        <v>0</v>
      </c>
      <c r="FA73" s="67">
        <f>EW73+Udregning!DO8</f>
        <v>60</v>
      </c>
      <c r="FC73" s="59" t="str">
        <f t="shared" si="2752"/>
        <v>Derby</v>
      </c>
      <c r="FD73" s="70">
        <f>Udregning!DR8</f>
        <v>0</v>
      </c>
      <c r="FE73" s="50">
        <f>FA73+Udregning!DR8</f>
        <v>60</v>
      </c>
      <c r="FG73" s="66" t="str">
        <f t="shared" si="2753"/>
        <v>Derby</v>
      </c>
      <c r="FH73" s="64">
        <f>Udregning!DU8</f>
        <v>0</v>
      </c>
      <c r="FI73" s="67">
        <f>FE73+Udregning!DU8</f>
        <v>60</v>
      </c>
      <c r="FK73" s="59" t="str">
        <f t="shared" si="2754"/>
        <v>Derby</v>
      </c>
      <c r="FL73" s="70">
        <f>Udregning!DX8</f>
        <v>0</v>
      </c>
      <c r="FM73" s="50">
        <f>FI73+Udregning!DX8</f>
        <v>60</v>
      </c>
      <c r="FO73" s="66" t="str">
        <f t="shared" si="2755"/>
        <v>Derby</v>
      </c>
      <c r="FP73" s="64">
        <f>Udregning!EA8</f>
        <v>0</v>
      </c>
      <c r="FQ73" s="67">
        <f>FM73+Udregning!EA8</f>
        <v>60</v>
      </c>
      <c r="FS73" s="59" t="str">
        <f t="shared" si="2756"/>
        <v>Derby</v>
      </c>
      <c r="FT73" s="70">
        <f>Udregning!ED8</f>
        <v>0</v>
      </c>
      <c r="FU73" s="50">
        <f>FQ73+Udregning!ED8</f>
        <v>60</v>
      </c>
      <c r="FW73" s="66" t="str">
        <f t="shared" si="2757"/>
        <v>Derby</v>
      </c>
      <c r="FX73" s="64">
        <f>Udregning!EG8</f>
        <v>0</v>
      </c>
      <c r="FY73" s="67">
        <f>FU73+Udregning!EG8</f>
        <v>60</v>
      </c>
      <c r="GA73" s="59" t="str">
        <f t="shared" si="2758"/>
        <v>Derby</v>
      </c>
      <c r="GB73" s="70">
        <f>Udregning!EJ8</f>
        <v>0</v>
      </c>
      <c r="GC73" s="50">
        <f>FY73+Udregning!EJ8</f>
        <v>60</v>
      </c>
      <c r="GE73" s="66" t="str">
        <f t="shared" si="2759"/>
        <v>Derby</v>
      </c>
      <c r="GF73" s="64">
        <f>Udregning!EM8</f>
        <v>0</v>
      </c>
      <c r="GG73" s="67">
        <f>GC73+Udregning!EM8</f>
        <v>60</v>
      </c>
      <c r="GI73" s="59" t="str">
        <f t="shared" si="2760"/>
        <v>Derby</v>
      </c>
      <c r="GJ73" s="70">
        <f>Udregning!EP8</f>
        <v>0</v>
      </c>
      <c r="GK73" s="50">
        <f>GG73+Udregning!EP8</f>
        <v>60</v>
      </c>
      <c r="GM73" s="66" t="str">
        <f t="shared" si="2761"/>
        <v>Derby</v>
      </c>
      <c r="GN73" s="64">
        <f>Udregning!ES8</f>
        <v>0</v>
      </c>
      <c r="GO73" s="67">
        <f>GK73+Udregning!ES8</f>
        <v>60</v>
      </c>
      <c r="GQ73" s="59" t="str">
        <f t="shared" si="2762"/>
        <v>Derby</v>
      </c>
      <c r="GR73" s="70">
        <f>Udregning!EV8</f>
        <v>0</v>
      </c>
      <c r="GS73" s="50">
        <f>GO73+Udregning!EV8</f>
        <v>60</v>
      </c>
      <c r="GU73" s="66" t="str">
        <f t="shared" si="2763"/>
        <v>Derby</v>
      </c>
      <c r="GV73" s="64">
        <f>Udregning!EY8</f>
        <v>0</v>
      </c>
      <c r="GW73" s="67">
        <f>GS73+Udregning!EY8</f>
        <v>60</v>
      </c>
      <c r="GY73" s="59" t="str">
        <f t="shared" si="2764"/>
        <v>Derby</v>
      </c>
      <c r="GZ73" s="70">
        <f>Udregning!FB8</f>
        <v>0</v>
      </c>
      <c r="HA73" s="50">
        <f>GW73+Udregning!FB8</f>
        <v>60</v>
      </c>
      <c r="HC73" s="66" t="str">
        <f t="shared" si="2765"/>
        <v>Derby</v>
      </c>
      <c r="HD73" s="64">
        <f>Udregning!FE8</f>
        <v>0</v>
      </c>
      <c r="HE73" s="67">
        <f>HA73+Udregning!FE8</f>
        <v>60</v>
      </c>
      <c r="HF73" s="42"/>
    </row>
    <row r="74" spans="1:218" x14ac:dyDescent="0.3">
      <c r="C74" s="63" t="str">
        <f>Udregning!A9</f>
        <v>Far</v>
      </c>
      <c r="D74" s="198">
        <f>Udregning!E9</f>
        <v>0</v>
      </c>
      <c r="E74" s="64">
        <f>Udregning!E9</f>
        <v>0</v>
      </c>
      <c r="G74" s="59" t="str">
        <f t="shared" si="2714"/>
        <v>Far</v>
      </c>
      <c r="H74" s="70">
        <f>Udregning!H9</f>
        <v>0</v>
      </c>
      <c r="I74" s="51">
        <f>E74+Udregning!H9</f>
        <v>0</v>
      </c>
      <c r="K74" s="66" t="str">
        <f t="shared" si="2715"/>
        <v>Far</v>
      </c>
      <c r="L74" s="64">
        <f>Udregning!K9</f>
        <v>0</v>
      </c>
      <c r="M74" s="67">
        <f>I74+Udregning!K9</f>
        <v>0</v>
      </c>
      <c r="O74" s="59" t="str">
        <f t="shared" si="2716"/>
        <v>Far</v>
      </c>
      <c r="P74" s="70">
        <f>Udregning!N9</f>
        <v>0</v>
      </c>
      <c r="Q74" s="50">
        <f>M74+Udregning!N9</f>
        <v>0</v>
      </c>
      <c r="S74" s="66" t="str">
        <f t="shared" si="2717"/>
        <v>Far</v>
      </c>
      <c r="T74" s="64">
        <f>Udregning!Q9</f>
        <v>0</v>
      </c>
      <c r="U74" s="67">
        <f>Q74+Udregning!Q9</f>
        <v>0</v>
      </c>
      <c r="W74" s="59" t="str">
        <f t="shared" si="2718"/>
        <v>Far</v>
      </c>
      <c r="X74" s="70">
        <f>Udregning!T9</f>
        <v>0</v>
      </c>
      <c r="Y74" s="50">
        <f>U74+Udregning!T9</f>
        <v>0</v>
      </c>
      <c r="AA74" s="66" t="str">
        <f t="shared" si="2719"/>
        <v>Far</v>
      </c>
      <c r="AB74" s="64">
        <f>Udregning!W9</f>
        <v>0</v>
      </c>
      <c r="AC74" s="67">
        <f>Y74+Udregning!W9</f>
        <v>0</v>
      </c>
      <c r="AE74" s="59" t="str">
        <f t="shared" si="2720"/>
        <v>Far</v>
      </c>
      <c r="AF74" s="70">
        <f>Udregning!Z9</f>
        <v>0</v>
      </c>
      <c r="AG74" s="50">
        <f>AC74+Udregning!Z9</f>
        <v>0</v>
      </c>
      <c r="AI74" s="66" t="str">
        <f t="shared" si="2721"/>
        <v>Far</v>
      </c>
      <c r="AJ74" s="64">
        <f>Udregning!AC9</f>
        <v>0</v>
      </c>
      <c r="AK74" s="67">
        <f>AG74+Udregning!AC9</f>
        <v>0</v>
      </c>
      <c r="AM74" s="59" t="str">
        <f t="shared" si="2722"/>
        <v>Far</v>
      </c>
      <c r="AN74" s="70">
        <f>Udregning!AF9</f>
        <v>0</v>
      </c>
      <c r="AO74" s="50">
        <f>AK74+Udregning!AF9</f>
        <v>0</v>
      </c>
      <c r="AQ74" s="66" t="str">
        <f t="shared" si="2723"/>
        <v>Far</v>
      </c>
      <c r="AR74" s="64">
        <f>Udregning!AI9</f>
        <v>0</v>
      </c>
      <c r="AS74" s="67">
        <f>AO74+Udregning!AI9</f>
        <v>0</v>
      </c>
      <c r="AU74" s="59" t="str">
        <f t="shared" si="2724"/>
        <v>Far</v>
      </c>
      <c r="AV74" s="70">
        <f>Udregning!AL9</f>
        <v>0</v>
      </c>
      <c r="AW74" s="50">
        <f>AS74+Udregning!AL9</f>
        <v>0</v>
      </c>
      <c r="AY74" s="66" t="str">
        <f t="shared" si="2725"/>
        <v>Far</v>
      </c>
      <c r="AZ74" s="64">
        <f>Udregning!AO9</f>
        <v>0</v>
      </c>
      <c r="BA74" s="67">
        <f>AW74+Udregning!AO9</f>
        <v>0</v>
      </c>
      <c r="BC74" s="59" t="str">
        <f t="shared" si="2726"/>
        <v>Far</v>
      </c>
      <c r="BD74" s="70">
        <f>Udregning!AR9</f>
        <v>0</v>
      </c>
      <c r="BE74" s="50">
        <f>BA74+Udregning!AR9</f>
        <v>0</v>
      </c>
      <c r="BG74" s="66" t="str">
        <f t="shared" si="2727"/>
        <v>Far</v>
      </c>
      <c r="BH74" s="64">
        <f>Udregning!AU9</f>
        <v>0</v>
      </c>
      <c r="BI74" s="67">
        <f>BE74+Udregning!AU9</f>
        <v>0</v>
      </c>
      <c r="BK74" s="59" t="str">
        <f t="shared" si="2728"/>
        <v>Far</v>
      </c>
      <c r="BL74" s="70">
        <f>Udregning!AX9</f>
        <v>0</v>
      </c>
      <c r="BM74" s="50">
        <f>BI74+Udregning!AX9</f>
        <v>0</v>
      </c>
      <c r="BO74" s="66" t="str">
        <f t="shared" si="2729"/>
        <v>Far</v>
      </c>
      <c r="BP74" s="64">
        <f>Udregning!BA9</f>
        <v>0</v>
      </c>
      <c r="BQ74" s="67">
        <f>BM74+Udregning!BA9</f>
        <v>0</v>
      </c>
      <c r="BS74" s="59" t="str">
        <f t="shared" si="2730"/>
        <v>Far</v>
      </c>
      <c r="BT74" s="70">
        <f>Udregning!BD9</f>
        <v>0</v>
      </c>
      <c r="BU74" s="50">
        <f>BQ74+Udregning!BD9</f>
        <v>0</v>
      </c>
      <c r="BW74" s="66" t="str">
        <f t="shared" si="2731"/>
        <v>Far</v>
      </c>
      <c r="BX74" s="64">
        <f>Udregning!BG9</f>
        <v>0</v>
      </c>
      <c r="BY74" s="67">
        <f>BU74+Udregning!BG9</f>
        <v>0</v>
      </c>
      <c r="CA74" s="59" t="str">
        <f t="shared" si="2732"/>
        <v>Far</v>
      </c>
      <c r="CB74" s="70">
        <f>Udregning!BJ9</f>
        <v>0</v>
      </c>
      <c r="CC74" s="50">
        <f>BY74+Udregning!BJ9</f>
        <v>0</v>
      </c>
      <c r="CE74" s="66" t="str">
        <f t="shared" si="2733"/>
        <v>Far</v>
      </c>
      <c r="CF74" s="64">
        <f>Udregning!BM9</f>
        <v>0</v>
      </c>
      <c r="CG74" s="67">
        <f>CC74+Udregning!BM9</f>
        <v>0</v>
      </c>
      <c r="CI74" s="59" t="str">
        <f t="shared" si="2734"/>
        <v>Far</v>
      </c>
      <c r="CJ74" s="70">
        <f>Udregning!BP9</f>
        <v>0</v>
      </c>
      <c r="CK74" s="50">
        <f>CG74+Udregning!BP9</f>
        <v>0</v>
      </c>
      <c r="CM74" s="66" t="str">
        <f t="shared" si="2735"/>
        <v>Far</v>
      </c>
      <c r="CN74" s="64">
        <f>Udregning!BS9</f>
        <v>0</v>
      </c>
      <c r="CO74" s="67">
        <f>CK74+Udregning!BS9</f>
        <v>0</v>
      </c>
      <c r="CQ74" s="59" t="str">
        <f t="shared" si="2736"/>
        <v>Far</v>
      </c>
      <c r="CR74" s="70">
        <f>Udregning!BV9</f>
        <v>0</v>
      </c>
      <c r="CS74" s="50">
        <f>CO74+Udregning!BV9</f>
        <v>0</v>
      </c>
      <c r="CU74" s="66" t="str">
        <f t="shared" si="2737"/>
        <v>Far</v>
      </c>
      <c r="CV74" s="64">
        <f>Udregning!BY9</f>
        <v>0</v>
      </c>
      <c r="CW74" s="67">
        <f>CS74+Udregning!BY9</f>
        <v>0</v>
      </c>
      <c r="CY74" s="59" t="str">
        <f t="shared" si="2738"/>
        <v>Far</v>
      </c>
      <c r="CZ74" s="70">
        <f>Udregning!CB9</f>
        <v>0</v>
      </c>
      <c r="DA74" s="50">
        <f>CW74+Udregning!CB9</f>
        <v>0</v>
      </c>
      <c r="DC74" s="66" t="str">
        <f t="shared" si="2739"/>
        <v>Far</v>
      </c>
      <c r="DD74" s="64">
        <f>Udregning!CE9</f>
        <v>0</v>
      </c>
      <c r="DE74" s="67">
        <f>DA74+Udregning!CE9</f>
        <v>0</v>
      </c>
      <c r="DG74" s="59" t="str">
        <f t="shared" si="2740"/>
        <v>Far</v>
      </c>
      <c r="DH74" s="70">
        <f>Udregning!CH9</f>
        <v>0</v>
      </c>
      <c r="DI74" s="50">
        <f>DE74+Udregning!CH9</f>
        <v>0</v>
      </c>
      <c r="DK74" s="66" t="str">
        <f t="shared" si="2741"/>
        <v>Far</v>
      </c>
      <c r="DL74" s="64">
        <f>Udregning!CK9</f>
        <v>0</v>
      </c>
      <c r="DM74" s="67">
        <f>DI74+Udregning!CK9</f>
        <v>0</v>
      </c>
      <c r="DO74" s="59" t="str">
        <f t="shared" si="2742"/>
        <v>Far</v>
      </c>
      <c r="DP74" s="70">
        <f>Udregning!CN9</f>
        <v>0</v>
      </c>
      <c r="DQ74" s="50">
        <f>DM74+Udregning!CN9</f>
        <v>0</v>
      </c>
      <c r="DS74" s="66" t="str">
        <f t="shared" si="2743"/>
        <v>Far</v>
      </c>
      <c r="DT74" s="64">
        <f>Udregning!CQ9</f>
        <v>0</v>
      </c>
      <c r="DU74" s="67">
        <f>DQ74+Udregning!CQ9</f>
        <v>0</v>
      </c>
      <c r="DW74" s="59" t="str">
        <f t="shared" si="2744"/>
        <v>Far</v>
      </c>
      <c r="DX74" s="70">
        <f>Udregning!CT9</f>
        <v>0</v>
      </c>
      <c r="DY74" s="50">
        <f>DU74+Udregning!CT9</f>
        <v>0</v>
      </c>
      <c r="EA74" s="66" t="str">
        <f t="shared" si="2745"/>
        <v>Far</v>
      </c>
      <c r="EB74" s="64">
        <f>Udregning!CW9</f>
        <v>0</v>
      </c>
      <c r="EC74" s="67">
        <f>DY74+Udregning!CW9</f>
        <v>0</v>
      </c>
      <c r="EE74" s="59" t="str">
        <f t="shared" si="2746"/>
        <v>Far</v>
      </c>
      <c r="EF74" s="70">
        <f>Udregning!CZ9</f>
        <v>0</v>
      </c>
      <c r="EG74" s="50">
        <f>EC74+Udregning!CZ9</f>
        <v>0</v>
      </c>
      <c r="EI74" s="66" t="str">
        <f t="shared" si="2747"/>
        <v>Far</v>
      </c>
      <c r="EJ74" s="64">
        <f>Udregning!DC9</f>
        <v>0</v>
      </c>
      <c r="EK74" s="67">
        <f>EG74+Udregning!DC9</f>
        <v>0</v>
      </c>
      <c r="EM74" s="59" t="str">
        <f t="shared" si="2748"/>
        <v>Far</v>
      </c>
      <c r="EN74" s="70">
        <f>Udregning!DF9</f>
        <v>0</v>
      </c>
      <c r="EO74" s="50">
        <f>EK74+Udregning!DF9</f>
        <v>0</v>
      </c>
      <c r="EQ74" s="66" t="str">
        <f t="shared" si="2749"/>
        <v>Far</v>
      </c>
      <c r="ER74" s="64">
        <f>Udregning!DI9</f>
        <v>0</v>
      </c>
      <c r="ES74" s="67">
        <f>EO74+Udregning!DI9</f>
        <v>0</v>
      </c>
      <c r="EU74" s="59" t="str">
        <f t="shared" si="2750"/>
        <v>Far</v>
      </c>
      <c r="EV74" s="70">
        <f>Udregning!DL9</f>
        <v>0</v>
      </c>
      <c r="EW74" s="50">
        <f>ES74+Udregning!DL9</f>
        <v>0</v>
      </c>
      <c r="EY74" s="66" t="str">
        <f t="shared" si="2751"/>
        <v>Far</v>
      </c>
      <c r="EZ74" s="64">
        <f>Udregning!DO9</f>
        <v>0</v>
      </c>
      <c r="FA74" s="67">
        <f>EW74+Udregning!DO9</f>
        <v>0</v>
      </c>
      <c r="FC74" s="59" t="str">
        <f t="shared" si="2752"/>
        <v>Far</v>
      </c>
      <c r="FD74" s="70">
        <f>Udregning!DR9</f>
        <v>0</v>
      </c>
      <c r="FE74" s="50">
        <f>FA74+Udregning!DR9</f>
        <v>0</v>
      </c>
      <c r="FG74" s="66" t="str">
        <f t="shared" si="2753"/>
        <v>Far</v>
      </c>
      <c r="FH74" s="64">
        <f>Udregning!DU9</f>
        <v>0</v>
      </c>
      <c r="FI74" s="67">
        <f>FE74+Udregning!DU9</f>
        <v>0</v>
      </c>
      <c r="FK74" s="59" t="str">
        <f t="shared" si="2754"/>
        <v>Far</v>
      </c>
      <c r="FL74" s="70">
        <f>Udregning!DX9</f>
        <v>0</v>
      </c>
      <c r="FM74" s="50">
        <f>FI74+Udregning!DX9</f>
        <v>0</v>
      </c>
      <c r="FO74" s="66" t="str">
        <f t="shared" si="2755"/>
        <v>Far</v>
      </c>
      <c r="FP74" s="64">
        <f>Udregning!EA9</f>
        <v>0</v>
      </c>
      <c r="FQ74" s="67">
        <f>FM74+Udregning!EA9</f>
        <v>0</v>
      </c>
      <c r="FS74" s="59" t="str">
        <f t="shared" si="2756"/>
        <v>Far</v>
      </c>
      <c r="FT74" s="70">
        <f>Udregning!ED9</f>
        <v>0</v>
      </c>
      <c r="FU74" s="50">
        <f>FQ74+Udregning!ED9</f>
        <v>0</v>
      </c>
      <c r="FW74" s="66" t="str">
        <f t="shared" si="2757"/>
        <v>Far</v>
      </c>
      <c r="FX74" s="64">
        <f>Udregning!EG9</f>
        <v>0</v>
      </c>
      <c r="FY74" s="67">
        <f>FU74+Udregning!EG9</f>
        <v>0</v>
      </c>
      <c r="GA74" s="59" t="str">
        <f t="shared" si="2758"/>
        <v>Far</v>
      </c>
      <c r="GB74" s="70">
        <f>Udregning!EJ9</f>
        <v>0</v>
      </c>
      <c r="GC74" s="50">
        <f>FY74+Udregning!EJ9</f>
        <v>0</v>
      </c>
      <c r="GE74" s="66" t="str">
        <f t="shared" si="2759"/>
        <v>Far</v>
      </c>
      <c r="GF74" s="64">
        <f>Udregning!EM9</f>
        <v>0</v>
      </c>
      <c r="GG74" s="67">
        <f>GC74+Udregning!EM9</f>
        <v>0</v>
      </c>
      <c r="GI74" s="59" t="str">
        <f t="shared" si="2760"/>
        <v>Far</v>
      </c>
      <c r="GJ74" s="70">
        <f>Udregning!EP9</f>
        <v>0</v>
      </c>
      <c r="GK74" s="50">
        <f>GG74+Udregning!EP9</f>
        <v>0</v>
      </c>
      <c r="GM74" s="66" t="str">
        <f t="shared" si="2761"/>
        <v>Far</v>
      </c>
      <c r="GN74" s="64">
        <f>Udregning!ES9</f>
        <v>0</v>
      </c>
      <c r="GO74" s="67">
        <f>GK74+Udregning!ES9</f>
        <v>0</v>
      </c>
      <c r="GQ74" s="59" t="str">
        <f t="shared" si="2762"/>
        <v>Far</v>
      </c>
      <c r="GR74" s="70">
        <f>Udregning!EV9</f>
        <v>0</v>
      </c>
      <c r="GS74" s="50">
        <f>GO74+Udregning!EV9</f>
        <v>0</v>
      </c>
      <c r="GU74" s="66" t="str">
        <f t="shared" si="2763"/>
        <v>Far</v>
      </c>
      <c r="GV74" s="64">
        <f>Udregning!EY9</f>
        <v>0</v>
      </c>
      <c r="GW74" s="67">
        <f>GS74+Udregning!EY9</f>
        <v>0</v>
      </c>
      <c r="GY74" s="59" t="str">
        <f t="shared" si="2764"/>
        <v>Far</v>
      </c>
      <c r="GZ74" s="70">
        <f>Udregning!FB9</f>
        <v>0</v>
      </c>
      <c r="HA74" s="50">
        <f>GW74+Udregning!FB9</f>
        <v>0</v>
      </c>
      <c r="HC74" s="66" t="str">
        <f t="shared" si="2765"/>
        <v>Far</v>
      </c>
      <c r="HD74" s="64">
        <f>Udregning!FE9</f>
        <v>0</v>
      </c>
      <c r="HE74" s="67">
        <f>HA74+Udregning!FE9</f>
        <v>0</v>
      </c>
      <c r="HF74" s="42"/>
    </row>
    <row r="75" spans="1:218" x14ac:dyDescent="0.3">
      <c r="C75" s="63" t="str">
        <f>Udregning!A10</f>
        <v>Flinca</v>
      </c>
      <c r="D75" s="198">
        <f>Udregning!E10</f>
        <v>0</v>
      </c>
      <c r="E75" s="64">
        <f>Udregning!E10</f>
        <v>0</v>
      </c>
      <c r="G75" s="59" t="str">
        <f t="shared" si="2714"/>
        <v>Flinca</v>
      </c>
      <c r="H75" s="70">
        <f>Udregning!H10</f>
        <v>0</v>
      </c>
      <c r="I75" s="51">
        <f>E75+Udregning!H10</f>
        <v>0</v>
      </c>
      <c r="K75" s="66" t="str">
        <f t="shared" si="2715"/>
        <v>Flinca</v>
      </c>
      <c r="L75" s="64">
        <f>Udregning!K10</f>
        <v>0</v>
      </c>
      <c r="M75" s="67">
        <f>I75+Udregning!K10</f>
        <v>0</v>
      </c>
      <c r="O75" s="59" t="str">
        <f t="shared" si="2716"/>
        <v>Flinca</v>
      </c>
      <c r="P75" s="70">
        <f>Udregning!N10</f>
        <v>0</v>
      </c>
      <c r="Q75" s="50">
        <f>M75+Udregning!N10</f>
        <v>0</v>
      </c>
      <c r="S75" s="66" t="str">
        <f t="shared" si="2717"/>
        <v>Flinca</v>
      </c>
      <c r="T75" s="64">
        <f>Udregning!Q10</f>
        <v>0</v>
      </c>
      <c r="U75" s="67">
        <f>Q75+Udregning!Q10</f>
        <v>0</v>
      </c>
      <c r="W75" s="59" t="str">
        <f t="shared" si="2718"/>
        <v>Flinca</v>
      </c>
      <c r="X75" s="70">
        <f>Udregning!T10</f>
        <v>0</v>
      </c>
      <c r="Y75" s="50">
        <f>U75+Udregning!T10</f>
        <v>0</v>
      </c>
      <c r="AA75" s="66" t="str">
        <f t="shared" si="2719"/>
        <v>Flinca</v>
      </c>
      <c r="AB75" s="64">
        <f>Udregning!W10</f>
        <v>60</v>
      </c>
      <c r="AC75" s="67">
        <f>Y75+Udregning!W10</f>
        <v>60</v>
      </c>
      <c r="AE75" s="59" t="str">
        <f t="shared" si="2720"/>
        <v>Flinca</v>
      </c>
      <c r="AF75" s="70">
        <f>Udregning!Z10</f>
        <v>0</v>
      </c>
      <c r="AG75" s="50">
        <f>AC75+Udregning!Z10</f>
        <v>60</v>
      </c>
      <c r="AI75" s="66" t="str">
        <f t="shared" si="2721"/>
        <v>Flinca</v>
      </c>
      <c r="AJ75" s="64">
        <f>Udregning!AC10</f>
        <v>0</v>
      </c>
      <c r="AK75" s="67">
        <f>AG75+Udregning!AC10</f>
        <v>60</v>
      </c>
      <c r="AM75" s="59" t="str">
        <f t="shared" si="2722"/>
        <v>Flinca</v>
      </c>
      <c r="AN75" s="70">
        <f>Udregning!AF10</f>
        <v>0</v>
      </c>
      <c r="AO75" s="50">
        <f>AK75+Udregning!AF10</f>
        <v>60</v>
      </c>
      <c r="AQ75" s="66" t="str">
        <f t="shared" si="2723"/>
        <v>Flinca</v>
      </c>
      <c r="AR75" s="64">
        <f>Udregning!AI10</f>
        <v>0</v>
      </c>
      <c r="AS75" s="67">
        <f>AO75+Udregning!AI10</f>
        <v>60</v>
      </c>
      <c r="AU75" s="59" t="str">
        <f t="shared" si="2724"/>
        <v>Flinca</v>
      </c>
      <c r="AV75" s="70">
        <f>Udregning!AL10</f>
        <v>0</v>
      </c>
      <c r="AW75" s="50">
        <f>AS75+Udregning!AL10</f>
        <v>60</v>
      </c>
      <c r="AY75" s="66" t="str">
        <f t="shared" si="2725"/>
        <v>Flinca</v>
      </c>
      <c r="AZ75" s="64">
        <f>Udregning!AO10</f>
        <v>0</v>
      </c>
      <c r="BA75" s="67">
        <f>AW75+Udregning!AO10</f>
        <v>60</v>
      </c>
      <c r="BC75" s="59" t="str">
        <f t="shared" si="2726"/>
        <v>Flinca</v>
      </c>
      <c r="BD75" s="70">
        <f>Udregning!AR10</f>
        <v>0</v>
      </c>
      <c r="BE75" s="50">
        <f>BA75+Udregning!AR10</f>
        <v>60</v>
      </c>
      <c r="BG75" s="66" t="str">
        <f t="shared" si="2727"/>
        <v>Flinca</v>
      </c>
      <c r="BH75" s="64">
        <f>Udregning!AU10</f>
        <v>0</v>
      </c>
      <c r="BI75" s="67">
        <f>BE75+Udregning!AU10</f>
        <v>60</v>
      </c>
      <c r="BK75" s="59" t="str">
        <f t="shared" si="2728"/>
        <v>Flinca</v>
      </c>
      <c r="BL75" s="70">
        <f>Udregning!AX10</f>
        <v>0</v>
      </c>
      <c r="BM75" s="50">
        <f>BI75+Udregning!AX10</f>
        <v>60</v>
      </c>
      <c r="BO75" s="66" t="str">
        <f t="shared" si="2729"/>
        <v>Flinca</v>
      </c>
      <c r="BP75" s="64">
        <f>Udregning!BA10</f>
        <v>0</v>
      </c>
      <c r="BQ75" s="67">
        <f>BM75+Udregning!BA10</f>
        <v>60</v>
      </c>
      <c r="BS75" s="59" t="str">
        <f t="shared" si="2730"/>
        <v>Flinca</v>
      </c>
      <c r="BT75" s="70">
        <f>Udregning!BD10</f>
        <v>0</v>
      </c>
      <c r="BU75" s="50">
        <f>BQ75+Udregning!BD10</f>
        <v>60</v>
      </c>
      <c r="BW75" s="66" t="str">
        <f t="shared" si="2731"/>
        <v>Flinca</v>
      </c>
      <c r="BX75" s="64">
        <f>Udregning!BG10</f>
        <v>0</v>
      </c>
      <c r="BY75" s="67">
        <f>BU75+Udregning!BG10</f>
        <v>60</v>
      </c>
      <c r="CA75" s="59" t="str">
        <f t="shared" si="2732"/>
        <v>Flinca</v>
      </c>
      <c r="CB75" s="70">
        <f>Udregning!BJ10</f>
        <v>0</v>
      </c>
      <c r="CC75" s="50">
        <f>BY75+Udregning!BJ10</f>
        <v>60</v>
      </c>
      <c r="CE75" s="66" t="str">
        <f t="shared" si="2733"/>
        <v>Flinca</v>
      </c>
      <c r="CF75" s="64">
        <f>Udregning!BM10</f>
        <v>0</v>
      </c>
      <c r="CG75" s="67">
        <f>CC75+Udregning!BM10</f>
        <v>60</v>
      </c>
      <c r="CI75" s="59" t="str">
        <f t="shared" si="2734"/>
        <v>Flinca</v>
      </c>
      <c r="CJ75" s="70">
        <f>Udregning!BP10</f>
        <v>0</v>
      </c>
      <c r="CK75" s="50">
        <f>CG75+Udregning!BP10</f>
        <v>60</v>
      </c>
      <c r="CM75" s="66" t="str">
        <f t="shared" si="2735"/>
        <v>Flinca</v>
      </c>
      <c r="CN75" s="64">
        <f>Udregning!BS10</f>
        <v>0</v>
      </c>
      <c r="CO75" s="67">
        <f>CK75+Udregning!BS10</f>
        <v>60</v>
      </c>
      <c r="CQ75" s="59" t="str">
        <f t="shared" si="2736"/>
        <v>Flinca</v>
      </c>
      <c r="CR75" s="70">
        <f>Udregning!BV10</f>
        <v>0</v>
      </c>
      <c r="CS75" s="50">
        <f>CO75+Udregning!BV10</f>
        <v>60</v>
      </c>
      <c r="CU75" s="66" t="str">
        <f t="shared" si="2737"/>
        <v>Flinca</v>
      </c>
      <c r="CV75" s="64">
        <f>Udregning!BY10</f>
        <v>0</v>
      </c>
      <c r="CW75" s="67">
        <f>CS75+Udregning!BY10</f>
        <v>60</v>
      </c>
      <c r="CY75" s="59" t="str">
        <f t="shared" si="2738"/>
        <v>Flinca</v>
      </c>
      <c r="CZ75" s="70">
        <f>Udregning!CB10</f>
        <v>0</v>
      </c>
      <c r="DA75" s="50">
        <f>CW75+Udregning!CB10</f>
        <v>60</v>
      </c>
      <c r="DC75" s="66" t="str">
        <f t="shared" si="2739"/>
        <v>Flinca</v>
      </c>
      <c r="DD75" s="64">
        <f>Udregning!CE10</f>
        <v>0</v>
      </c>
      <c r="DE75" s="67">
        <f>DA75+Udregning!CE10</f>
        <v>60</v>
      </c>
      <c r="DG75" s="59" t="str">
        <f t="shared" si="2740"/>
        <v>Flinca</v>
      </c>
      <c r="DH75" s="70">
        <f>Udregning!CH10</f>
        <v>0</v>
      </c>
      <c r="DI75" s="50">
        <f>DE75+Udregning!CH10</f>
        <v>60</v>
      </c>
      <c r="DK75" s="66" t="str">
        <f t="shared" si="2741"/>
        <v>Flinca</v>
      </c>
      <c r="DL75" s="64">
        <f>Udregning!CK10</f>
        <v>0</v>
      </c>
      <c r="DM75" s="67">
        <f>DI75+Udregning!CK10</f>
        <v>60</v>
      </c>
      <c r="DO75" s="59" t="str">
        <f t="shared" si="2742"/>
        <v>Flinca</v>
      </c>
      <c r="DP75" s="70">
        <f>Udregning!CN10</f>
        <v>0</v>
      </c>
      <c r="DQ75" s="50">
        <f>DM75+Udregning!CN10</f>
        <v>60</v>
      </c>
      <c r="DS75" s="66" t="str">
        <f t="shared" si="2743"/>
        <v>Flinca</v>
      </c>
      <c r="DT75" s="64">
        <f>Udregning!CQ10</f>
        <v>0</v>
      </c>
      <c r="DU75" s="67">
        <f>DQ75+Udregning!CQ10</f>
        <v>60</v>
      </c>
      <c r="DW75" s="59" t="str">
        <f t="shared" si="2744"/>
        <v>Flinca</v>
      </c>
      <c r="DX75" s="70">
        <f>Udregning!CT10</f>
        <v>0</v>
      </c>
      <c r="DY75" s="50">
        <f>DU75+Udregning!CT10</f>
        <v>60</v>
      </c>
      <c r="EA75" s="66" t="str">
        <f t="shared" si="2745"/>
        <v>Flinca</v>
      </c>
      <c r="EB75" s="64">
        <f>Udregning!CW10</f>
        <v>0</v>
      </c>
      <c r="EC75" s="67">
        <f>DY75+Udregning!CW10</f>
        <v>60</v>
      </c>
      <c r="EE75" s="59" t="str">
        <f t="shared" si="2746"/>
        <v>Flinca</v>
      </c>
      <c r="EF75" s="70">
        <f>Udregning!CZ10</f>
        <v>0</v>
      </c>
      <c r="EG75" s="50">
        <f>EC75+Udregning!CZ10</f>
        <v>60</v>
      </c>
      <c r="EI75" s="66" t="str">
        <f t="shared" si="2747"/>
        <v>Flinca</v>
      </c>
      <c r="EJ75" s="64">
        <f>Udregning!DC10</f>
        <v>0</v>
      </c>
      <c r="EK75" s="67">
        <f>EG75+Udregning!DC10</f>
        <v>60</v>
      </c>
      <c r="EM75" s="59" t="str">
        <f t="shared" si="2748"/>
        <v>Flinca</v>
      </c>
      <c r="EN75" s="70">
        <f>Udregning!DF10</f>
        <v>0</v>
      </c>
      <c r="EO75" s="50">
        <f>EK75+Udregning!DF10</f>
        <v>60</v>
      </c>
      <c r="EQ75" s="66" t="str">
        <f t="shared" si="2749"/>
        <v>Flinca</v>
      </c>
      <c r="ER75" s="64">
        <f>Udregning!DI10</f>
        <v>0</v>
      </c>
      <c r="ES75" s="67">
        <f>EO75+Udregning!DI10</f>
        <v>60</v>
      </c>
      <c r="EU75" s="59" t="str">
        <f t="shared" si="2750"/>
        <v>Flinca</v>
      </c>
      <c r="EV75" s="70">
        <f>Udregning!DL10</f>
        <v>0</v>
      </c>
      <c r="EW75" s="50">
        <f>ES75+Udregning!DL10</f>
        <v>60</v>
      </c>
      <c r="EY75" s="66" t="str">
        <f t="shared" si="2751"/>
        <v>Flinca</v>
      </c>
      <c r="EZ75" s="64">
        <f>Udregning!DO10</f>
        <v>0</v>
      </c>
      <c r="FA75" s="67">
        <f>EW75+Udregning!DO10</f>
        <v>60</v>
      </c>
      <c r="FC75" s="59" t="str">
        <f t="shared" si="2752"/>
        <v>Flinca</v>
      </c>
      <c r="FD75" s="70">
        <f>Udregning!DR10</f>
        <v>0</v>
      </c>
      <c r="FE75" s="50">
        <f>FA75+Udregning!DR10</f>
        <v>60</v>
      </c>
      <c r="FG75" s="66" t="str">
        <f t="shared" si="2753"/>
        <v>Flinca</v>
      </c>
      <c r="FH75" s="64">
        <f>Udregning!DU10</f>
        <v>0</v>
      </c>
      <c r="FI75" s="67">
        <f>FE75+Udregning!DU10</f>
        <v>60</v>
      </c>
      <c r="FK75" s="59" t="str">
        <f t="shared" si="2754"/>
        <v>Flinca</v>
      </c>
      <c r="FL75" s="70">
        <f>Udregning!DX10</f>
        <v>0</v>
      </c>
      <c r="FM75" s="50">
        <f>FI75+Udregning!DX10</f>
        <v>60</v>
      </c>
      <c r="FO75" s="66" t="str">
        <f t="shared" si="2755"/>
        <v>Flinca</v>
      </c>
      <c r="FP75" s="64">
        <f>Udregning!EA10</f>
        <v>0</v>
      </c>
      <c r="FQ75" s="67">
        <f>FM75+Udregning!EA10</f>
        <v>60</v>
      </c>
      <c r="FS75" s="59" t="str">
        <f t="shared" si="2756"/>
        <v>Flinca</v>
      </c>
      <c r="FT75" s="70">
        <f>Udregning!ED10</f>
        <v>0</v>
      </c>
      <c r="FU75" s="50">
        <f>FQ75+Udregning!ED10</f>
        <v>60</v>
      </c>
      <c r="FW75" s="66" t="str">
        <f t="shared" si="2757"/>
        <v>Flinca</v>
      </c>
      <c r="FX75" s="64">
        <f>Udregning!EG10</f>
        <v>0</v>
      </c>
      <c r="FY75" s="67">
        <f>FU75+Udregning!EG10</f>
        <v>60</v>
      </c>
      <c r="GA75" s="59" t="str">
        <f t="shared" si="2758"/>
        <v>Flinca</v>
      </c>
      <c r="GB75" s="70">
        <f>Udregning!EJ10</f>
        <v>0</v>
      </c>
      <c r="GC75" s="50">
        <f>FY75+Udregning!EJ10</f>
        <v>60</v>
      </c>
      <c r="GE75" s="66" t="str">
        <f t="shared" si="2759"/>
        <v>Flinca</v>
      </c>
      <c r="GF75" s="64">
        <f>Udregning!EM10</f>
        <v>0</v>
      </c>
      <c r="GG75" s="67">
        <f>GC75+Udregning!EM10</f>
        <v>60</v>
      </c>
      <c r="GI75" s="59" t="str">
        <f t="shared" si="2760"/>
        <v>Flinca</v>
      </c>
      <c r="GJ75" s="70">
        <f>Udregning!EP10</f>
        <v>0</v>
      </c>
      <c r="GK75" s="50">
        <f>GG75+Udregning!EP10</f>
        <v>60</v>
      </c>
      <c r="GM75" s="66" t="str">
        <f t="shared" si="2761"/>
        <v>Flinca</v>
      </c>
      <c r="GN75" s="64">
        <f>Udregning!ES10</f>
        <v>0</v>
      </c>
      <c r="GO75" s="67">
        <f>GK75+Udregning!ES10</f>
        <v>60</v>
      </c>
      <c r="GQ75" s="59" t="str">
        <f t="shared" si="2762"/>
        <v>Flinca</v>
      </c>
      <c r="GR75" s="70">
        <f>Udregning!EV10</f>
        <v>0</v>
      </c>
      <c r="GS75" s="50">
        <f>GO75+Udregning!EV10</f>
        <v>60</v>
      </c>
      <c r="GU75" s="66" t="str">
        <f t="shared" si="2763"/>
        <v>Flinca</v>
      </c>
      <c r="GV75" s="64">
        <f>Udregning!EY10</f>
        <v>0</v>
      </c>
      <c r="GW75" s="67">
        <f>GS75+Udregning!EY10</f>
        <v>60</v>
      </c>
      <c r="GY75" s="59" t="str">
        <f t="shared" si="2764"/>
        <v>Flinca</v>
      </c>
      <c r="GZ75" s="70">
        <f>Udregning!FB10</f>
        <v>0</v>
      </c>
      <c r="HA75" s="50">
        <f>GW75+Udregning!FB10</f>
        <v>60</v>
      </c>
      <c r="HC75" s="66" t="str">
        <f t="shared" si="2765"/>
        <v>Flinca</v>
      </c>
      <c r="HD75" s="64">
        <f>Udregning!FE10</f>
        <v>0</v>
      </c>
      <c r="HE75" s="67">
        <f>HA75+Udregning!FE10</f>
        <v>60</v>
      </c>
      <c r="HF75" s="42"/>
    </row>
    <row r="76" spans="1:218" x14ac:dyDescent="0.3">
      <c r="C76" s="63" t="str">
        <f>Udregning!A11</f>
        <v>Fox</v>
      </c>
      <c r="D76" s="198">
        <f>Udregning!E11</f>
        <v>0</v>
      </c>
      <c r="E76" s="64">
        <f>Udregning!E11</f>
        <v>0</v>
      </c>
      <c r="G76" s="59" t="str">
        <f t="shared" si="2714"/>
        <v>Fox</v>
      </c>
      <c r="H76" s="70">
        <f>Udregning!H11</f>
        <v>0</v>
      </c>
      <c r="I76" s="51">
        <f>E76+Udregning!H11</f>
        <v>0</v>
      </c>
      <c r="K76" s="66" t="str">
        <f t="shared" si="2715"/>
        <v>Fox</v>
      </c>
      <c r="L76" s="64">
        <f>Udregning!K11</f>
        <v>0</v>
      </c>
      <c r="M76" s="67">
        <f>I76+Udregning!K11</f>
        <v>0</v>
      </c>
      <c r="O76" s="59" t="str">
        <f t="shared" si="2716"/>
        <v>Fox</v>
      </c>
      <c r="P76" s="70">
        <f>Udregning!N11</f>
        <v>0</v>
      </c>
      <c r="Q76" s="50">
        <f>M76+Udregning!N11</f>
        <v>0</v>
      </c>
      <c r="S76" s="66" t="str">
        <f t="shared" si="2717"/>
        <v>Fox</v>
      </c>
      <c r="T76" s="64">
        <f>Udregning!Q11</f>
        <v>0</v>
      </c>
      <c r="U76" s="67">
        <f>Q76+Udregning!Q11</f>
        <v>0</v>
      </c>
      <c r="W76" s="59" t="str">
        <f t="shared" si="2718"/>
        <v>Fox</v>
      </c>
      <c r="X76" s="70">
        <f>Udregning!T11</f>
        <v>0</v>
      </c>
      <c r="Y76" s="50">
        <f>U76+Udregning!T11</f>
        <v>0</v>
      </c>
      <c r="AA76" s="66" t="str">
        <f t="shared" si="2719"/>
        <v>Fox</v>
      </c>
      <c r="AB76" s="64">
        <f>Udregning!W11</f>
        <v>0</v>
      </c>
      <c r="AC76" s="67">
        <f>Y76+Udregning!W11</f>
        <v>0</v>
      </c>
      <c r="AE76" s="59" t="str">
        <f t="shared" si="2720"/>
        <v>Fox</v>
      </c>
      <c r="AF76" s="70">
        <f>Udregning!Z11</f>
        <v>0</v>
      </c>
      <c r="AG76" s="50">
        <f>AC76+Udregning!Z11</f>
        <v>0</v>
      </c>
      <c r="AI76" s="66" t="str">
        <f t="shared" si="2721"/>
        <v>Fox</v>
      </c>
      <c r="AJ76" s="64">
        <f>Udregning!AC11</f>
        <v>0</v>
      </c>
      <c r="AK76" s="67">
        <f>AG76+Udregning!AC11</f>
        <v>0</v>
      </c>
      <c r="AM76" s="59" t="str">
        <f t="shared" si="2722"/>
        <v>Fox</v>
      </c>
      <c r="AN76" s="70">
        <f>Udregning!AF11</f>
        <v>0</v>
      </c>
      <c r="AO76" s="50">
        <f>AK76+Udregning!AF11</f>
        <v>0</v>
      </c>
      <c r="AQ76" s="66" t="str">
        <f t="shared" si="2723"/>
        <v>Fox</v>
      </c>
      <c r="AR76" s="64">
        <f>Udregning!AI11</f>
        <v>0</v>
      </c>
      <c r="AS76" s="67">
        <f>AO76+Udregning!AI11</f>
        <v>0</v>
      </c>
      <c r="AU76" s="59" t="str">
        <f t="shared" si="2724"/>
        <v>Fox</v>
      </c>
      <c r="AV76" s="70">
        <f>Udregning!AL11</f>
        <v>0</v>
      </c>
      <c r="AW76" s="50">
        <f>AS76+Udregning!AL11</f>
        <v>0</v>
      </c>
      <c r="AY76" s="66" t="str">
        <f t="shared" si="2725"/>
        <v>Fox</v>
      </c>
      <c r="AZ76" s="64">
        <f>Udregning!AO11</f>
        <v>0</v>
      </c>
      <c r="BA76" s="67">
        <f>AW76+Udregning!AO11</f>
        <v>0</v>
      </c>
      <c r="BC76" s="59" t="str">
        <f t="shared" si="2726"/>
        <v>Fox</v>
      </c>
      <c r="BD76" s="70">
        <f>Udregning!AR11</f>
        <v>0</v>
      </c>
      <c r="BE76" s="50">
        <f>BA76+Udregning!AR11</f>
        <v>0</v>
      </c>
      <c r="BG76" s="66" t="str">
        <f t="shared" si="2727"/>
        <v>Fox</v>
      </c>
      <c r="BH76" s="64">
        <f>Udregning!AU11</f>
        <v>0</v>
      </c>
      <c r="BI76" s="67">
        <f>BE76+Udregning!AU11</f>
        <v>0</v>
      </c>
      <c r="BK76" s="59" t="str">
        <f t="shared" si="2728"/>
        <v>Fox</v>
      </c>
      <c r="BL76" s="70">
        <f>Udregning!AX11</f>
        <v>0</v>
      </c>
      <c r="BM76" s="50">
        <f>BI76+Udregning!AX11</f>
        <v>0</v>
      </c>
      <c r="BO76" s="66" t="str">
        <f t="shared" si="2729"/>
        <v>Fox</v>
      </c>
      <c r="BP76" s="64">
        <f>Udregning!BA11</f>
        <v>0</v>
      </c>
      <c r="BQ76" s="67">
        <f>BM76+Udregning!BA11</f>
        <v>0</v>
      </c>
      <c r="BS76" s="59" t="str">
        <f t="shared" si="2730"/>
        <v>Fox</v>
      </c>
      <c r="BT76" s="70">
        <f>Udregning!BD11</f>
        <v>0</v>
      </c>
      <c r="BU76" s="50">
        <f>BQ76+Udregning!BD11</f>
        <v>0</v>
      </c>
      <c r="BW76" s="66" t="str">
        <f t="shared" si="2731"/>
        <v>Fox</v>
      </c>
      <c r="BX76" s="64">
        <f>Udregning!BG11</f>
        <v>0</v>
      </c>
      <c r="BY76" s="67">
        <f>BU76+Udregning!BG11</f>
        <v>0</v>
      </c>
      <c r="CA76" s="59" t="str">
        <f t="shared" si="2732"/>
        <v>Fox</v>
      </c>
      <c r="CB76" s="70">
        <f>Udregning!BJ11</f>
        <v>0</v>
      </c>
      <c r="CC76" s="50">
        <f>BY76+Udregning!BJ11</f>
        <v>0</v>
      </c>
      <c r="CE76" s="66" t="str">
        <f t="shared" si="2733"/>
        <v>Fox</v>
      </c>
      <c r="CF76" s="64">
        <f>Udregning!BM11</f>
        <v>0</v>
      </c>
      <c r="CG76" s="67">
        <f>CC76+Udregning!BM11</f>
        <v>0</v>
      </c>
      <c r="CI76" s="59" t="str">
        <f t="shared" si="2734"/>
        <v>Fox</v>
      </c>
      <c r="CJ76" s="70">
        <f>Udregning!BP11</f>
        <v>0</v>
      </c>
      <c r="CK76" s="50">
        <f>CG76+Udregning!BP11</f>
        <v>0</v>
      </c>
      <c r="CM76" s="66" t="str">
        <f t="shared" si="2735"/>
        <v>Fox</v>
      </c>
      <c r="CN76" s="64">
        <f>Udregning!BS11</f>
        <v>10</v>
      </c>
      <c r="CO76" s="67">
        <f>CK76+Udregning!BS11</f>
        <v>10</v>
      </c>
      <c r="CQ76" s="59" t="str">
        <f t="shared" si="2736"/>
        <v>Fox</v>
      </c>
      <c r="CR76" s="70">
        <f>Udregning!BV11</f>
        <v>0</v>
      </c>
      <c r="CS76" s="50">
        <f>CO76+Udregning!BV11</f>
        <v>10</v>
      </c>
      <c r="CU76" s="66" t="str">
        <f t="shared" si="2737"/>
        <v>Fox</v>
      </c>
      <c r="CV76" s="64">
        <f>Udregning!BY11</f>
        <v>0</v>
      </c>
      <c r="CW76" s="67">
        <f>CS76+Udregning!BY11</f>
        <v>10</v>
      </c>
      <c r="CY76" s="59" t="str">
        <f t="shared" si="2738"/>
        <v>Fox</v>
      </c>
      <c r="CZ76" s="70">
        <f>Udregning!CB11</f>
        <v>0</v>
      </c>
      <c r="DA76" s="50">
        <f>CW76+Udregning!CB11</f>
        <v>10</v>
      </c>
      <c r="DC76" s="66" t="str">
        <f t="shared" si="2739"/>
        <v>Fox</v>
      </c>
      <c r="DD76" s="64">
        <f>Udregning!CE11</f>
        <v>0</v>
      </c>
      <c r="DE76" s="67">
        <f>DA76+Udregning!CE11</f>
        <v>10</v>
      </c>
      <c r="DG76" s="59" t="str">
        <f t="shared" si="2740"/>
        <v>Fox</v>
      </c>
      <c r="DH76" s="70">
        <f>Udregning!CH11</f>
        <v>0</v>
      </c>
      <c r="DI76" s="50">
        <f>DE76+Udregning!CH11</f>
        <v>10</v>
      </c>
      <c r="DK76" s="66" t="str">
        <f t="shared" si="2741"/>
        <v>Fox</v>
      </c>
      <c r="DL76" s="64">
        <f>Udregning!CK11</f>
        <v>0</v>
      </c>
      <c r="DM76" s="67">
        <f>DI76+Udregning!CK11</f>
        <v>10</v>
      </c>
      <c r="DO76" s="59" t="str">
        <f t="shared" si="2742"/>
        <v>Fox</v>
      </c>
      <c r="DP76" s="70">
        <f>Udregning!CN11</f>
        <v>0</v>
      </c>
      <c r="DQ76" s="50">
        <f>DM76+Udregning!CN11</f>
        <v>10</v>
      </c>
      <c r="DS76" s="66" t="str">
        <f t="shared" si="2743"/>
        <v>Fox</v>
      </c>
      <c r="DT76" s="64">
        <f>Udregning!CQ11</f>
        <v>0</v>
      </c>
      <c r="DU76" s="67">
        <f>DQ76+Udregning!CQ11</f>
        <v>10</v>
      </c>
      <c r="DW76" s="59" t="str">
        <f t="shared" si="2744"/>
        <v>Fox</v>
      </c>
      <c r="DX76" s="70">
        <f>Udregning!CT11</f>
        <v>0</v>
      </c>
      <c r="DY76" s="50">
        <f>DU76+Udregning!CT11</f>
        <v>10</v>
      </c>
      <c r="EA76" s="66" t="str">
        <f t="shared" si="2745"/>
        <v>Fox</v>
      </c>
      <c r="EB76" s="64">
        <f>Udregning!CW11</f>
        <v>0</v>
      </c>
      <c r="EC76" s="67">
        <f>DY76+Udregning!CW11</f>
        <v>10</v>
      </c>
      <c r="EE76" s="59" t="str">
        <f t="shared" si="2746"/>
        <v>Fox</v>
      </c>
      <c r="EF76" s="70">
        <f>Udregning!CZ11</f>
        <v>0</v>
      </c>
      <c r="EG76" s="50">
        <f>EC76+Udregning!CZ11</f>
        <v>10</v>
      </c>
      <c r="EI76" s="66" t="str">
        <f t="shared" si="2747"/>
        <v>Fox</v>
      </c>
      <c r="EJ76" s="64">
        <f>Udregning!DC11</f>
        <v>0</v>
      </c>
      <c r="EK76" s="67">
        <f>EG76+Udregning!DC11</f>
        <v>10</v>
      </c>
      <c r="EM76" s="59" t="str">
        <f t="shared" si="2748"/>
        <v>Fox</v>
      </c>
      <c r="EN76" s="70">
        <f>Udregning!DF11</f>
        <v>0</v>
      </c>
      <c r="EO76" s="50">
        <f>EK76+Udregning!DF11</f>
        <v>10</v>
      </c>
      <c r="EQ76" s="66" t="str">
        <f t="shared" si="2749"/>
        <v>Fox</v>
      </c>
      <c r="ER76" s="64">
        <f>Udregning!DI11</f>
        <v>0</v>
      </c>
      <c r="ES76" s="67">
        <f>EO76+Udregning!DI11</f>
        <v>10</v>
      </c>
      <c r="EU76" s="59" t="str">
        <f t="shared" si="2750"/>
        <v>Fox</v>
      </c>
      <c r="EV76" s="70">
        <f>Udregning!DL11</f>
        <v>0</v>
      </c>
      <c r="EW76" s="50">
        <f>ES76+Udregning!DL11</f>
        <v>10</v>
      </c>
      <c r="EY76" s="66" t="str">
        <f t="shared" si="2751"/>
        <v>Fox</v>
      </c>
      <c r="EZ76" s="64">
        <f>Udregning!DO11</f>
        <v>0</v>
      </c>
      <c r="FA76" s="67">
        <f>EW76+Udregning!DO11</f>
        <v>10</v>
      </c>
      <c r="FC76" s="59" t="str">
        <f t="shared" si="2752"/>
        <v>Fox</v>
      </c>
      <c r="FD76" s="70">
        <f>Udregning!DR11</f>
        <v>0</v>
      </c>
      <c r="FE76" s="50">
        <f>FA76+Udregning!DR11</f>
        <v>10</v>
      </c>
      <c r="FG76" s="66" t="str">
        <f t="shared" si="2753"/>
        <v>Fox</v>
      </c>
      <c r="FH76" s="64">
        <f>Udregning!DU11</f>
        <v>0</v>
      </c>
      <c r="FI76" s="67">
        <f>FE76+Udregning!DU11</f>
        <v>10</v>
      </c>
      <c r="FK76" s="59" t="str">
        <f t="shared" si="2754"/>
        <v>Fox</v>
      </c>
      <c r="FL76" s="70">
        <f>Udregning!DX11</f>
        <v>0</v>
      </c>
      <c r="FM76" s="50">
        <f>FI76+Udregning!DX11</f>
        <v>10</v>
      </c>
      <c r="FO76" s="66" t="str">
        <f t="shared" si="2755"/>
        <v>Fox</v>
      </c>
      <c r="FP76" s="64">
        <f>Udregning!EA11</f>
        <v>0</v>
      </c>
      <c r="FQ76" s="67">
        <f>FM76+Udregning!EA11</f>
        <v>10</v>
      </c>
      <c r="FS76" s="59" t="str">
        <f t="shared" si="2756"/>
        <v>Fox</v>
      </c>
      <c r="FT76" s="70">
        <f>Udregning!ED11</f>
        <v>0</v>
      </c>
      <c r="FU76" s="50">
        <f>FQ76+Udregning!ED11</f>
        <v>10</v>
      </c>
      <c r="FW76" s="66" t="str">
        <f t="shared" si="2757"/>
        <v>Fox</v>
      </c>
      <c r="FX76" s="64">
        <f>Udregning!EG11</f>
        <v>0</v>
      </c>
      <c r="FY76" s="67">
        <f>FU76+Udregning!EG11</f>
        <v>10</v>
      </c>
      <c r="GA76" s="59" t="str">
        <f t="shared" si="2758"/>
        <v>Fox</v>
      </c>
      <c r="GB76" s="70">
        <f>Udregning!EJ11</f>
        <v>0</v>
      </c>
      <c r="GC76" s="50">
        <f>FY76+Udregning!EJ11</f>
        <v>10</v>
      </c>
      <c r="GE76" s="66" t="str">
        <f t="shared" si="2759"/>
        <v>Fox</v>
      </c>
      <c r="GF76" s="64">
        <f>Udregning!EM11</f>
        <v>0</v>
      </c>
      <c r="GG76" s="67">
        <f>GC76+Udregning!EM11</f>
        <v>10</v>
      </c>
      <c r="GI76" s="59" t="str">
        <f t="shared" si="2760"/>
        <v>Fox</v>
      </c>
      <c r="GJ76" s="70">
        <f>Udregning!EP11</f>
        <v>0</v>
      </c>
      <c r="GK76" s="50">
        <f>GG76+Udregning!EP11</f>
        <v>10</v>
      </c>
      <c r="GM76" s="66" t="str">
        <f t="shared" si="2761"/>
        <v>Fox</v>
      </c>
      <c r="GN76" s="64">
        <f>Udregning!ES11</f>
        <v>0</v>
      </c>
      <c r="GO76" s="67">
        <f>GK76+Udregning!ES11</f>
        <v>10</v>
      </c>
      <c r="GQ76" s="59" t="str">
        <f t="shared" si="2762"/>
        <v>Fox</v>
      </c>
      <c r="GR76" s="70">
        <f>Udregning!EV11</f>
        <v>0</v>
      </c>
      <c r="GS76" s="50">
        <f>GO76+Udregning!EV11</f>
        <v>10</v>
      </c>
      <c r="GU76" s="66" t="str">
        <f t="shared" si="2763"/>
        <v>Fox</v>
      </c>
      <c r="GV76" s="64">
        <f>Udregning!EY11</f>
        <v>0</v>
      </c>
      <c r="GW76" s="67">
        <f>GS76+Udregning!EY11</f>
        <v>10</v>
      </c>
      <c r="GY76" s="59" t="str">
        <f t="shared" si="2764"/>
        <v>Fox</v>
      </c>
      <c r="GZ76" s="70">
        <f>Udregning!FB11</f>
        <v>0</v>
      </c>
      <c r="HA76" s="50">
        <f>GW76+Udregning!FB11</f>
        <v>10</v>
      </c>
      <c r="HC76" s="66" t="str">
        <f t="shared" si="2765"/>
        <v>Fox</v>
      </c>
      <c r="HD76" s="64">
        <f>Udregning!FE11</f>
        <v>0</v>
      </c>
      <c r="HE76" s="67">
        <f>HA76+Udregning!FE11</f>
        <v>10</v>
      </c>
      <c r="HF76" s="42"/>
    </row>
    <row r="77" spans="1:218" x14ac:dyDescent="0.3">
      <c r="C77" s="63" t="str">
        <f>Udregning!A12</f>
        <v>Frydkær</v>
      </c>
      <c r="D77" s="198">
        <f>Udregning!E12</f>
        <v>0</v>
      </c>
      <c r="E77" s="64">
        <f>Udregning!E12</f>
        <v>0</v>
      </c>
      <c r="G77" s="59" t="str">
        <f t="shared" si="2714"/>
        <v>Frydkær</v>
      </c>
      <c r="H77" s="70">
        <f>Udregning!H12</f>
        <v>0</v>
      </c>
      <c r="I77" s="51">
        <f>E77+Udregning!H12</f>
        <v>0</v>
      </c>
      <c r="K77" s="66" t="str">
        <f t="shared" si="2715"/>
        <v>Frydkær</v>
      </c>
      <c r="L77" s="64">
        <f>Udregning!K12</f>
        <v>0</v>
      </c>
      <c r="M77" s="67">
        <f>I77+Udregning!K12</f>
        <v>0</v>
      </c>
      <c r="O77" s="59" t="str">
        <f t="shared" si="2716"/>
        <v>Frydkær</v>
      </c>
      <c r="P77" s="70">
        <f>Udregning!N12</f>
        <v>0</v>
      </c>
      <c r="Q77" s="50">
        <f>M77+Udregning!N12</f>
        <v>0</v>
      </c>
      <c r="S77" s="66" t="str">
        <f t="shared" si="2717"/>
        <v>Frydkær</v>
      </c>
      <c r="T77" s="64">
        <f>Udregning!Q12</f>
        <v>0</v>
      </c>
      <c r="U77" s="67">
        <f>Q77+Udregning!Q12</f>
        <v>0</v>
      </c>
      <c r="W77" s="59" t="str">
        <f t="shared" si="2718"/>
        <v>Frydkær</v>
      </c>
      <c r="X77" s="70">
        <f>Udregning!T12</f>
        <v>0</v>
      </c>
      <c r="Y77" s="50">
        <f>U77+Udregning!T12</f>
        <v>0</v>
      </c>
      <c r="AA77" s="66" t="str">
        <f t="shared" si="2719"/>
        <v>Frydkær</v>
      </c>
      <c r="AB77" s="64">
        <f>Udregning!W12</f>
        <v>0</v>
      </c>
      <c r="AC77" s="67">
        <f>Y77+Udregning!W12</f>
        <v>0</v>
      </c>
      <c r="AE77" s="59" t="str">
        <f t="shared" si="2720"/>
        <v>Frydkær</v>
      </c>
      <c r="AF77" s="70">
        <f>Udregning!Z12</f>
        <v>0</v>
      </c>
      <c r="AG77" s="50">
        <f>AC77+Udregning!Z12</f>
        <v>0</v>
      </c>
      <c r="AI77" s="66" t="str">
        <f t="shared" si="2721"/>
        <v>Frydkær</v>
      </c>
      <c r="AJ77" s="64">
        <f>Udregning!AC12</f>
        <v>0</v>
      </c>
      <c r="AK77" s="67">
        <f>AG77+Udregning!AC12</f>
        <v>0</v>
      </c>
      <c r="AM77" s="59" t="str">
        <f t="shared" si="2722"/>
        <v>Frydkær</v>
      </c>
      <c r="AN77" s="70">
        <f>Udregning!AF12</f>
        <v>0</v>
      </c>
      <c r="AO77" s="50">
        <f>AK77+Udregning!AF12</f>
        <v>0</v>
      </c>
      <c r="AQ77" s="66" t="str">
        <f t="shared" si="2723"/>
        <v>Frydkær</v>
      </c>
      <c r="AR77" s="64">
        <f>Udregning!AI12</f>
        <v>0</v>
      </c>
      <c r="AS77" s="67">
        <f>AO77+Udregning!AI12</f>
        <v>0</v>
      </c>
      <c r="AU77" s="59" t="str">
        <f t="shared" si="2724"/>
        <v>Frydkær</v>
      </c>
      <c r="AV77" s="70">
        <f>Udregning!AL12</f>
        <v>0</v>
      </c>
      <c r="AW77" s="50">
        <f>AS77+Udregning!AL12</f>
        <v>0</v>
      </c>
      <c r="AY77" s="66" t="str">
        <f t="shared" si="2725"/>
        <v>Frydkær</v>
      </c>
      <c r="AZ77" s="64">
        <f>Udregning!AO12</f>
        <v>0</v>
      </c>
      <c r="BA77" s="67">
        <f>AW77+Udregning!AO12</f>
        <v>0</v>
      </c>
      <c r="BC77" s="59" t="str">
        <f t="shared" si="2726"/>
        <v>Frydkær</v>
      </c>
      <c r="BD77" s="70">
        <f>Udregning!AR12</f>
        <v>0</v>
      </c>
      <c r="BE77" s="50">
        <f>BA77+Udregning!AR12</f>
        <v>0</v>
      </c>
      <c r="BG77" s="66" t="str">
        <f t="shared" si="2727"/>
        <v>Frydkær</v>
      </c>
      <c r="BH77" s="64">
        <f>Udregning!AU12</f>
        <v>0</v>
      </c>
      <c r="BI77" s="67">
        <f>BE77+Udregning!AU12</f>
        <v>0</v>
      </c>
      <c r="BK77" s="59" t="str">
        <f t="shared" si="2728"/>
        <v>Frydkær</v>
      </c>
      <c r="BL77" s="70">
        <f>Udregning!AX12</f>
        <v>0</v>
      </c>
      <c r="BM77" s="50">
        <f>BI77+Udregning!AX12</f>
        <v>0</v>
      </c>
      <c r="BO77" s="66" t="str">
        <f t="shared" si="2729"/>
        <v>Frydkær</v>
      </c>
      <c r="BP77" s="64">
        <f>Udregning!BA12</f>
        <v>0</v>
      </c>
      <c r="BQ77" s="67">
        <f>BM77+Udregning!BA12</f>
        <v>0</v>
      </c>
      <c r="BS77" s="59" t="str">
        <f t="shared" si="2730"/>
        <v>Frydkær</v>
      </c>
      <c r="BT77" s="70">
        <f>Udregning!BD12</f>
        <v>0</v>
      </c>
      <c r="BU77" s="50">
        <f>BQ77+Udregning!BD12</f>
        <v>0</v>
      </c>
      <c r="BW77" s="66" t="str">
        <f t="shared" si="2731"/>
        <v>Frydkær</v>
      </c>
      <c r="BX77" s="64">
        <f>Udregning!BG12</f>
        <v>0</v>
      </c>
      <c r="BY77" s="67">
        <f>BU77+Udregning!BG12</f>
        <v>0</v>
      </c>
      <c r="CA77" s="59" t="str">
        <f t="shared" si="2732"/>
        <v>Frydkær</v>
      </c>
      <c r="CB77" s="70">
        <f>Udregning!BJ12</f>
        <v>0</v>
      </c>
      <c r="CC77" s="50">
        <f>BY77+Udregning!BJ12</f>
        <v>0</v>
      </c>
      <c r="CE77" s="66" t="str">
        <f t="shared" si="2733"/>
        <v>Frydkær</v>
      </c>
      <c r="CF77" s="64">
        <f>Udregning!BM12</f>
        <v>0</v>
      </c>
      <c r="CG77" s="67">
        <f>CC77+Udregning!BM12</f>
        <v>0</v>
      </c>
      <c r="CI77" s="59" t="str">
        <f t="shared" si="2734"/>
        <v>Frydkær</v>
      </c>
      <c r="CJ77" s="70">
        <f>Udregning!BP12</f>
        <v>0</v>
      </c>
      <c r="CK77" s="50">
        <f>CG77+Udregning!BP12</f>
        <v>0</v>
      </c>
      <c r="CM77" s="66" t="str">
        <f t="shared" si="2735"/>
        <v>Frydkær</v>
      </c>
      <c r="CN77" s="64">
        <f>Udregning!BS12</f>
        <v>0</v>
      </c>
      <c r="CO77" s="67">
        <f>CK77+Udregning!BS12</f>
        <v>0</v>
      </c>
      <c r="CQ77" s="59" t="str">
        <f t="shared" si="2736"/>
        <v>Frydkær</v>
      </c>
      <c r="CR77" s="70">
        <f>Udregning!BV12</f>
        <v>0</v>
      </c>
      <c r="CS77" s="50">
        <f>CO77+Udregning!BV12</f>
        <v>0</v>
      </c>
      <c r="CU77" s="66" t="str">
        <f t="shared" si="2737"/>
        <v>Frydkær</v>
      </c>
      <c r="CV77" s="64">
        <f>Udregning!BY12</f>
        <v>0</v>
      </c>
      <c r="CW77" s="67">
        <f>CS77+Udregning!BY12</f>
        <v>0</v>
      </c>
      <c r="CY77" s="59" t="str">
        <f t="shared" si="2738"/>
        <v>Frydkær</v>
      </c>
      <c r="CZ77" s="70">
        <f>Udregning!CB12</f>
        <v>0</v>
      </c>
      <c r="DA77" s="50">
        <f>CW77+Udregning!CB12</f>
        <v>0</v>
      </c>
      <c r="DC77" s="66" t="str">
        <f t="shared" si="2739"/>
        <v>Frydkær</v>
      </c>
      <c r="DD77" s="64">
        <f>Udregning!CE12</f>
        <v>0</v>
      </c>
      <c r="DE77" s="67">
        <f>DA77+Udregning!CE12</f>
        <v>0</v>
      </c>
      <c r="DG77" s="59" t="str">
        <f t="shared" si="2740"/>
        <v>Frydkær</v>
      </c>
      <c r="DH77" s="70">
        <f>Udregning!CH12</f>
        <v>0</v>
      </c>
      <c r="DI77" s="50">
        <f>DE77+Udregning!CH12</f>
        <v>0</v>
      </c>
      <c r="DK77" s="66" t="str">
        <f t="shared" si="2741"/>
        <v>Frydkær</v>
      </c>
      <c r="DL77" s="64">
        <f>Udregning!CK12</f>
        <v>0</v>
      </c>
      <c r="DM77" s="67">
        <f>DI77+Udregning!CK12</f>
        <v>0</v>
      </c>
      <c r="DO77" s="59" t="str">
        <f t="shared" si="2742"/>
        <v>Frydkær</v>
      </c>
      <c r="DP77" s="70">
        <f>Udregning!CN12</f>
        <v>0</v>
      </c>
      <c r="DQ77" s="50">
        <f>DM77+Udregning!CN12</f>
        <v>0</v>
      </c>
      <c r="DS77" s="66" t="str">
        <f t="shared" si="2743"/>
        <v>Frydkær</v>
      </c>
      <c r="DT77" s="64">
        <f>Udregning!CQ12</f>
        <v>0</v>
      </c>
      <c r="DU77" s="67">
        <f>DQ77+Udregning!CQ12</f>
        <v>0</v>
      </c>
      <c r="DW77" s="59" t="str">
        <f t="shared" si="2744"/>
        <v>Frydkær</v>
      </c>
      <c r="DX77" s="70">
        <f>Udregning!CT12</f>
        <v>0</v>
      </c>
      <c r="DY77" s="50">
        <f>DU77+Udregning!CT12</f>
        <v>0</v>
      </c>
      <c r="EA77" s="66" t="str">
        <f t="shared" si="2745"/>
        <v>Frydkær</v>
      </c>
      <c r="EB77" s="64">
        <f>Udregning!CW12</f>
        <v>0</v>
      </c>
      <c r="EC77" s="67">
        <f>DY77+Udregning!CW12</f>
        <v>0</v>
      </c>
      <c r="EE77" s="59" t="str">
        <f t="shared" si="2746"/>
        <v>Frydkær</v>
      </c>
      <c r="EF77" s="70">
        <f>Udregning!CZ12</f>
        <v>0</v>
      </c>
      <c r="EG77" s="50">
        <f>EC77+Udregning!CZ12</f>
        <v>0</v>
      </c>
      <c r="EI77" s="66" t="str">
        <f t="shared" si="2747"/>
        <v>Frydkær</v>
      </c>
      <c r="EJ77" s="64">
        <f>Udregning!DC12</f>
        <v>0</v>
      </c>
      <c r="EK77" s="67">
        <f>EG77+Udregning!DC12</f>
        <v>0</v>
      </c>
      <c r="EM77" s="59" t="str">
        <f t="shared" si="2748"/>
        <v>Frydkær</v>
      </c>
      <c r="EN77" s="70">
        <f>Udregning!DF12</f>
        <v>0</v>
      </c>
      <c r="EO77" s="50">
        <f>EK77+Udregning!DF12</f>
        <v>0</v>
      </c>
      <c r="EQ77" s="66" t="str">
        <f t="shared" si="2749"/>
        <v>Frydkær</v>
      </c>
      <c r="ER77" s="64">
        <f>Udregning!DI12</f>
        <v>0</v>
      </c>
      <c r="ES77" s="67">
        <f>EO77+Udregning!DI12</f>
        <v>0</v>
      </c>
      <c r="EU77" s="59" t="str">
        <f t="shared" si="2750"/>
        <v>Frydkær</v>
      </c>
      <c r="EV77" s="70">
        <f>Udregning!DL12</f>
        <v>0</v>
      </c>
      <c r="EW77" s="50">
        <f>ES77+Udregning!DL12</f>
        <v>0</v>
      </c>
      <c r="EY77" s="66" t="str">
        <f t="shared" si="2751"/>
        <v>Frydkær</v>
      </c>
      <c r="EZ77" s="64">
        <f>Udregning!DO12</f>
        <v>0</v>
      </c>
      <c r="FA77" s="67">
        <f>EW77+Udregning!DO12</f>
        <v>0</v>
      </c>
      <c r="FC77" s="59" t="str">
        <f t="shared" si="2752"/>
        <v>Frydkær</v>
      </c>
      <c r="FD77" s="70">
        <f>Udregning!DR12</f>
        <v>0</v>
      </c>
      <c r="FE77" s="50">
        <f>FA77+Udregning!DR12</f>
        <v>0</v>
      </c>
      <c r="FG77" s="66" t="str">
        <f t="shared" si="2753"/>
        <v>Frydkær</v>
      </c>
      <c r="FH77" s="64">
        <f>Udregning!DU12</f>
        <v>0</v>
      </c>
      <c r="FI77" s="67">
        <f>FE77+Udregning!DU12</f>
        <v>0</v>
      </c>
      <c r="FK77" s="59" t="str">
        <f t="shared" si="2754"/>
        <v>Frydkær</v>
      </c>
      <c r="FL77" s="70">
        <f>Udregning!DX12</f>
        <v>0</v>
      </c>
      <c r="FM77" s="50">
        <f>FI77+Udregning!DX12</f>
        <v>0</v>
      </c>
      <c r="FO77" s="66" t="str">
        <f t="shared" si="2755"/>
        <v>Frydkær</v>
      </c>
      <c r="FP77" s="64">
        <f>Udregning!EA12</f>
        <v>0</v>
      </c>
      <c r="FQ77" s="67">
        <f>FM77+Udregning!EA12</f>
        <v>0</v>
      </c>
      <c r="FS77" s="59" t="str">
        <f t="shared" si="2756"/>
        <v>Frydkær</v>
      </c>
      <c r="FT77" s="70">
        <f>Udregning!ED12</f>
        <v>0</v>
      </c>
      <c r="FU77" s="50">
        <f>FQ77+Udregning!ED12</f>
        <v>0</v>
      </c>
      <c r="FW77" s="66" t="str">
        <f t="shared" si="2757"/>
        <v>Frydkær</v>
      </c>
      <c r="FX77" s="64">
        <f>Udregning!EG12</f>
        <v>0</v>
      </c>
      <c r="FY77" s="67">
        <f>FU77+Udregning!EG12</f>
        <v>0</v>
      </c>
      <c r="GA77" s="59" t="str">
        <f t="shared" si="2758"/>
        <v>Frydkær</v>
      </c>
      <c r="GB77" s="70">
        <f>Udregning!EJ12</f>
        <v>0</v>
      </c>
      <c r="GC77" s="50">
        <f>FY77+Udregning!EJ12</f>
        <v>0</v>
      </c>
      <c r="GE77" s="66" t="str">
        <f t="shared" si="2759"/>
        <v>Frydkær</v>
      </c>
      <c r="GF77" s="64">
        <f>Udregning!EM12</f>
        <v>0</v>
      </c>
      <c r="GG77" s="67">
        <f>GC77+Udregning!EM12</f>
        <v>0</v>
      </c>
      <c r="GI77" s="59" t="str">
        <f t="shared" si="2760"/>
        <v>Frydkær</v>
      </c>
      <c r="GJ77" s="70">
        <f>Udregning!EP12</f>
        <v>0</v>
      </c>
      <c r="GK77" s="50">
        <f>GG77+Udregning!EP12</f>
        <v>0</v>
      </c>
      <c r="GM77" s="66" t="str">
        <f t="shared" si="2761"/>
        <v>Frydkær</v>
      </c>
      <c r="GN77" s="64">
        <f>Udregning!ES12</f>
        <v>0</v>
      </c>
      <c r="GO77" s="67">
        <f>GK77+Udregning!ES12</f>
        <v>0</v>
      </c>
      <c r="GQ77" s="59" t="str">
        <f t="shared" si="2762"/>
        <v>Frydkær</v>
      </c>
      <c r="GR77" s="70">
        <f>Udregning!EV12</f>
        <v>0</v>
      </c>
      <c r="GS77" s="50">
        <f>GO77+Udregning!EV12</f>
        <v>0</v>
      </c>
      <c r="GU77" s="66" t="str">
        <f t="shared" si="2763"/>
        <v>Frydkær</v>
      </c>
      <c r="GV77" s="64">
        <f>Udregning!EY12</f>
        <v>0</v>
      </c>
      <c r="GW77" s="67">
        <f>GS77+Udregning!EY12</f>
        <v>0</v>
      </c>
      <c r="GY77" s="59" t="str">
        <f t="shared" si="2764"/>
        <v>Frydkær</v>
      </c>
      <c r="GZ77" s="70">
        <f>Udregning!FB12</f>
        <v>0</v>
      </c>
      <c r="HA77" s="50">
        <f>GW77+Udregning!FB12</f>
        <v>0</v>
      </c>
      <c r="HC77" s="66" t="str">
        <f t="shared" si="2765"/>
        <v>Frydkær</v>
      </c>
      <c r="HD77" s="64">
        <f>Udregning!FE12</f>
        <v>0</v>
      </c>
      <c r="HE77" s="67">
        <f>HA77+Udregning!FE12</f>
        <v>0</v>
      </c>
      <c r="HF77" s="42"/>
    </row>
    <row r="78" spans="1:218" x14ac:dyDescent="0.3">
      <c r="C78" s="63" t="str">
        <f>Udregning!A13</f>
        <v>Futte</v>
      </c>
      <c r="D78" s="198">
        <f>Udregning!E13</f>
        <v>0</v>
      </c>
      <c r="E78" s="64">
        <f>Udregning!E13</f>
        <v>0</v>
      </c>
      <c r="G78" s="59" t="str">
        <f t="shared" si="2714"/>
        <v>Futte</v>
      </c>
      <c r="H78" s="70">
        <f>Udregning!H13</f>
        <v>0</v>
      </c>
      <c r="I78" s="51">
        <f>E78+Udregning!H13</f>
        <v>0</v>
      </c>
      <c r="K78" s="66" t="str">
        <f t="shared" si="2715"/>
        <v>Futte</v>
      </c>
      <c r="L78" s="64">
        <f>Udregning!K13</f>
        <v>0</v>
      </c>
      <c r="M78" s="67">
        <f>I78+Udregning!K13</f>
        <v>0</v>
      </c>
      <c r="O78" s="59" t="str">
        <f t="shared" si="2716"/>
        <v>Futte</v>
      </c>
      <c r="P78" s="70">
        <f>Udregning!N13</f>
        <v>0</v>
      </c>
      <c r="Q78" s="50">
        <f>M78+Udregning!N13</f>
        <v>0</v>
      </c>
      <c r="S78" s="66" t="str">
        <f t="shared" si="2717"/>
        <v>Futte</v>
      </c>
      <c r="T78" s="64">
        <f>Udregning!Q13</f>
        <v>0</v>
      </c>
      <c r="U78" s="67">
        <f>Q78+Udregning!Q13</f>
        <v>0</v>
      </c>
      <c r="W78" s="59" t="str">
        <f t="shared" si="2718"/>
        <v>Futte</v>
      </c>
      <c r="X78" s="70">
        <f>Udregning!T13</f>
        <v>0</v>
      </c>
      <c r="Y78" s="50">
        <f>U78+Udregning!T13</f>
        <v>0</v>
      </c>
      <c r="AA78" s="66" t="str">
        <f t="shared" si="2719"/>
        <v>Futte</v>
      </c>
      <c r="AB78" s="64">
        <f>Udregning!W13</f>
        <v>0</v>
      </c>
      <c r="AC78" s="67">
        <f>Y78+Udregning!W13</f>
        <v>0</v>
      </c>
      <c r="AE78" s="59" t="str">
        <f t="shared" si="2720"/>
        <v>Futte</v>
      </c>
      <c r="AF78" s="70">
        <f>Udregning!Z13</f>
        <v>0</v>
      </c>
      <c r="AG78" s="50">
        <f>AC78+Udregning!Z13</f>
        <v>0</v>
      </c>
      <c r="AI78" s="66" t="str">
        <f t="shared" si="2721"/>
        <v>Futte</v>
      </c>
      <c r="AJ78" s="64">
        <f>Udregning!AC13</f>
        <v>0</v>
      </c>
      <c r="AK78" s="67">
        <f>AG78+Udregning!AC13</f>
        <v>0</v>
      </c>
      <c r="AM78" s="59" t="str">
        <f t="shared" si="2722"/>
        <v>Futte</v>
      </c>
      <c r="AN78" s="70">
        <f>Udregning!AF13</f>
        <v>0</v>
      </c>
      <c r="AO78" s="50">
        <f>AK78+Udregning!AF13</f>
        <v>0</v>
      </c>
      <c r="AQ78" s="66" t="str">
        <f t="shared" si="2723"/>
        <v>Futte</v>
      </c>
      <c r="AR78" s="64">
        <f>Udregning!AI13</f>
        <v>0</v>
      </c>
      <c r="AS78" s="67">
        <f>AO78+Udregning!AI13</f>
        <v>0</v>
      </c>
      <c r="AU78" s="59" t="str">
        <f t="shared" si="2724"/>
        <v>Futte</v>
      </c>
      <c r="AV78" s="70">
        <f>Udregning!AL13</f>
        <v>0</v>
      </c>
      <c r="AW78" s="50">
        <f>AS78+Udregning!AL13</f>
        <v>0</v>
      </c>
      <c r="AY78" s="66" t="str">
        <f t="shared" si="2725"/>
        <v>Futte</v>
      </c>
      <c r="AZ78" s="64">
        <f>Udregning!AO13</f>
        <v>0</v>
      </c>
      <c r="BA78" s="67">
        <f>AW78+Udregning!AO13</f>
        <v>0</v>
      </c>
      <c r="BC78" s="59" t="str">
        <f t="shared" si="2726"/>
        <v>Futte</v>
      </c>
      <c r="BD78" s="70">
        <f>Udregning!AR13</f>
        <v>0</v>
      </c>
      <c r="BE78" s="50">
        <f>BA78+Udregning!AR13</f>
        <v>0</v>
      </c>
      <c r="BG78" s="66" t="str">
        <f t="shared" si="2727"/>
        <v>Futte</v>
      </c>
      <c r="BH78" s="64">
        <f>Udregning!AU13</f>
        <v>0</v>
      </c>
      <c r="BI78" s="67">
        <f>BE78+Udregning!AU13</f>
        <v>0</v>
      </c>
      <c r="BK78" s="59" t="str">
        <f t="shared" si="2728"/>
        <v>Futte</v>
      </c>
      <c r="BL78" s="70">
        <f>Udregning!AX13</f>
        <v>0</v>
      </c>
      <c r="BM78" s="50">
        <f>BI78+Udregning!AX13</f>
        <v>0</v>
      </c>
      <c r="BO78" s="66" t="str">
        <f t="shared" si="2729"/>
        <v>Futte</v>
      </c>
      <c r="BP78" s="64">
        <f>Udregning!BA13</f>
        <v>0</v>
      </c>
      <c r="BQ78" s="67">
        <f>BM78+Udregning!BA13</f>
        <v>0</v>
      </c>
      <c r="BS78" s="59" t="str">
        <f t="shared" si="2730"/>
        <v>Futte</v>
      </c>
      <c r="BT78" s="70">
        <f>Udregning!BD13</f>
        <v>0</v>
      </c>
      <c r="BU78" s="50">
        <f>BQ78+Udregning!BD13</f>
        <v>0</v>
      </c>
      <c r="BW78" s="66" t="str">
        <f t="shared" si="2731"/>
        <v>Futte</v>
      </c>
      <c r="BX78" s="64">
        <f>Udregning!BG13</f>
        <v>0</v>
      </c>
      <c r="BY78" s="67">
        <f>BU78+Udregning!BG13</f>
        <v>0</v>
      </c>
      <c r="CA78" s="59" t="str">
        <f t="shared" si="2732"/>
        <v>Futte</v>
      </c>
      <c r="CB78" s="70">
        <f>Udregning!BJ13</f>
        <v>0</v>
      </c>
      <c r="CC78" s="50">
        <f>BY78+Udregning!BJ13</f>
        <v>0</v>
      </c>
      <c r="CE78" s="66" t="str">
        <f t="shared" si="2733"/>
        <v>Futte</v>
      </c>
      <c r="CF78" s="64">
        <f>Udregning!BM13</f>
        <v>0</v>
      </c>
      <c r="CG78" s="67">
        <f>CC78+Udregning!BM13</f>
        <v>0</v>
      </c>
      <c r="CI78" s="59" t="str">
        <f t="shared" si="2734"/>
        <v>Futte</v>
      </c>
      <c r="CJ78" s="70">
        <f>Udregning!BP13</f>
        <v>0</v>
      </c>
      <c r="CK78" s="50">
        <f>CG78+Udregning!BP13</f>
        <v>0</v>
      </c>
      <c r="CM78" s="66" t="str">
        <f t="shared" si="2735"/>
        <v>Futte</v>
      </c>
      <c r="CN78" s="64">
        <f>Udregning!BS13</f>
        <v>0</v>
      </c>
      <c r="CO78" s="67">
        <f>CK78+Udregning!BS13</f>
        <v>0</v>
      </c>
      <c r="CQ78" s="59" t="str">
        <f t="shared" si="2736"/>
        <v>Futte</v>
      </c>
      <c r="CR78" s="70">
        <f>Udregning!BV13</f>
        <v>0</v>
      </c>
      <c r="CS78" s="50">
        <f>CO78+Udregning!BV13</f>
        <v>0</v>
      </c>
      <c r="CU78" s="66" t="str">
        <f t="shared" si="2737"/>
        <v>Futte</v>
      </c>
      <c r="CV78" s="64">
        <f>Udregning!BY13</f>
        <v>0</v>
      </c>
      <c r="CW78" s="67">
        <f>CS78+Udregning!BY13</f>
        <v>0</v>
      </c>
      <c r="CY78" s="59" t="str">
        <f t="shared" si="2738"/>
        <v>Futte</v>
      </c>
      <c r="CZ78" s="70">
        <f>Udregning!CB13</f>
        <v>0</v>
      </c>
      <c r="DA78" s="50">
        <f>CW78+Udregning!CB13</f>
        <v>0</v>
      </c>
      <c r="DC78" s="66" t="str">
        <f t="shared" si="2739"/>
        <v>Futte</v>
      </c>
      <c r="DD78" s="64">
        <f>Udregning!CE13</f>
        <v>0</v>
      </c>
      <c r="DE78" s="67">
        <f>DA78+Udregning!CE13</f>
        <v>0</v>
      </c>
      <c r="DG78" s="59" t="str">
        <f t="shared" si="2740"/>
        <v>Futte</v>
      </c>
      <c r="DH78" s="70">
        <f>Udregning!CH13</f>
        <v>0</v>
      </c>
      <c r="DI78" s="50">
        <f>DE78+Udregning!CH13</f>
        <v>0</v>
      </c>
      <c r="DK78" s="66" t="str">
        <f t="shared" si="2741"/>
        <v>Futte</v>
      </c>
      <c r="DL78" s="64">
        <f>Udregning!CK13</f>
        <v>0</v>
      </c>
      <c r="DM78" s="67">
        <f>DI78+Udregning!CK13</f>
        <v>0</v>
      </c>
      <c r="DO78" s="59" t="str">
        <f t="shared" si="2742"/>
        <v>Futte</v>
      </c>
      <c r="DP78" s="70">
        <f>Udregning!CN13</f>
        <v>0</v>
      </c>
      <c r="DQ78" s="50">
        <f>DM78+Udregning!CN13</f>
        <v>0</v>
      </c>
      <c r="DS78" s="66" t="str">
        <f t="shared" si="2743"/>
        <v>Futte</v>
      </c>
      <c r="DT78" s="64">
        <f>Udregning!CQ13</f>
        <v>0</v>
      </c>
      <c r="DU78" s="67">
        <f>DQ78+Udregning!CQ13</f>
        <v>0</v>
      </c>
      <c r="DW78" s="59" t="str">
        <f t="shared" si="2744"/>
        <v>Futte</v>
      </c>
      <c r="DX78" s="70">
        <f>Udregning!CT13</f>
        <v>0</v>
      </c>
      <c r="DY78" s="50">
        <f>DU78+Udregning!CT13</f>
        <v>0</v>
      </c>
      <c r="EA78" s="66" t="str">
        <f t="shared" si="2745"/>
        <v>Futte</v>
      </c>
      <c r="EB78" s="64">
        <f>Udregning!CW13</f>
        <v>0</v>
      </c>
      <c r="EC78" s="67">
        <f>DY78+Udregning!CW13</f>
        <v>0</v>
      </c>
      <c r="EE78" s="59" t="str">
        <f t="shared" si="2746"/>
        <v>Futte</v>
      </c>
      <c r="EF78" s="70">
        <f>Udregning!CZ13</f>
        <v>0</v>
      </c>
      <c r="EG78" s="50">
        <f>EC78+Udregning!CZ13</f>
        <v>0</v>
      </c>
      <c r="EI78" s="66" t="str">
        <f t="shared" si="2747"/>
        <v>Futte</v>
      </c>
      <c r="EJ78" s="64">
        <f>Udregning!DC13</f>
        <v>0</v>
      </c>
      <c r="EK78" s="67">
        <f>EG78+Udregning!DC13</f>
        <v>0</v>
      </c>
      <c r="EM78" s="59" t="str">
        <f t="shared" si="2748"/>
        <v>Futte</v>
      </c>
      <c r="EN78" s="70">
        <f>Udregning!DF13</f>
        <v>0</v>
      </c>
      <c r="EO78" s="50">
        <f>EK78+Udregning!DF13</f>
        <v>0</v>
      </c>
      <c r="EQ78" s="66" t="str">
        <f t="shared" si="2749"/>
        <v>Futte</v>
      </c>
      <c r="ER78" s="64">
        <f>Udregning!DI13</f>
        <v>0</v>
      </c>
      <c r="ES78" s="67">
        <f>EO78+Udregning!DI13</f>
        <v>0</v>
      </c>
      <c r="EU78" s="59" t="str">
        <f t="shared" si="2750"/>
        <v>Futte</v>
      </c>
      <c r="EV78" s="70">
        <f>Udregning!DL13</f>
        <v>0</v>
      </c>
      <c r="EW78" s="50">
        <f>ES78+Udregning!DL13</f>
        <v>0</v>
      </c>
      <c r="EY78" s="66" t="str">
        <f t="shared" si="2751"/>
        <v>Futte</v>
      </c>
      <c r="EZ78" s="64">
        <f>Udregning!DO13</f>
        <v>0</v>
      </c>
      <c r="FA78" s="67">
        <f>EW78+Udregning!DO13</f>
        <v>0</v>
      </c>
      <c r="FC78" s="59" t="str">
        <f t="shared" si="2752"/>
        <v>Futte</v>
      </c>
      <c r="FD78" s="70">
        <f>Udregning!DR13</f>
        <v>0</v>
      </c>
      <c r="FE78" s="50">
        <f>FA78+Udregning!DR13</f>
        <v>0</v>
      </c>
      <c r="FG78" s="66" t="str">
        <f t="shared" si="2753"/>
        <v>Futte</v>
      </c>
      <c r="FH78" s="64">
        <f>Udregning!DU13</f>
        <v>0</v>
      </c>
      <c r="FI78" s="67">
        <f>FE78+Udregning!DU13</f>
        <v>0</v>
      </c>
      <c r="FK78" s="59" t="str">
        <f t="shared" si="2754"/>
        <v>Futte</v>
      </c>
      <c r="FL78" s="70">
        <f>Udregning!DX13</f>
        <v>0</v>
      </c>
      <c r="FM78" s="50">
        <f>FI78+Udregning!DX13</f>
        <v>0</v>
      </c>
      <c r="FO78" s="66" t="str">
        <f t="shared" si="2755"/>
        <v>Futte</v>
      </c>
      <c r="FP78" s="64">
        <f>Udregning!EA13</f>
        <v>0</v>
      </c>
      <c r="FQ78" s="67">
        <f>FM78+Udregning!EA13</f>
        <v>0</v>
      </c>
      <c r="FS78" s="59" t="str">
        <f t="shared" si="2756"/>
        <v>Futte</v>
      </c>
      <c r="FT78" s="70">
        <f>Udregning!ED13</f>
        <v>0</v>
      </c>
      <c r="FU78" s="50">
        <f>FQ78+Udregning!ED13</f>
        <v>0</v>
      </c>
      <c r="FW78" s="66" t="str">
        <f t="shared" si="2757"/>
        <v>Futte</v>
      </c>
      <c r="FX78" s="64">
        <f>Udregning!EG13</f>
        <v>0</v>
      </c>
      <c r="FY78" s="67">
        <f>FU78+Udregning!EG13</f>
        <v>0</v>
      </c>
      <c r="GA78" s="59" t="str">
        <f t="shared" si="2758"/>
        <v>Futte</v>
      </c>
      <c r="GB78" s="70">
        <f>Udregning!EJ13</f>
        <v>0</v>
      </c>
      <c r="GC78" s="50">
        <f>FY78+Udregning!EJ13</f>
        <v>0</v>
      </c>
      <c r="GE78" s="66" t="str">
        <f t="shared" si="2759"/>
        <v>Futte</v>
      </c>
      <c r="GF78" s="64">
        <f>Udregning!EM13</f>
        <v>0</v>
      </c>
      <c r="GG78" s="67">
        <f>GC78+Udregning!EM13</f>
        <v>0</v>
      </c>
      <c r="GI78" s="59" t="str">
        <f t="shared" si="2760"/>
        <v>Futte</v>
      </c>
      <c r="GJ78" s="70">
        <f>Udregning!EP13</f>
        <v>0</v>
      </c>
      <c r="GK78" s="50">
        <f>GG78+Udregning!EP13</f>
        <v>0</v>
      </c>
      <c r="GM78" s="66" t="str">
        <f t="shared" si="2761"/>
        <v>Futte</v>
      </c>
      <c r="GN78" s="64">
        <f>Udregning!ES13</f>
        <v>0</v>
      </c>
      <c r="GO78" s="67">
        <f>GK78+Udregning!ES13</f>
        <v>0</v>
      </c>
      <c r="GQ78" s="59" t="str">
        <f t="shared" si="2762"/>
        <v>Futte</v>
      </c>
      <c r="GR78" s="70">
        <f>Udregning!EV13</f>
        <v>0</v>
      </c>
      <c r="GS78" s="50">
        <f>GO78+Udregning!EV13</f>
        <v>0</v>
      </c>
      <c r="GU78" s="66" t="str">
        <f t="shared" si="2763"/>
        <v>Futte</v>
      </c>
      <c r="GV78" s="64">
        <f>Udregning!EY13</f>
        <v>0</v>
      </c>
      <c r="GW78" s="67">
        <f>GS78+Udregning!EY13</f>
        <v>0</v>
      </c>
      <c r="GY78" s="59" t="str">
        <f t="shared" si="2764"/>
        <v>Futte</v>
      </c>
      <c r="GZ78" s="70">
        <f>Udregning!FB13</f>
        <v>0</v>
      </c>
      <c r="HA78" s="50">
        <f>GW78+Udregning!FB13</f>
        <v>0</v>
      </c>
      <c r="HC78" s="66" t="str">
        <f t="shared" si="2765"/>
        <v>Futte</v>
      </c>
      <c r="HD78" s="64">
        <f>Udregning!FE13</f>
        <v>0</v>
      </c>
      <c r="HE78" s="67">
        <f>HA78+Udregning!FE13</f>
        <v>0</v>
      </c>
      <c r="HF78" s="42"/>
    </row>
    <row r="79" spans="1:218" x14ac:dyDescent="0.3">
      <c r="C79" s="63" t="str">
        <f>Udregning!A14</f>
        <v>Himbo</v>
      </c>
      <c r="D79" s="198">
        <f>Udregning!E14</f>
        <v>0</v>
      </c>
      <c r="E79" s="64">
        <f>Udregning!E14</f>
        <v>0</v>
      </c>
      <c r="G79" s="59" t="str">
        <f t="shared" si="2714"/>
        <v>Himbo</v>
      </c>
      <c r="H79" s="70">
        <f>Udregning!H14</f>
        <v>0</v>
      </c>
      <c r="I79" s="51">
        <f>E79+Udregning!H14</f>
        <v>0</v>
      </c>
      <c r="K79" s="66" t="str">
        <f t="shared" si="2715"/>
        <v>Himbo</v>
      </c>
      <c r="L79" s="64">
        <f>Udregning!K14</f>
        <v>0</v>
      </c>
      <c r="M79" s="67">
        <f>I79+Udregning!K14</f>
        <v>0</v>
      </c>
      <c r="O79" s="59" t="str">
        <f t="shared" si="2716"/>
        <v>Himbo</v>
      </c>
      <c r="P79" s="70">
        <f>Udregning!N14</f>
        <v>0</v>
      </c>
      <c r="Q79" s="50">
        <f>M79+Udregning!N14</f>
        <v>0</v>
      </c>
      <c r="S79" s="66" t="str">
        <f t="shared" si="2717"/>
        <v>Himbo</v>
      </c>
      <c r="T79" s="64">
        <f>Udregning!Q14</f>
        <v>0</v>
      </c>
      <c r="U79" s="67">
        <f>Q79+Udregning!Q14</f>
        <v>0</v>
      </c>
      <c r="W79" s="59" t="str">
        <f t="shared" si="2718"/>
        <v>Himbo</v>
      </c>
      <c r="X79" s="70">
        <f>Udregning!T14</f>
        <v>0</v>
      </c>
      <c r="Y79" s="50">
        <f>U79+Udregning!T14</f>
        <v>0</v>
      </c>
      <c r="AA79" s="66" t="str">
        <f t="shared" si="2719"/>
        <v>Himbo</v>
      </c>
      <c r="AB79" s="64">
        <f>Udregning!W14</f>
        <v>0</v>
      </c>
      <c r="AC79" s="67">
        <f>Y79+Udregning!W14</f>
        <v>0</v>
      </c>
      <c r="AE79" s="59" t="str">
        <f t="shared" si="2720"/>
        <v>Himbo</v>
      </c>
      <c r="AF79" s="70">
        <f>Udregning!Z14</f>
        <v>0</v>
      </c>
      <c r="AG79" s="50">
        <f>AC79+Udregning!Z14</f>
        <v>0</v>
      </c>
      <c r="AI79" s="66" t="str">
        <f t="shared" si="2721"/>
        <v>Himbo</v>
      </c>
      <c r="AJ79" s="64">
        <f>Udregning!AC14</f>
        <v>0</v>
      </c>
      <c r="AK79" s="67">
        <f>AG79+Udregning!AC14</f>
        <v>0</v>
      </c>
      <c r="AM79" s="59" t="str">
        <f t="shared" si="2722"/>
        <v>Himbo</v>
      </c>
      <c r="AN79" s="70">
        <f>Udregning!AF14</f>
        <v>0</v>
      </c>
      <c r="AO79" s="50">
        <f>AK79+Udregning!AF14</f>
        <v>0</v>
      </c>
      <c r="AQ79" s="66" t="str">
        <f t="shared" si="2723"/>
        <v>Himbo</v>
      </c>
      <c r="AR79" s="64">
        <f>Udregning!AI14</f>
        <v>0</v>
      </c>
      <c r="AS79" s="67">
        <f>AO79+Udregning!AI14</f>
        <v>0</v>
      </c>
      <c r="AU79" s="59" t="str">
        <f t="shared" si="2724"/>
        <v>Himbo</v>
      </c>
      <c r="AV79" s="70">
        <f>Udregning!AL14</f>
        <v>0</v>
      </c>
      <c r="AW79" s="50">
        <f>AS79+Udregning!AL14</f>
        <v>0</v>
      </c>
      <c r="AY79" s="66" t="str">
        <f t="shared" si="2725"/>
        <v>Himbo</v>
      </c>
      <c r="AZ79" s="64">
        <f>Udregning!AO14</f>
        <v>0</v>
      </c>
      <c r="BA79" s="67">
        <f>AW79+Udregning!AO14</f>
        <v>0</v>
      </c>
      <c r="BC79" s="59" t="str">
        <f t="shared" si="2726"/>
        <v>Himbo</v>
      </c>
      <c r="BD79" s="70">
        <f>Udregning!AR14</f>
        <v>0</v>
      </c>
      <c r="BE79" s="50">
        <f>BA79+Udregning!AR14</f>
        <v>0</v>
      </c>
      <c r="BG79" s="66" t="str">
        <f t="shared" si="2727"/>
        <v>Himbo</v>
      </c>
      <c r="BH79" s="64">
        <f>Udregning!AU14</f>
        <v>0</v>
      </c>
      <c r="BI79" s="67">
        <f>BE79+Udregning!AU14</f>
        <v>0</v>
      </c>
      <c r="BK79" s="59" t="str">
        <f t="shared" si="2728"/>
        <v>Himbo</v>
      </c>
      <c r="BL79" s="70">
        <f>Udregning!AX14</f>
        <v>0</v>
      </c>
      <c r="BM79" s="50">
        <f>BI79+Udregning!AX14</f>
        <v>0</v>
      </c>
      <c r="BO79" s="66" t="str">
        <f t="shared" si="2729"/>
        <v>Himbo</v>
      </c>
      <c r="BP79" s="64">
        <f>Udregning!BA14</f>
        <v>0</v>
      </c>
      <c r="BQ79" s="67">
        <f>BM79+Udregning!BA14</f>
        <v>0</v>
      </c>
      <c r="BS79" s="59" t="str">
        <f t="shared" si="2730"/>
        <v>Himbo</v>
      </c>
      <c r="BT79" s="70">
        <f>Udregning!BD14</f>
        <v>0</v>
      </c>
      <c r="BU79" s="50">
        <f>BQ79+Udregning!BD14</f>
        <v>0</v>
      </c>
      <c r="BW79" s="66" t="str">
        <f t="shared" si="2731"/>
        <v>Himbo</v>
      </c>
      <c r="BX79" s="64">
        <f>Udregning!BG14</f>
        <v>0</v>
      </c>
      <c r="BY79" s="67">
        <f>BU79+Udregning!BG14</f>
        <v>0</v>
      </c>
      <c r="CA79" s="59" t="str">
        <f t="shared" si="2732"/>
        <v>Himbo</v>
      </c>
      <c r="CB79" s="70">
        <f>Udregning!BJ14</f>
        <v>0</v>
      </c>
      <c r="CC79" s="50">
        <f>BY79+Udregning!BJ14</f>
        <v>0</v>
      </c>
      <c r="CE79" s="66" t="str">
        <f t="shared" si="2733"/>
        <v>Himbo</v>
      </c>
      <c r="CF79" s="64">
        <f>Udregning!BM14</f>
        <v>0</v>
      </c>
      <c r="CG79" s="67">
        <f>CC79+Udregning!BM14</f>
        <v>0</v>
      </c>
      <c r="CI79" s="59" t="str">
        <f t="shared" si="2734"/>
        <v>Himbo</v>
      </c>
      <c r="CJ79" s="70">
        <f>Udregning!BP14</f>
        <v>0</v>
      </c>
      <c r="CK79" s="50">
        <f>CG79+Udregning!BP14</f>
        <v>0</v>
      </c>
      <c r="CM79" s="66" t="str">
        <f t="shared" si="2735"/>
        <v>Himbo</v>
      </c>
      <c r="CN79" s="64">
        <f>Udregning!BS14</f>
        <v>0</v>
      </c>
      <c r="CO79" s="67">
        <f>CK79+Udregning!BS14</f>
        <v>0</v>
      </c>
      <c r="CQ79" s="59" t="str">
        <f t="shared" si="2736"/>
        <v>Himbo</v>
      </c>
      <c r="CR79" s="70">
        <f>Udregning!BV14</f>
        <v>0</v>
      </c>
      <c r="CS79" s="50">
        <f>CO79+Udregning!BV14</f>
        <v>0</v>
      </c>
      <c r="CU79" s="66" t="str">
        <f t="shared" si="2737"/>
        <v>Himbo</v>
      </c>
      <c r="CV79" s="64">
        <f>Udregning!BY14</f>
        <v>0</v>
      </c>
      <c r="CW79" s="67">
        <f>CS79+Udregning!BY14</f>
        <v>0</v>
      </c>
      <c r="CY79" s="59" t="str">
        <f t="shared" si="2738"/>
        <v>Himbo</v>
      </c>
      <c r="CZ79" s="70">
        <f>Udregning!CB14</f>
        <v>0</v>
      </c>
      <c r="DA79" s="50">
        <f>CW79+Udregning!CB14</f>
        <v>0</v>
      </c>
      <c r="DC79" s="66" t="str">
        <f t="shared" si="2739"/>
        <v>Himbo</v>
      </c>
      <c r="DD79" s="64">
        <f>Udregning!CE14</f>
        <v>0</v>
      </c>
      <c r="DE79" s="67">
        <f>DA79+Udregning!CE14</f>
        <v>0</v>
      </c>
      <c r="DG79" s="59" t="str">
        <f t="shared" si="2740"/>
        <v>Himbo</v>
      </c>
      <c r="DH79" s="70">
        <f>Udregning!CH14</f>
        <v>0</v>
      </c>
      <c r="DI79" s="50">
        <f>DE79+Udregning!CH14</f>
        <v>0</v>
      </c>
      <c r="DK79" s="66" t="str">
        <f t="shared" si="2741"/>
        <v>Himbo</v>
      </c>
      <c r="DL79" s="64">
        <f>Udregning!CK14</f>
        <v>0</v>
      </c>
      <c r="DM79" s="67">
        <f>DI79+Udregning!CK14</f>
        <v>0</v>
      </c>
      <c r="DO79" s="59" t="str">
        <f t="shared" si="2742"/>
        <v>Himbo</v>
      </c>
      <c r="DP79" s="70">
        <f>Udregning!CN14</f>
        <v>0</v>
      </c>
      <c r="DQ79" s="50">
        <f>DM79+Udregning!CN14</f>
        <v>0</v>
      </c>
      <c r="DS79" s="66" t="str">
        <f t="shared" si="2743"/>
        <v>Himbo</v>
      </c>
      <c r="DT79" s="64">
        <f>Udregning!CQ14</f>
        <v>0</v>
      </c>
      <c r="DU79" s="67">
        <f>DQ79+Udregning!CQ14</f>
        <v>0</v>
      </c>
      <c r="DW79" s="59" t="str">
        <f t="shared" si="2744"/>
        <v>Himbo</v>
      </c>
      <c r="DX79" s="70">
        <f>Udregning!CT14</f>
        <v>0</v>
      </c>
      <c r="DY79" s="50">
        <f>DU79+Udregning!CT14</f>
        <v>0</v>
      </c>
      <c r="EA79" s="66" t="str">
        <f t="shared" si="2745"/>
        <v>Himbo</v>
      </c>
      <c r="EB79" s="64">
        <f>Udregning!CW14</f>
        <v>0</v>
      </c>
      <c r="EC79" s="67">
        <f>DY79+Udregning!CW14</f>
        <v>0</v>
      </c>
      <c r="EE79" s="59" t="str">
        <f t="shared" si="2746"/>
        <v>Himbo</v>
      </c>
      <c r="EF79" s="70">
        <f>Udregning!CZ14</f>
        <v>0</v>
      </c>
      <c r="EG79" s="50">
        <f>EC79+Udregning!CZ14</f>
        <v>0</v>
      </c>
      <c r="EI79" s="66" t="str">
        <f t="shared" si="2747"/>
        <v>Himbo</v>
      </c>
      <c r="EJ79" s="64">
        <f>Udregning!DC14</f>
        <v>0</v>
      </c>
      <c r="EK79" s="67">
        <f>EG79+Udregning!DC14</f>
        <v>0</v>
      </c>
      <c r="EM79" s="59" t="str">
        <f t="shared" si="2748"/>
        <v>Himbo</v>
      </c>
      <c r="EN79" s="70">
        <f>Udregning!DF14</f>
        <v>0</v>
      </c>
      <c r="EO79" s="50">
        <f>EK79+Udregning!DF14</f>
        <v>0</v>
      </c>
      <c r="EQ79" s="66" t="str">
        <f t="shared" si="2749"/>
        <v>Himbo</v>
      </c>
      <c r="ER79" s="64">
        <f>Udregning!DI14</f>
        <v>0</v>
      </c>
      <c r="ES79" s="67">
        <f>EO79+Udregning!DI14</f>
        <v>0</v>
      </c>
      <c r="EU79" s="59" t="str">
        <f t="shared" si="2750"/>
        <v>Himbo</v>
      </c>
      <c r="EV79" s="70">
        <f>Udregning!DL14</f>
        <v>0</v>
      </c>
      <c r="EW79" s="50">
        <f>ES79+Udregning!DL14</f>
        <v>0</v>
      </c>
      <c r="EY79" s="66" t="str">
        <f t="shared" si="2751"/>
        <v>Himbo</v>
      </c>
      <c r="EZ79" s="64">
        <f>Udregning!DO14</f>
        <v>0</v>
      </c>
      <c r="FA79" s="67">
        <f>EW79+Udregning!DO14</f>
        <v>0</v>
      </c>
      <c r="FC79" s="59" t="str">
        <f t="shared" si="2752"/>
        <v>Himbo</v>
      </c>
      <c r="FD79" s="70">
        <f>Udregning!DR14</f>
        <v>0</v>
      </c>
      <c r="FE79" s="50">
        <f>FA79+Udregning!DR14</f>
        <v>0</v>
      </c>
      <c r="FG79" s="66" t="str">
        <f t="shared" si="2753"/>
        <v>Himbo</v>
      </c>
      <c r="FH79" s="64">
        <f>Udregning!DU14</f>
        <v>0</v>
      </c>
      <c r="FI79" s="67">
        <f>FE79+Udregning!DU14</f>
        <v>0</v>
      </c>
      <c r="FK79" s="59" t="str">
        <f t="shared" si="2754"/>
        <v>Himbo</v>
      </c>
      <c r="FL79" s="70">
        <f>Udregning!DX14</f>
        <v>0</v>
      </c>
      <c r="FM79" s="50">
        <f>FI79+Udregning!DX14</f>
        <v>0</v>
      </c>
      <c r="FO79" s="66" t="str">
        <f t="shared" si="2755"/>
        <v>Himbo</v>
      </c>
      <c r="FP79" s="64">
        <f>Udregning!EA14</f>
        <v>0</v>
      </c>
      <c r="FQ79" s="67">
        <f>FM79+Udregning!EA14</f>
        <v>0</v>
      </c>
      <c r="FS79" s="59" t="str">
        <f t="shared" si="2756"/>
        <v>Himbo</v>
      </c>
      <c r="FT79" s="70">
        <f>Udregning!ED14</f>
        <v>0</v>
      </c>
      <c r="FU79" s="50">
        <f>FQ79+Udregning!ED14</f>
        <v>0</v>
      </c>
      <c r="FW79" s="66" t="str">
        <f t="shared" si="2757"/>
        <v>Himbo</v>
      </c>
      <c r="FX79" s="64">
        <f>Udregning!EG14</f>
        <v>0</v>
      </c>
      <c r="FY79" s="67">
        <f>FU79+Udregning!EG14</f>
        <v>0</v>
      </c>
      <c r="GA79" s="59" t="str">
        <f t="shared" si="2758"/>
        <v>Himbo</v>
      </c>
      <c r="GB79" s="70">
        <f>Udregning!EJ14</f>
        <v>0</v>
      </c>
      <c r="GC79" s="50">
        <f>FY79+Udregning!EJ14</f>
        <v>0</v>
      </c>
      <c r="GE79" s="66" t="str">
        <f t="shared" si="2759"/>
        <v>Himbo</v>
      </c>
      <c r="GF79" s="64">
        <f>Udregning!EM14</f>
        <v>0</v>
      </c>
      <c r="GG79" s="67">
        <f>GC79+Udregning!EM14</f>
        <v>0</v>
      </c>
      <c r="GI79" s="59" t="str">
        <f t="shared" si="2760"/>
        <v>Himbo</v>
      </c>
      <c r="GJ79" s="70">
        <f>Udregning!EP14</f>
        <v>0</v>
      </c>
      <c r="GK79" s="50">
        <f>GG79+Udregning!EP14</f>
        <v>0</v>
      </c>
      <c r="GM79" s="66" t="str">
        <f t="shared" si="2761"/>
        <v>Himbo</v>
      </c>
      <c r="GN79" s="64">
        <f>Udregning!ES14</f>
        <v>0</v>
      </c>
      <c r="GO79" s="67">
        <f>GK79+Udregning!ES14</f>
        <v>0</v>
      </c>
      <c r="GQ79" s="59" t="str">
        <f t="shared" si="2762"/>
        <v>Himbo</v>
      </c>
      <c r="GR79" s="70">
        <f>Udregning!EV14</f>
        <v>0</v>
      </c>
      <c r="GS79" s="50">
        <f>GO79+Udregning!EV14</f>
        <v>0</v>
      </c>
      <c r="GU79" s="66" t="str">
        <f t="shared" si="2763"/>
        <v>Himbo</v>
      </c>
      <c r="GV79" s="64">
        <f>Udregning!EY14</f>
        <v>0</v>
      </c>
      <c r="GW79" s="67">
        <f>GS79+Udregning!EY14</f>
        <v>0</v>
      </c>
      <c r="GY79" s="59" t="str">
        <f t="shared" si="2764"/>
        <v>Himbo</v>
      </c>
      <c r="GZ79" s="70">
        <f>Udregning!FB14</f>
        <v>0</v>
      </c>
      <c r="HA79" s="50">
        <f>GW79+Udregning!FB14</f>
        <v>0</v>
      </c>
      <c r="HC79" s="66" t="str">
        <f t="shared" si="2765"/>
        <v>Himbo</v>
      </c>
      <c r="HD79" s="64">
        <f>Udregning!FE14</f>
        <v>0</v>
      </c>
      <c r="HE79" s="67">
        <f>HA79+Udregning!FE14</f>
        <v>0</v>
      </c>
      <c r="HF79" s="42"/>
    </row>
    <row r="80" spans="1:218" x14ac:dyDescent="0.3">
      <c r="C80" s="63" t="str">
        <f>Udregning!A15</f>
        <v>Idskov</v>
      </c>
      <c r="D80" s="198">
        <f>Udregning!E15</f>
        <v>0</v>
      </c>
      <c r="E80" s="64">
        <f>Udregning!E15</f>
        <v>0</v>
      </c>
      <c r="G80" s="59" t="str">
        <f t="shared" si="2714"/>
        <v>Idskov</v>
      </c>
      <c r="H80" s="70">
        <f>Udregning!H15</f>
        <v>0</v>
      </c>
      <c r="I80" s="51">
        <f>E80+Udregning!H15</f>
        <v>0</v>
      </c>
      <c r="K80" s="66" t="str">
        <f t="shared" si="2715"/>
        <v>Idskov</v>
      </c>
      <c r="L80" s="64">
        <f>Udregning!K15</f>
        <v>0</v>
      </c>
      <c r="M80" s="67">
        <f>I80+Udregning!K15</f>
        <v>0</v>
      </c>
      <c r="O80" s="59" t="str">
        <f t="shared" si="2716"/>
        <v>Idskov</v>
      </c>
      <c r="P80" s="70">
        <f>Udregning!N15</f>
        <v>0</v>
      </c>
      <c r="Q80" s="50">
        <f>M80+Udregning!N15</f>
        <v>0</v>
      </c>
      <c r="S80" s="66" t="str">
        <f t="shared" si="2717"/>
        <v>Idskov</v>
      </c>
      <c r="T80" s="64">
        <f>Udregning!Q15</f>
        <v>0</v>
      </c>
      <c r="U80" s="67">
        <f>Q80+Udregning!Q15</f>
        <v>0</v>
      </c>
      <c r="W80" s="59" t="str">
        <f t="shared" si="2718"/>
        <v>Idskov</v>
      </c>
      <c r="X80" s="70">
        <f>Udregning!T15</f>
        <v>0</v>
      </c>
      <c r="Y80" s="50">
        <f>U80+Udregning!T15</f>
        <v>0</v>
      </c>
      <c r="AA80" s="66" t="str">
        <f t="shared" si="2719"/>
        <v>Idskov</v>
      </c>
      <c r="AB80" s="64">
        <f>Udregning!W15</f>
        <v>0</v>
      </c>
      <c r="AC80" s="67">
        <f>Y80+Udregning!W15</f>
        <v>0</v>
      </c>
      <c r="AE80" s="59" t="str">
        <f t="shared" si="2720"/>
        <v>Idskov</v>
      </c>
      <c r="AF80" s="70">
        <f>Udregning!Z15</f>
        <v>0</v>
      </c>
      <c r="AG80" s="50">
        <f>AC80+Udregning!Z15</f>
        <v>0</v>
      </c>
      <c r="AI80" s="66" t="str">
        <f t="shared" si="2721"/>
        <v>Idskov</v>
      </c>
      <c r="AJ80" s="64">
        <f>Udregning!AC15</f>
        <v>0</v>
      </c>
      <c r="AK80" s="67">
        <f>AG80+Udregning!AC15</f>
        <v>0</v>
      </c>
      <c r="AM80" s="59" t="str">
        <f t="shared" si="2722"/>
        <v>Idskov</v>
      </c>
      <c r="AN80" s="70">
        <f>Udregning!AF15</f>
        <v>0</v>
      </c>
      <c r="AO80" s="50">
        <f>AK80+Udregning!AF15</f>
        <v>0</v>
      </c>
      <c r="AQ80" s="66" t="str">
        <f t="shared" si="2723"/>
        <v>Idskov</v>
      </c>
      <c r="AR80" s="64">
        <f>Udregning!AI15</f>
        <v>0</v>
      </c>
      <c r="AS80" s="67">
        <f>AO80+Udregning!AI15</f>
        <v>0</v>
      </c>
      <c r="AU80" s="59" t="str">
        <f t="shared" si="2724"/>
        <v>Idskov</v>
      </c>
      <c r="AV80" s="70">
        <f>Udregning!AL15</f>
        <v>0</v>
      </c>
      <c r="AW80" s="50">
        <f>AS80+Udregning!AL15</f>
        <v>0</v>
      </c>
      <c r="AY80" s="66" t="str">
        <f t="shared" si="2725"/>
        <v>Idskov</v>
      </c>
      <c r="AZ80" s="64">
        <f>Udregning!AO15</f>
        <v>0</v>
      </c>
      <c r="BA80" s="67">
        <f>AW80+Udregning!AO15</f>
        <v>0</v>
      </c>
      <c r="BC80" s="59" t="str">
        <f t="shared" si="2726"/>
        <v>Idskov</v>
      </c>
      <c r="BD80" s="70">
        <f>Udregning!AR15</f>
        <v>0</v>
      </c>
      <c r="BE80" s="50">
        <f>BA80+Udregning!AR15</f>
        <v>0</v>
      </c>
      <c r="BG80" s="66" t="str">
        <f t="shared" si="2727"/>
        <v>Idskov</v>
      </c>
      <c r="BH80" s="64">
        <f>Udregning!AU15</f>
        <v>30</v>
      </c>
      <c r="BI80" s="67">
        <f>BE80+Udregning!AU15</f>
        <v>30</v>
      </c>
      <c r="BK80" s="59" t="str">
        <f t="shared" si="2728"/>
        <v>Idskov</v>
      </c>
      <c r="BL80" s="70">
        <f>Udregning!AX15</f>
        <v>0</v>
      </c>
      <c r="BM80" s="50">
        <f>BI80+Udregning!AX15</f>
        <v>30</v>
      </c>
      <c r="BO80" s="66" t="str">
        <f t="shared" si="2729"/>
        <v>Idskov</v>
      </c>
      <c r="BP80" s="64">
        <f>Udregning!BA15</f>
        <v>0</v>
      </c>
      <c r="BQ80" s="67">
        <f>BM80+Udregning!BA15</f>
        <v>30</v>
      </c>
      <c r="BS80" s="59" t="str">
        <f t="shared" si="2730"/>
        <v>Idskov</v>
      </c>
      <c r="BT80" s="70">
        <f>Udregning!BD15</f>
        <v>0</v>
      </c>
      <c r="BU80" s="50">
        <f>BQ80+Udregning!BD15</f>
        <v>30</v>
      </c>
      <c r="BW80" s="66" t="str">
        <f t="shared" si="2731"/>
        <v>Idskov</v>
      </c>
      <c r="BX80" s="64">
        <f>Udregning!BG15</f>
        <v>0</v>
      </c>
      <c r="BY80" s="67">
        <f>BU80+Udregning!BG15</f>
        <v>30</v>
      </c>
      <c r="CA80" s="59" t="str">
        <f t="shared" si="2732"/>
        <v>Idskov</v>
      </c>
      <c r="CB80" s="70">
        <f>Udregning!BJ15</f>
        <v>0</v>
      </c>
      <c r="CC80" s="50">
        <f>BY80+Udregning!BJ15</f>
        <v>30</v>
      </c>
      <c r="CE80" s="66" t="str">
        <f t="shared" si="2733"/>
        <v>Idskov</v>
      </c>
      <c r="CF80" s="64">
        <f>Udregning!BM15</f>
        <v>0</v>
      </c>
      <c r="CG80" s="67">
        <f>CC80+Udregning!BM15</f>
        <v>30</v>
      </c>
      <c r="CI80" s="59" t="str">
        <f t="shared" si="2734"/>
        <v>Idskov</v>
      </c>
      <c r="CJ80" s="70">
        <f>Udregning!BP15</f>
        <v>0</v>
      </c>
      <c r="CK80" s="50">
        <f>CG80+Udregning!BP15</f>
        <v>30</v>
      </c>
      <c r="CM80" s="66" t="str">
        <f t="shared" si="2735"/>
        <v>Idskov</v>
      </c>
      <c r="CN80" s="64">
        <f>Udregning!BS15</f>
        <v>0</v>
      </c>
      <c r="CO80" s="67">
        <f>CK80+Udregning!BS15</f>
        <v>30</v>
      </c>
      <c r="CQ80" s="59" t="str">
        <f t="shared" si="2736"/>
        <v>Idskov</v>
      </c>
      <c r="CR80" s="70">
        <f>Udregning!BV15</f>
        <v>0</v>
      </c>
      <c r="CS80" s="50">
        <f>CO80+Udregning!BV15</f>
        <v>30</v>
      </c>
      <c r="CU80" s="66" t="str">
        <f t="shared" si="2737"/>
        <v>Idskov</v>
      </c>
      <c r="CV80" s="64">
        <f>Udregning!BY15</f>
        <v>0</v>
      </c>
      <c r="CW80" s="67">
        <f>CS80+Udregning!BY15</f>
        <v>30</v>
      </c>
      <c r="CY80" s="59" t="str">
        <f t="shared" si="2738"/>
        <v>Idskov</v>
      </c>
      <c r="CZ80" s="70">
        <f>Udregning!CB15</f>
        <v>0</v>
      </c>
      <c r="DA80" s="50">
        <f>CW80+Udregning!CB15</f>
        <v>30</v>
      </c>
      <c r="DC80" s="66" t="str">
        <f t="shared" si="2739"/>
        <v>Idskov</v>
      </c>
      <c r="DD80" s="64">
        <f>Udregning!CE15</f>
        <v>0</v>
      </c>
      <c r="DE80" s="67">
        <f>DA80+Udregning!CE15</f>
        <v>30</v>
      </c>
      <c r="DG80" s="59" t="str">
        <f t="shared" si="2740"/>
        <v>Idskov</v>
      </c>
      <c r="DH80" s="70">
        <f>Udregning!CH15</f>
        <v>0</v>
      </c>
      <c r="DI80" s="50">
        <f>DE80+Udregning!CH15</f>
        <v>30</v>
      </c>
      <c r="DK80" s="66" t="str">
        <f t="shared" si="2741"/>
        <v>Idskov</v>
      </c>
      <c r="DL80" s="64">
        <f>Udregning!CK15</f>
        <v>0</v>
      </c>
      <c r="DM80" s="67">
        <f>DI80+Udregning!CK15</f>
        <v>30</v>
      </c>
      <c r="DO80" s="59" t="str">
        <f t="shared" si="2742"/>
        <v>Idskov</v>
      </c>
      <c r="DP80" s="70">
        <f>Udregning!CN15</f>
        <v>0</v>
      </c>
      <c r="DQ80" s="50">
        <f>DM80+Udregning!CN15</f>
        <v>30</v>
      </c>
      <c r="DS80" s="66" t="str">
        <f t="shared" si="2743"/>
        <v>Idskov</v>
      </c>
      <c r="DT80" s="64">
        <f>Udregning!CQ15</f>
        <v>0</v>
      </c>
      <c r="DU80" s="67">
        <f>DQ80+Udregning!CQ15</f>
        <v>30</v>
      </c>
      <c r="DW80" s="59" t="str">
        <f t="shared" si="2744"/>
        <v>Idskov</v>
      </c>
      <c r="DX80" s="70">
        <f>Udregning!CT15</f>
        <v>0</v>
      </c>
      <c r="DY80" s="50">
        <f>DU80+Udregning!CT15</f>
        <v>30</v>
      </c>
      <c r="EA80" s="66" t="str">
        <f t="shared" si="2745"/>
        <v>Idskov</v>
      </c>
      <c r="EB80" s="64">
        <f>Udregning!CW15</f>
        <v>0</v>
      </c>
      <c r="EC80" s="67">
        <f>DY80+Udregning!CW15</f>
        <v>30</v>
      </c>
      <c r="EE80" s="59" t="str">
        <f t="shared" si="2746"/>
        <v>Idskov</v>
      </c>
      <c r="EF80" s="70">
        <f>Udregning!CZ15</f>
        <v>0</v>
      </c>
      <c r="EG80" s="50">
        <f>EC80+Udregning!CZ15</f>
        <v>30</v>
      </c>
      <c r="EI80" s="66" t="str">
        <f t="shared" si="2747"/>
        <v>Idskov</v>
      </c>
      <c r="EJ80" s="64">
        <f>Udregning!DC15</f>
        <v>0</v>
      </c>
      <c r="EK80" s="67">
        <f>EG80+Udregning!DC15</f>
        <v>30</v>
      </c>
      <c r="EM80" s="59" t="str">
        <f t="shared" si="2748"/>
        <v>Idskov</v>
      </c>
      <c r="EN80" s="70">
        <f>Udregning!DF15</f>
        <v>0</v>
      </c>
      <c r="EO80" s="50">
        <f>EK80+Udregning!DF15</f>
        <v>30</v>
      </c>
      <c r="EQ80" s="66" t="str">
        <f t="shared" si="2749"/>
        <v>Idskov</v>
      </c>
      <c r="ER80" s="64">
        <f>Udregning!DI15</f>
        <v>0</v>
      </c>
      <c r="ES80" s="67">
        <f>EO80+Udregning!DI15</f>
        <v>30</v>
      </c>
      <c r="EU80" s="59" t="str">
        <f t="shared" si="2750"/>
        <v>Idskov</v>
      </c>
      <c r="EV80" s="70">
        <f>Udregning!DL15</f>
        <v>0</v>
      </c>
      <c r="EW80" s="50">
        <f>ES80+Udregning!DL15</f>
        <v>30</v>
      </c>
      <c r="EY80" s="66" t="str">
        <f t="shared" si="2751"/>
        <v>Idskov</v>
      </c>
      <c r="EZ80" s="64">
        <f>Udregning!DO15</f>
        <v>0</v>
      </c>
      <c r="FA80" s="67">
        <f>EW80+Udregning!DO15</f>
        <v>30</v>
      </c>
      <c r="FC80" s="59" t="str">
        <f t="shared" si="2752"/>
        <v>Idskov</v>
      </c>
      <c r="FD80" s="70">
        <f>Udregning!DR15</f>
        <v>0</v>
      </c>
      <c r="FE80" s="50">
        <f>FA80+Udregning!DR15</f>
        <v>30</v>
      </c>
      <c r="FG80" s="66" t="str">
        <f t="shared" si="2753"/>
        <v>Idskov</v>
      </c>
      <c r="FH80" s="64">
        <f>Udregning!DU15</f>
        <v>0</v>
      </c>
      <c r="FI80" s="67">
        <f>FE80+Udregning!DU15</f>
        <v>30</v>
      </c>
      <c r="FK80" s="59" t="str">
        <f t="shared" si="2754"/>
        <v>Idskov</v>
      </c>
      <c r="FL80" s="70">
        <f>Udregning!DX15</f>
        <v>0</v>
      </c>
      <c r="FM80" s="50">
        <f>FI80+Udregning!DX15</f>
        <v>30</v>
      </c>
      <c r="FO80" s="66" t="str">
        <f t="shared" si="2755"/>
        <v>Idskov</v>
      </c>
      <c r="FP80" s="64">
        <f>Udregning!EA15</f>
        <v>0</v>
      </c>
      <c r="FQ80" s="67">
        <f>FM80+Udregning!EA15</f>
        <v>30</v>
      </c>
      <c r="FS80" s="59" t="str">
        <f t="shared" si="2756"/>
        <v>Idskov</v>
      </c>
      <c r="FT80" s="70">
        <f>Udregning!ED15</f>
        <v>0</v>
      </c>
      <c r="FU80" s="50">
        <f>FQ80+Udregning!ED15</f>
        <v>30</v>
      </c>
      <c r="FW80" s="66" t="str">
        <f t="shared" si="2757"/>
        <v>Idskov</v>
      </c>
      <c r="FX80" s="64">
        <f>Udregning!EG15</f>
        <v>0</v>
      </c>
      <c r="FY80" s="67">
        <f>FU80+Udregning!EG15</f>
        <v>30</v>
      </c>
      <c r="GA80" s="59" t="str">
        <f t="shared" si="2758"/>
        <v>Idskov</v>
      </c>
      <c r="GB80" s="70">
        <f>Udregning!EJ15</f>
        <v>0</v>
      </c>
      <c r="GC80" s="50">
        <f>FY80+Udregning!EJ15</f>
        <v>30</v>
      </c>
      <c r="GE80" s="66" t="str">
        <f t="shared" si="2759"/>
        <v>Idskov</v>
      </c>
      <c r="GF80" s="64">
        <f>Udregning!EM15</f>
        <v>0</v>
      </c>
      <c r="GG80" s="67">
        <f>GC80+Udregning!EM15</f>
        <v>30</v>
      </c>
      <c r="GI80" s="59" t="str">
        <f t="shared" si="2760"/>
        <v>Idskov</v>
      </c>
      <c r="GJ80" s="70">
        <f>Udregning!EP15</f>
        <v>0</v>
      </c>
      <c r="GK80" s="50">
        <f>GG80+Udregning!EP15</f>
        <v>30</v>
      </c>
      <c r="GM80" s="66" t="str">
        <f t="shared" si="2761"/>
        <v>Idskov</v>
      </c>
      <c r="GN80" s="64">
        <f>Udregning!ES15</f>
        <v>0</v>
      </c>
      <c r="GO80" s="67">
        <f>GK80+Udregning!ES15</f>
        <v>30</v>
      </c>
      <c r="GQ80" s="59" t="str">
        <f t="shared" si="2762"/>
        <v>Idskov</v>
      </c>
      <c r="GR80" s="70">
        <f>Udregning!EV15</f>
        <v>0</v>
      </c>
      <c r="GS80" s="50">
        <f>GO80+Udregning!EV15</f>
        <v>30</v>
      </c>
      <c r="GU80" s="66" t="str">
        <f t="shared" si="2763"/>
        <v>Idskov</v>
      </c>
      <c r="GV80" s="64">
        <f>Udregning!EY15</f>
        <v>0</v>
      </c>
      <c r="GW80" s="67">
        <f>GS80+Udregning!EY15</f>
        <v>30</v>
      </c>
      <c r="GY80" s="59" t="str">
        <f t="shared" si="2764"/>
        <v>Idskov</v>
      </c>
      <c r="GZ80" s="70">
        <f>Udregning!FB15</f>
        <v>0</v>
      </c>
      <c r="HA80" s="50">
        <f>GW80+Udregning!FB15</f>
        <v>30</v>
      </c>
      <c r="HC80" s="66" t="str">
        <f t="shared" si="2765"/>
        <v>Idskov</v>
      </c>
      <c r="HD80" s="64">
        <f>Udregning!FE15</f>
        <v>0</v>
      </c>
      <c r="HE80" s="67">
        <f>HA80+Udregning!FE15</f>
        <v>30</v>
      </c>
      <c r="HF80" s="42"/>
    </row>
    <row r="81" spans="3:214" x14ac:dyDescent="0.3">
      <c r="C81" s="63" t="str">
        <f>Udregning!A16</f>
        <v>Kailua</v>
      </c>
      <c r="D81" s="198">
        <f>Udregning!E16</f>
        <v>0</v>
      </c>
      <c r="E81" s="64">
        <f>Udregning!E16</f>
        <v>0</v>
      </c>
      <c r="G81" s="59" t="str">
        <f t="shared" si="2714"/>
        <v>Kailua</v>
      </c>
      <c r="H81" s="70">
        <f>Udregning!H16</f>
        <v>0</v>
      </c>
      <c r="I81" s="51">
        <f>E81+Udregning!H16</f>
        <v>0</v>
      </c>
      <c r="K81" s="66" t="str">
        <f t="shared" si="2715"/>
        <v>Kailua</v>
      </c>
      <c r="L81" s="64">
        <f>Udregning!K16</f>
        <v>0</v>
      </c>
      <c r="M81" s="67">
        <f>I81+Udregning!K16</f>
        <v>0</v>
      </c>
      <c r="O81" s="59" t="str">
        <f t="shared" si="2716"/>
        <v>Kailua</v>
      </c>
      <c r="P81" s="70">
        <f>Udregning!N16</f>
        <v>0</v>
      </c>
      <c r="Q81" s="50">
        <f>M81+Udregning!N16</f>
        <v>0</v>
      </c>
      <c r="S81" s="66" t="str">
        <f t="shared" si="2717"/>
        <v>Kailua</v>
      </c>
      <c r="T81" s="64">
        <f>Udregning!Q16</f>
        <v>0</v>
      </c>
      <c r="U81" s="67">
        <f>Q81+Udregning!Q16</f>
        <v>0</v>
      </c>
      <c r="W81" s="59" t="str">
        <f t="shared" si="2718"/>
        <v>Kailua</v>
      </c>
      <c r="X81" s="70">
        <f>Udregning!T16</f>
        <v>0</v>
      </c>
      <c r="Y81" s="50">
        <f>U81+Udregning!T16</f>
        <v>0</v>
      </c>
      <c r="AA81" s="66" t="str">
        <f t="shared" si="2719"/>
        <v>Kailua</v>
      </c>
      <c r="AB81" s="64">
        <f>Udregning!W16</f>
        <v>0</v>
      </c>
      <c r="AC81" s="67">
        <f>Y81+Udregning!W16</f>
        <v>0</v>
      </c>
      <c r="AE81" s="59" t="str">
        <f t="shared" si="2720"/>
        <v>Kailua</v>
      </c>
      <c r="AF81" s="70">
        <f>Udregning!Z16</f>
        <v>0</v>
      </c>
      <c r="AG81" s="50">
        <f>AC81+Udregning!Z16</f>
        <v>0</v>
      </c>
      <c r="AI81" s="66" t="str">
        <f t="shared" si="2721"/>
        <v>Kailua</v>
      </c>
      <c r="AJ81" s="64">
        <f>Udregning!AC16</f>
        <v>0</v>
      </c>
      <c r="AK81" s="67">
        <f>AG81+Udregning!AC16</f>
        <v>0</v>
      </c>
      <c r="AM81" s="59" t="str">
        <f t="shared" si="2722"/>
        <v>Kailua</v>
      </c>
      <c r="AN81" s="70">
        <f>Udregning!AF16</f>
        <v>0</v>
      </c>
      <c r="AO81" s="50">
        <f>AK81+Udregning!AF16</f>
        <v>0</v>
      </c>
      <c r="AQ81" s="66" t="str">
        <f t="shared" si="2723"/>
        <v>Kailua</v>
      </c>
      <c r="AR81" s="64">
        <f>Udregning!AI16</f>
        <v>0</v>
      </c>
      <c r="AS81" s="67">
        <f>AO81+Udregning!AI16</f>
        <v>0</v>
      </c>
      <c r="AU81" s="59" t="str">
        <f t="shared" si="2724"/>
        <v>Kailua</v>
      </c>
      <c r="AV81" s="70">
        <f>Udregning!AL16</f>
        <v>0</v>
      </c>
      <c r="AW81" s="50">
        <f>AS81+Udregning!AL16</f>
        <v>0</v>
      </c>
      <c r="AY81" s="66" t="str">
        <f t="shared" si="2725"/>
        <v>Kailua</v>
      </c>
      <c r="AZ81" s="64">
        <f>Udregning!AO16</f>
        <v>0</v>
      </c>
      <c r="BA81" s="67">
        <f>AW81+Udregning!AO16</f>
        <v>0</v>
      </c>
      <c r="BC81" s="59" t="str">
        <f t="shared" si="2726"/>
        <v>Kailua</v>
      </c>
      <c r="BD81" s="70">
        <f>Udregning!AR16</f>
        <v>0</v>
      </c>
      <c r="BE81" s="50">
        <f>BA81+Udregning!AR16</f>
        <v>0</v>
      </c>
      <c r="BG81" s="66" t="str">
        <f t="shared" si="2727"/>
        <v>Kailua</v>
      </c>
      <c r="BH81" s="64">
        <f>Udregning!AU16</f>
        <v>0</v>
      </c>
      <c r="BI81" s="67">
        <f>BE81+Udregning!AU16</f>
        <v>0</v>
      </c>
      <c r="BK81" s="59" t="str">
        <f t="shared" si="2728"/>
        <v>Kailua</v>
      </c>
      <c r="BL81" s="70">
        <f>Udregning!AX16</f>
        <v>0</v>
      </c>
      <c r="BM81" s="50">
        <f>BI81+Udregning!AX16</f>
        <v>0</v>
      </c>
      <c r="BO81" s="66" t="str">
        <f t="shared" si="2729"/>
        <v>Kailua</v>
      </c>
      <c r="BP81" s="64">
        <f>Udregning!BA16</f>
        <v>0</v>
      </c>
      <c r="BQ81" s="67">
        <f>BM81+Udregning!BA16</f>
        <v>0</v>
      </c>
      <c r="BS81" s="59" t="str">
        <f t="shared" si="2730"/>
        <v>Kailua</v>
      </c>
      <c r="BT81" s="70">
        <f>Udregning!BD16</f>
        <v>0</v>
      </c>
      <c r="BU81" s="50">
        <f>BQ81+Udregning!BD16</f>
        <v>0</v>
      </c>
      <c r="BW81" s="66" t="str">
        <f t="shared" si="2731"/>
        <v>Kailua</v>
      </c>
      <c r="BX81" s="64">
        <f>Udregning!BG16</f>
        <v>0</v>
      </c>
      <c r="BY81" s="67">
        <f>BU81+Udregning!BG16</f>
        <v>0</v>
      </c>
      <c r="CA81" s="59" t="str">
        <f t="shared" si="2732"/>
        <v>Kailua</v>
      </c>
      <c r="CB81" s="70">
        <f>Udregning!BJ16</f>
        <v>0</v>
      </c>
      <c r="CC81" s="50">
        <f>BY81+Udregning!BJ16</f>
        <v>0</v>
      </c>
      <c r="CE81" s="66" t="str">
        <f t="shared" si="2733"/>
        <v>Kailua</v>
      </c>
      <c r="CF81" s="64">
        <f>Udregning!BM16</f>
        <v>0</v>
      </c>
      <c r="CG81" s="67">
        <f>CC81+Udregning!BM16</f>
        <v>0</v>
      </c>
      <c r="CI81" s="59" t="str">
        <f t="shared" si="2734"/>
        <v>Kailua</v>
      </c>
      <c r="CJ81" s="70">
        <f>Udregning!BP16</f>
        <v>0</v>
      </c>
      <c r="CK81" s="50">
        <f>CG81+Udregning!BP16</f>
        <v>0</v>
      </c>
      <c r="CM81" s="66" t="str">
        <f t="shared" si="2735"/>
        <v>Kailua</v>
      </c>
      <c r="CN81" s="64">
        <f>Udregning!BS16</f>
        <v>10</v>
      </c>
      <c r="CO81" s="67">
        <f>CK81+Udregning!BS16</f>
        <v>10</v>
      </c>
      <c r="CQ81" s="59" t="str">
        <f t="shared" si="2736"/>
        <v>Kailua</v>
      </c>
      <c r="CR81" s="70">
        <f>Udregning!BV16</f>
        <v>0</v>
      </c>
      <c r="CS81" s="50">
        <f>CO81+Udregning!BV16</f>
        <v>10</v>
      </c>
      <c r="CU81" s="66" t="str">
        <f t="shared" si="2737"/>
        <v>Kailua</v>
      </c>
      <c r="CV81" s="64">
        <f>Udregning!BY16</f>
        <v>0</v>
      </c>
      <c r="CW81" s="67">
        <f>CS81+Udregning!BY16</f>
        <v>10</v>
      </c>
      <c r="CY81" s="59" t="str">
        <f t="shared" si="2738"/>
        <v>Kailua</v>
      </c>
      <c r="CZ81" s="70">
        <f>Udregning!CB16</f>
        <v>0</v>
      </c>
      <c r="DA81" s="50">
        <f>CW81+Udregning!CB16</f>
        <v>10</v>
      </c>
      <c r="DC81" s="66" t="str">
        <f t="shared" si="2739"/>
        <v>Kailua</v>
      </c>
      <c r="DD81" s="64">
        <f>Udregning!CE16</f>
        <v>0</v>
      </c>
      <c r="DE81" s="67">
        <f>DA81+Udregning!CE16</f>
        <v>10</v>
      </c>
      <c r="DG81" s="59" t="str">
        <f t="shared" si="2740"/>
        <v>Kailua</v>
      </c>
      <c r="DH81" s="70">
        <f>Udregning!CH16</f>
        <v>0</v>
      </c>
      <c r="DI81" s="50">
        <f>DE81+Udregning!CH16</f>
        <v>10</v>
      </c>
      <c r="DK81" s="66" t="str">
        <f t="shared" si="2741"/>
        <v>Kailua</v>
      </c>
      <c r="DL81" s="64">
        <f>Udregning!CK16</f>
        <v>0</v>
      </c>
      <c r="DM81" s="67">
        <f>DI81+Udregning!CK16</f>
        <v>10</v>
      </c>
      <c r="DO81" s="59" t="str">
        <f t="shared" si="2742"/>
        <v>Kailua</v>
      </c>
      <c r="DP81" s="70">
        <f>Udregning!CN16</f>
        <v>120</v>
      </c>
      <c r="DQ81" s="50">
        <f>DM81+Udregning!CN16</f>
        <v>130</v>
      </c>
      <c r="DS81" s="66" t="str">
        <f t="shared" si="2743"/>
        <v>Kailua</v>
      </c>
      <c r="DT81" s="64">
        <f>Udregning!CQ16</f>
        <v>0</v>
      </c>
      <c r="DU81" s="67">
        <f>DQ81+Udregning!CQ16</f>
        <v>130</v>
      </c>
      <c r="DW81" s="59" t="str">
        <f t="shared" si="2744"/>
        <v>Kailua</v>
      </c>
      <c r="DX81" s="70">
        <f>Udregning!CT16</f>
        <v>0</v>
      </c>
      <c r="DY81" s="50">
        <f>DU81+Udregning!CT16</f>
        <v>130</v>
      </c>
      <c r="EA81" s="66" t="str">
        <f t="shared" si="2745"/>
        <v>Kailua</v>
      </c>
      <c r="EB81" s="64">
        <f>Udregning!CW16</f>
        <v>0</v>
      </c>
      <c r="EC81" s="67">
        <f>DY81+Udregning!CW16</f>
        <v>130</v>
      </c>
      <c r="EE81" s="59" t="str">
        <f t="shared" si="2746"/>
        <v>Kailua</v>
      </c>
      <c r="EF81" s="70">
        <f>Udregning!CZ16</f>
        <v>0</v>
      </c>
      <c r="EG81" s="50">
        <f>EC81+Udregning!CZ16</f>
        <v>130</v>
      </c>
      <c r="EI81" s="66" t="str">
        <f t="shared" si="2747"/>
        <v>Kailua</v>
      </c>
      <c r="EJ81" s="64">
        <f>Udregning!DC16</f>
        <v>0</v>
      </c>
      <c r="EK81" s="67">
        <f>EG81+Udregning!DC16</f>
        <v>130</v>
      </c>
      <c r="EM81" s="59" t="str">
        <f t="shared" si="2748"/>
        <v>Kailua</v>
      </c>
      <c r="EN81" s="70">
        <f>Udregning!DF16</f>
        <v>0</v>
      </c>
      <c r="EO81" s="50">
        <f>EK81+Udregning!DF16</f>
        <v>130</v>
      </c>
      <c r="EQ81" s="66" t="str">
        <f t="shared" si="2749"/>
        <v>Kailua</v>
      </c>
      <c r="ER81" s="64">
        <f>Udregning!DI16</f>
        <v>0</v>
      </c>
      <c r="ES81" s="67">
        <f>EO81+Udregning!DI16</f>
        <v>130</v>
      </c>
      <c r="EU81" s="59" t="str">
        <f t="shared" si="2750"/>
        <v>Kailua</v>
      </c>
      <c r="EV81" s="70">
        <f>Udregning!DL16</f>
        <v>0</v>
      </c>
      <c r="EW81" s="50">
        <f>ES81+Udregning!DL16</f>
        <v>130</v>
      </c>
      <c r="EY81" s="66" t="str">
        <f t="shared" si="2751"/>
        <v>Kailua</v>
      </c>
      <c r="EZ81" s="64">
        <f>Udregning!DO16</f>
        <v>0</v>
      </c>
      <c r="FA81" s="67">
        <f>EW81+Udregning!DO16</f>
        <v>130</v>
      </c>
      <c r="FC81" s="59" t="str">
        <f t="shared" si="2752"/>
        <v>Kailua</v>
      </c>
      <c r="FD81" s="70">
        <f>Udregning!DR16</f>
        <v>0</v>
      </c>
      <c r="FE81" s="50">
        <f>FA81+Udregning!DR16</f>
        <v>130</v>
      </c>
      <c r="FG81" s="66" t="str">
        <f t="shared" si="2753"/>
        <v>Kailua</v>
      </c>
      <c r="FH81" s="64">
        <f>Udregning!DU16</f>
        <v>0</v>
      </c>
      <c r="FI81" s="67">
        <f>FE81+Udregning!DU16</f>
        <v>130</v>
      </c>
      <c r="FK81" s="59" t="str">
        <f t="shared" si="2754"/>
        <v>Kailua</v>
      </c>
      <c r="FL81" s="70">
        <f>Udregning!DX16</f>
        <v>0</v>
      </c>
      <c r="FM81" s="50">
        <f>FI81+Udregning!DX16</f>
        <v>130</v>
      </c>
      <c r="FO81" s="66" t="str">
        <f t="shared" si="2755"/>
        <v>Kailua</v>
      </c>
      <c r="FP81" s="64">
        <f>Udregning!EA16</f>
        <v>0</v>
      </c>
      <c r="FQ81" s="67">
        <f>FM81+Udregning!EA16</f>
        <v>130</v>
      </c>
      <c r="FS81" s="59" t="str">
        <f t="shared" si="2756"/>
        <v>Kailua</v>
      </c>
      <c r="FT81" s="70">
        <f>Udregning!ED16</f>
        <v>0</v>
      </c>
      <c r="FU81" s="50">
        <f>FQ81+Udregning!ED16</f>
        <v>130</v>
      </c>
      <c r="FW81" s="66" t="str">
        <f t="shared" si="2757"/>
        <v>Kailua</v>
      </c>
      <c r="FX81" s="64">
        <f>Udregning!EG16</f>
        <v>0</v>
      </c>
      <c r="FY81" s="67">
        <f>FU81+Udregning!EG16</f>
        <v>130</v>
      </c>
      <c r="GA81" s="59" t="str">
        <f t="shared" si="2758"/>
        <v>Kailua</v>
      </c>
      <c r="GB81" s="70">
        <f>Udregning!EJ16</f>
        <v>0</v>
      </c>
      <c r="GC81" s="50">
        <f>FY81+Udregning!EJ16</f>
        <v>130</v>
      </c>
      <c r="GE81" s="66" t="str">
        <f t="shared" si="2759"/>
        <v>Kailua</v>
      </c>
      <c r="GF81" s="64">
        <f>Udregning!EM16</f>
        <v>0</v>
      </c>
      <c r="GG81" s="67">
        <f>GC81+Udregning!EM16</f>
        <v>130</v>
      </c>
      <c r="GI81" s="59" t="str">
        <f t="shared" si="2760"/>
        <v>Kailua</v>
      </c>
      <c r="GJ81" s="70">
        <f>Udregning!EP16</f>
        <v>0</v>
      </c>
      <c r="GK81" s="50">
        <f>GG81+Udregning!EP16</f>
        <v>130</v>
      </c>
      <c r="GM81" s="66" t="str">
        <f t="shared" si="2761"/>
        <v>Kailua</v>
      </c>
      <c r="GN81" s="64">
        <f>Udregning!ES16</f>
        <v>0</v>
      </c>
      <c r="GO81" s="67">
        <f>GK81+Udregning!ES16</f>
        <v>130</v>
      </c>
      <c r="GQ81" s="59" t="str">
        <f t="shared" si="2762"/>
        <v>Kailua</v>
      </c>
      <c r="GR81" s="70">
        <f>Udregning!EV16</f>
        <v>0</v>
      </c>
      <c r="GS81" s="50">
        <f>GO81+Udregning!EV16</f>
        <v>130</v>
      </c>
      <c r="GU81" s="66" t="str">
        <f t="shared" si="2763"/>
        <v>Kailua</v>
      </c>
      <c r="GV81" s="64">
        <f>Udregning!EY16</f>
        <v>0</v>
      </c>
      <c r="GW81" s="67">
        <f>GS81+Udregning!EY16</f>
        <v>130</v>
      </c>
      <c r="GY81" s="59" t="str">
        <f t="shared" si="2764"/>
        <v>Kailua</v>
      </c>
      <c r="GZ81" s="70">
        <f>Udregning!FB16</f>
        <v>0</v>
      </c>
      <c r="HA81" s="50">
        <f>GW81+Udregning!FB16</f>
        <v>130</v>
      </c>
      <c r="HC81" s="66" t="str">
        <f t="shared" si="2765"/>
        <v>Kailua</v>
      </c>
      <c r="HD81" s="64">
        <f>Udregning!FE16</f>
        <v>0</v>
      </c>
      <c r="HE81" s="67">
        <f>HA81+Udregning!FE16</f>
        <v>130</v>
      </c>
      <c r="HF81" s="42"/>
    </row>
    <row r="82" spans="3:214" x14ac:dyDescent="0.3">
      <c r="C82" s="63" t="str">
        <f>Udregning!A17</f>
        <v>Kinks</v>
      </c>
      <c r="D82" s="198">
        <f>Udregning!E17</f>
        <v>0</v>
      </c>
      <c r="E82" s="64">
        <f>Udregning!E17</f>
        <v>0</v>
      </c>
      <c r="G82" s="59" t="str">
        <f t="shared" si="2714"/>
        <v>Kinks</v>
      </c>
      <c r="H82" s="70">
        <f>Udregning!H17</f>
        <v>0</v>
      </c>
      <c r="I82" s="51">
        <f>E82+Udregning!H17</f>
        <v>0</v>
      </c>
      <c r="K82" s="66" t="str">
        <f t="shared" si="2715"/>
        <v>Kinks</v>
      </c>
      <c r="L82" s="64">
        <f>Udregning!K17</f>
        <v>0</v>
      </c>
      <c r="M82" s="67">
        <f>I82+Udregning!K17</f>
        <v>0</v>
      </c>
      <c r="O82" s="59" t="str">
        <f t="shared" si="2716"/>
        <v>Kinks</v>
      </c>
      <c r="P82" s="70">
        <f>Udregning!N17</f>
        <v>0</v>
      </c>
      <c r="Q82" s="50">
        <f>M82+Udregning!N17</f>
        <v>0</v>
      </c>
      <c r="S82" s="66" t="str">
        <f t="shared" si="2717"/>
        <v>Kinks</v>
      </c>
      <c r="T82" s="64">
        <f>Udregning!Q17</f>
        <v>0</v>
      </c>
      <c r="U82" s="67">
        <f>Q82+Udregning!Q17</f>
        <v>0</v>
      </c>
      <c r="W82" s="59" t="str">
        <f t="shared" si="2718"/>
        <v>Kinks</v>
      </c>
      <c r="X82" s="70">
        <f>Udregning!T17</f>
        <v>0</v>
      </c>
      <c r="Y82" s="50">
        <f>U82+Udregning!T17</f>
        <v>0</v>
      </c>
      <c r="AA82" s="66" t="str">
        <f t="shared" si="2719"/>
        <v>Kinks</v>
      </c>
      <c r="AB82" s="64">
        <f>Udregning!W17</f>
        <v>0</v>
      </c>
      <c r="AC82" s="67">
        <f>Y82+Udregning!W17</f>
        <v>0</v>
      </c>
      <c r="AE82" s="59" t="str">
        <f t="shared" si="2720"/>
        <v>Kinks</v>
      </c>
      <c r="AF82" s="70">
        <f>Udregning!Z17</f>
        <v>0</v>
      </c>
      <c r="AG82" s="50">
        <f>AC82+Udregning!Z17</f>
        <v>0</v>
      </c>
      <c r="AI82" s="66" t="str">
        <f t="shared" si="2721"/>
        <v>Kinks</v>
      </c>
      <c r="AJ82" s="64">
        <f>Udregning!AC17</f>
        <v>0</v>
      </c>
      <c r="AK82" s="67">
        <f>AG82+Udregning!AC17</f>
        <v>0</v>
      </c>
      <c r="AM82" s="59" t="str">
        <f t="shared" si="2722"/>
        <v>Kinks</v>
      </c>
      <c r="AN82" s="70">
        <f>Udregning!AF17</f>
        <v>0</v>
      </c>
      <c r="AO82" s="50">
        <f>AK82+Udregning!AF17</f>
        <v>0</v>
      </c>
      <c r="AQ82" s="66" t="str">
        <f t="shared" si="2723"/>
        <v>Kinks</v>
      </c>
      <c r="AR82" s="64">
        <f>Udregning!AI17</f>
        <v>0</v>
      </c>
      <c r="AS82" s="67">
        <f>AO82+Udregning!AI17</f>
        <v>0</v>
      </c>
      <c r="AU82" s="59" t="str">
        <f t="shared" si="2724"/>
        <v>Kinks</v>
      </c>
      <c r="AV82" s="70">
        <f>Udregning!AL17</f>
        <v>0</v>
      </c>
      <c r="AW82" s="50">
        <f>AS82+Udregning!AL17</f>
        <v>0</v>
      </c>
      <c r="AY82" s="66" t="str">
        <f t="shared" si="2725"/>
        <v>Kinks</v>
      </c>
      <c r="AZ82" s="64">
        <f>Udregning!AO17</f>
        <v>0</v>
      </c>
      <c r="BA82" s="67">
        <f>AW82+Udregning!AO17</f>
        <v>0</v>
      </c>
      <c r="BC82" s="59" t="str">
        <f t="shared" si="2726"/>
        <v>Kinks</v>
      </c>
      <c r="BD82" s="70">
        <f>Udregning!AR17</f>
        <v>0</v>
      </c>
      <c r="BE82" s="50">
        <f>BA82+Udregning!AR17</f>
        <v>0</v>
      </c>
      <c r="BG82" s="66" t="str">
        <f t="shared" si="2727"/>
        <v>Kinks</v>
      </c>
      <c r="BH82" s="64">
        <f>Udregning!AU17</f>
        <v>0</v>
      </c>
      <c r="BI82" s="67">
        <f>BE82+Udregning!AU17</f>
        <v>0</v>
      </c>
      <c r="BK82" s="59" t="str">
        <f t="shared" si="2728"/>
        <v>Kinks</v>
      </c>
      <c r="BL82" s="70">
        <f>Udregning!AX17</f>
        <v>0</v>
      </c>
      <c r="BM82" s="50">
        <f>BI82+Udregning!AX17</f>
        <v>0</v>
      </c>
      <c r="BO82" s="66" t="str">
        <f t="shared" si="2729"/>
        <v>Kinks</v>
      </c>
      <c r="BP82" s="64">
        <f>Udregning!BA17</f>
        <v>0</v>
      </c>
      <c r="BQ82" s="67">
        <f>BM82+Udregning!BA17</f>
        <v>0</v>
      </c>
      <c r="BS82" s="59" t="str">
        <f t="shared" si="2730"/>
        <v>Kinks</v>
      </c>
      <c r="BT82" s="70">
        <f>Udregning!BD17</f>
        <v>0</v>
      </c>
      <c r="BU82" s="50">
        <f>BQ82+Udregning!BD17</f>
        <v>0</v>
      </c>
      <c r="BW82" s="66" t="str">
        <f t="shared" si="2731"/>
        <v>Kinks</v>
      </c>
      <c r="BX82" s="64">
        <f>Udregning!BG17</f>
        <v>0</v>
      </c>
      <c r="BY82" s="67">
        <f>BU82+Udregning!BG17</f>
        <v>0</v>
      </c>
      <c r="CA82" s="59" t="str">
        <f t="shared" si="2732"/>
        <v>Kinks</v>
      </c>
      <c r="CB82" s="70">
        <f>Udregning!BJ17</f>
        <v>0</v>
      </c>
      <c r="CC82" s="50">
        <f>BY82+Udregning!BJ17</f>
        <v>0</v>
      </c>
      <c r="CE82" s="66" t="str">
        <f t="shared" si="2733"/>
        <v>Kinks</v>
      </c>
      <c r="CF82" s="64">
        <f>Udregning!BM17</f>
        <v>0</v>
      </c>
      <c r="CG82" s="67">
        <f>CC82+Udregning!BM17</f>
        <v>0</v>
      </c>
      <c r="CI82" s="59" t="str">
        <f t="shared" si="2734"/>
        <v>Kinks</v>
      </c>
      <c r="CJ82" s="70">
        <f>Udregning!BP17</f>
        <v>0</v>
      </c>
      <c r="CK82" s="50">
        <f>CG82+Udregning!BP17</f>
        <v>0</v>
      </c>
      <c r="CM82" s="66" t="str">
        <f t="shared" si="2735"/>
        <v>Kinks</v>
      </c>
      <c r="CN82" s="64">
        <f>Udregning!BS17</f>
        <v>0</v>
      </c>
      <c r="CO82" s="67">
        <f>CK82+Udregning!BS17</f>
        <v>0</v>
      </c>
      <c r="CQ82" s="59" t="str">
        <f t="shared" si="2736"/>
        <v>Kinks</v>
      </c>
      <c r="CR82" s="70">
        <f>Udregning!BV17</f>
        <v>0</v>
      </c>
      <c r="CS82" s="50">
        <f>CO82+Udregning!BV17</f>
        <v>0</v>
      </c>
      <c r="CU82" s="66" t="str">
        <f t="shared" si="2737"/>
        <v>Kinks</v>
      </c>
      <c r="CV82" s="64">
        <f>Udregning!BY17</f>
        <v>0</v>
      </c>
      <c r="CW82" s="67">
        <f>CS82+Udregning!BY17</f>
        <v>0</v>
      </c>
      <c r="CY82" s="59" t="str">
        <f t="shared" si="2738"/>
        <v>Kinks</v>
      </c>
      <c r="CZ82" s="70">
        <f>Udregning!CB17</f>
        <v>0</v>
      </c>
      <c r="DA82" s="50">
        <f>CW82+Udregning!CB17</f>
        <v>0</v>
      </c>
      <c r="DC82" s="66" t="str">
        <f t="shared" si="2739"/>
        <v>Kinks</v>
      </c>
      <c r="DD82" s="64">
        <f>Udregning!CE17</f>
        <v>0</v>
      </c>
      <c r="DE82" s="67">
        <f>DA82+Udregning!CE17</f>
        <v>0</v>
      </c>
      <c r="DG82" s="59" t="str">
        <f t="shared" si="2740"/>
        <v>Kinks</v>
      </c>
      <c r="DH82" s="70">
        <f>Udregning!CH17</f>
        <v>0</v>
      </c>
      <c r="DI82" s="50">
        <f>DE82+Udregning!CH17</f>
        <v>0</v>
      </c>
      <c r="DK82" s="66" t="str">
        <f t="shared" si="2741"/>
        <v>Kinks</v>
      </c>
      <c r="DL82" s="64">
        <f>Udregning!CK17</f>
        <v>0</v>
      </c>
      <c r="DM82" s="67">
        <f>DI82+Udregning!CK17</f>
        <v>0</v>
      </c>
      <c r="DO82" s="59" t="str">
        <f t="shared" si="2742"/>
        <v>Kinks</v>
      </c>
      <c r="DP82" s="70">
        <f>Udregning!CN17</f>
        <v>0</v>
      </c>
      <c r="DQ82" s="50">
        <f>DM82+Udregning!CN17</f>
        <v>0</v>
      </c>
      <c r="DS82" s="66" t="str">
        <f t="shared" si="2743"/>
        <v>Kinks</v>
      </c>
      <c r="DT82" s="64">
        <f>Udregning!CQ17</f>
        <v>0</v>
      </c>
      <c r="DU82" s="67">
        <f>DQ82+Udregning!CQ17</f>
        <v>0</v>
      </c>
      <c r="DW82" s="59" t="str">
        <f t="shared" si="2744"/>
        <v>Kinks</v>
      </c>
      <c r="DX82" s="70">
        <f>Udregning!CT17</f>
        <v>0</v>
      </c>
      <c r="DY82" s="50">
        <f>DU82+Udregning!CT17</f>
        <v>0</v>
      </c>
      <c r="EA82" s="66" t="str">
        <f t="shared" si="2745"/>
        <v>Kinks</v>
      </c>
      <c r="EB82" s="64">
        <f>Udregning!CW17</f>
        <v>0</v>
      </c>
      <c r="EC82" s="67">
        <f>DY82+Udregning!CW17</f>
        <v>0</v>
      </c>
      <c r="EE82" s="59" t="str">
        <f t="shared" si="2746"/>
        <v>Kinks</v>
      </c>
      <c r="EF82" s="70">
        <f>Udregning!CZ17</f>
        <v>0</v>
      </c>
      <c r="EG82" s="50">
        <f>EC82+Udregning!CZ17</f>
        <v>0</v>
      </c>
      <c r="EI82" s="66" t="str">
        <f t="shared" si="2747"/>
        <v>Kinks</v>
      </c>
      <c r="EJ82" s="64">
        <f>Udregning!DC17</f>
        <v>0</v>
      </c>
      <c r="EK82" s="67">
        <f>EG82+Udregning!DC17</f>
        <v>0</v>
      </c>
      <c r="EM82" s="59" t="str">
        <f t="shared" si="2748"/>
        <v>Kinks</v>
      </c>
      <c r="EN82" s="70">
        <f>Udregning!DF17</f>
        <v>0</v>
      </c>
      <c r="EO82" s="50">
        <f>EK82+Udregning!DF17</f>
        <v>0</v>
      </c>
      <c r="EQ82" s="66" t="str">
        <f t="shared" si="2749"/>
        <v>Kinks</v>
      </c>
      <c r="ER82" s="64">
        <f>Udregning!DI17</f>
        <v>0</v>
      </c>
      <c r="ES82" s="67">
        <f>EO82+Udregning!DI17</f>
        <v>0</v>
      </c>
      <c r="EU82" s="59" t="str">
        <f t="shared" si="2750"/>
        <v>Kinks</v>
      </c>
      <c r="EV82" s="70">
        <f>Udregning!DL17</f>
        <v>0</v>
      </c>
      <c r="EW82" s="50">
        <f>ES82+Udregning!DL17</f>
        <v>0</v>
      </c>
      <c r="EY82" s="66" t="str">
        <f t="shared" si="2751"/>
        <v>Kinks</v>
      </c>
      <c r="EZ82" s="64">
        <f>Udregning!DO17</f>
        <v>0</v>
      </c>
      <c r="FA82" s="67">
        <f>EW82+Udregning!DO17</f>
        <v>0</v>
      </c>
      <c r="FC82" s="59" t="str">
        <f t="shared" si="2752"/>
        <v>Kinks</v>
      </c>
      <c r="FD82" s="70">
        <f>Udregning!DR17</f>
        <v>0</v>
      </c>
      <c r="FE82" s="50">
        <f>FA82+Udregning!DR17</f>
        <v>0</v>
      </c>
      <c r="FG82" s="66" t="str">
        <f t="shared" si="2753"/>
        <v>Kinks</v>
      </c>
      <c r="FH82" s="64">
        <f>Udregning!DU17</f>
        <v>0</v>
      </c>
      <c r="FI82" s="67">
        <f>FE82+Udregning!DU17</f>
        <v>0</v>
      </c>
      <c r="FK82" s="59" t="str">
        <f t="shared" si="2754"/>
        <v>Kinks</v>
      </c>
      <c r="FL82" s="70">
        <f>Udregning!DX17</f>
        <v>0</v>
      </c>
      <c r="FM82" s="50">
        <f>FI82+Udregning!DX17</f>
        <v>0</v>
      </c>
      <c r="FO82" s="66" t="str">
        <f t="shared" si="2755"/>
        <v>Kinks</v>
      </c>
      <c r="FP82" s="64">
        <f>Udregning!EA17</f>
        <v>0</v>
      </c>
      <c r="FQ82" s="67">
        <f>FM82+Udregning!EA17</f>
        <v>0</v>
      </c>
      <c r="FS82" s="59" t="str">
        <f t="shared" si="2756"/>
        <v>Kinks</v>
      </c>
      <c r="FT82" s="70">
        <f>Udregning!ED17</f>
        <v>0</v>
      </c>
      <c r="FU82" s="50">
        <f>FQ82+Udregning!ED17</f>
        <v>0</v>
      </c>
      <c r="FW82" s="66" t="str">
        <f t="shared" si="2757"/>
        <v>Kinks</v>
      </c>
      <c r="FX82" s="64">
        <f>Udregning!EG17</f>
        <v>0</v>
      </c>
      <c r="FY82" s="67">
        <f>FU82+Udregning!EG17</f>
        <v>0</v>
      </c>
      <c r="GA82" s="59" t="str">
        <f t="shared" si="2758"/>
        <v>Kinks</v>
      </c>
      <c r="GB82" s="70">
        <f>Udregning!EJ17</f>
        <v>0</v>
      </c>
      <c r="GC82" s="50">
        <f>FY82+Udregning!EJ17</f>
        <v>0</v>
      </c>
      <c r="GE82" s="66" t="str">
        <f t="shared" si="2759"/>
        <v>Kinks</v>
      </c>
      <c r="GF82" s="64">
        <f>Udregning!EM17</f>
        <v>0</v>
      </c>
      <c r="GG82" s="67">
        <f>GC82+Udregning!EM17</f>
        <v>0</v>
      </c>
      <c r="GI82" s="59" t="str">
        <f t="shared" si="2760"/>
        <v>Kinks</v>
      </c>
      <c r="GJ82" s="70">
        <f>Udregning!EP17</f>
        <v>0</v>
      </c>
      <c r="GK82" s="50">
        <f>GG82+Udregning!EP17</f>
        <v>0</v>
      </c>
      <c r="GM82" s="66" t="str">
        <f t="shared" si="2761"/>
        <v>Kinks</v>
      </c>
      <c r="GN82" s="64">
        <f>Udregning!ES17</f>
        <v>0</v>
      </c>
      <c r="GO82" s="67">
        <f>GK82+Udregning!ES17</f>
        <v>0</v>
      </c>
      <c r="GQ82" s="59" t="str">
        <f t="shared" si="2762"/>
        <v>Kinks</v>
      </c>
      <c r="GR82" s="70">
        <f>Udregning!EV17</f>
        <v>0</v>
      </c>
      <c r="GS82" s="50">
        <f>GO82+Udregning!EV17</f>
        <v>0</v>
      </c>
      <c r="GU82" s="66" t="str">
        <f t="shared" si="2763"/>
        <v>Kinks</v>
      </c>
      <c r="GV82" s="64">
        <f>Udregning!EY17</f>
        <v>0</v>
      </c>
      <c r="GW82" s="67">
        <f>GS82+Udregning!EY17</f>
        <v>0</v>
      </c>
      <c r="GY82" s="59" t="str">
        <f t="shared" si="2764"/>
        <v>Kinks</v>
      </c>
      <c r="GZ82" s="70">
        <f>Udregning!FB17</f>
        <v>0</v>
      </c>
      <c r="HA82" s="50">
        <f>GW82+Udregning!FB17</f>
        <v>0</v>
      </c>
      <c r="HC82" s="66" t="str">
        <f t="shared" si="2765"/>
        <v>Kinks</v>
      </c>
      <c r="HD82" s="64">
        <f>Udregning!FE17</f>
        <v>0</v>
      </c>
      <c r="HE82" s="67">
        <f>HA82+Udregning!FE17</f>
        <v>0</v>
      </c>
      <c r="HF82" s="42"/>
    </row>
    <row r="83" spans="3:214" x14ac:dyDescent="0.3">
      <c r="C83" s="63" t="str">
        <f>Udregning!A18</f>
        <v>Lund</v>
      </c>
      <c r="D83" s="198">
        <f>Udregning!E18</f>
        <v>0</v>
      </c>
      <c r="E83" s="64">
        <f>Udregning!E18</f>
        <v>0</v>
      </c>
      <c r="G83" s="59" t="str">
        <f t="shared" si="2714"/>
        <v>Lund</v>
      </c>
      <c r="H83" s="70">
        <f>Udregning!H18</f>
        <v>0</v>
      </c>
      <c r="I83" s="51">
        <f>E83+Udregning!H18</f>
        <v>0</v>
      </c>
      <c r="K83" s="66" t="str">
        <f t="shared" si="2715"/>
        <v>Lund</v>
      </c>
      <c r="L83" s="64">
        <f>Udregning!K18</f>
        <v>0</v>
      </c>
      <c r="M83" s="67">
        <f>I83+Udregning!K18</f>
        <v>0</v>
      </c>
      <c r="O83" s="59" t="str">
        <f t="shared" si="2716"/>
        <v>Lund</v>
      </c>
      <c r="P83" s="70">
        <f>Udregning!N18</f>
        <v>0</v>
      </c>
      <c r="Q83" s="50">
        <f>M83+Udregning!N18</f>
        <v>0</v>
      </c>
      <c r="S83" s="66" t="str">
        <f t="shared" si="2717"/>
        <v>Lund</v>
      </c>
      <c r="T83" s="64">
        <f>Udregning!Q18</f>
        <v>0</v>
      </c>
      <c r="U83" s="67">
        <f>Q83+Udregning!Q18</f>
        <v>0</v>
      </c>
      <c r="W83" s="59" t="str">
        <f t="shared" si="2718"/>
        <v>Lund</v>
      </c>
      <c r="X83" s="70">
        <f>Udregning!T18</f>
        <v>0</v>
      </c>
      <c r="Y83" s="50">
        <f>U83+Udregning!T18</f>
        <v>0</v>
      </c>
      <c r="AA83" s="66" t="str">
        <f t="shared" si="2719"/>
        <v>Lund</v>
      </c>
      <c r="AB83" s="64">
        <f>Udregning!W18</f>
        <v>0</v>
      </c>
      <c r="AC83" s="67">
        <f>Y83+Udregning!W18</f>
        <v>0</v>
      </c>
      <c r="AE83" s="59" t="str">
        <f t="shared" si="2720"/>
        <v>Lund</v>
      </c>
      <c r="AF83" s="70">
        <f>Udregning!Z18</f>
        <v>0</v>
      </c>
      <c r="AG83" s="50">
        <f>AC83+Udregning!Z18</f>
        <v>0</v>
      </c>
      <c r="AI83" s="66" t="str">
        <f t="shared" si="2721"/>
        <v>Lund</v>
      </c>
      <c r="AJ83" s="64">
        <f>Udregning!AC18</f>
        <v>0</v>
      </c>
      <c r="AK83" s="67">
        <f>AG83+Udregning!AC18</f>
        <v>0</v>
      </c>
      <c r="AM83" s="59" t="str">
        <f t="shared" si="2722"/>
        <v>Lund</v>
      </c>
      <c r="AN83" s="70">
        <f>Udregning!AF18</f>
        <v>0</v>
      </c>
      <c r="AO83" s="50">
        <f>AK83+Udregning!AF18</f>
        <v>0</v>
      </c>
      <c r="AQ83" s="66" t="str">
        <f t="shared" si="2723"/>
        <v>Lund</v>
      </c>
      <c r="AR83" s="64">
        <f>Udregning!AI18</f>
        <v>0</v>
      </c>
      <c r="AS83" s="67">
        <f>AO83+Udregning!AI18</f>
        <v>0</v>
      </c>
      <c r="AU83" s="59" t="str">
        <f t="shared" si="2724"/>
        <v>Lund</v>
      </c>
      <c r="AV83" s="70">
        <f>Udregning!AL18</f>
        <v>0</v>
      </c>
      <c r="AW83" s="50">
        <f>AS83+Udregning!AL18</f>
        <v>0</v>
      </c>
      <c r="AY83" s="66" t="str">
        <f t="shared" si="2725"/>
        <v>Lund</v>
      </c>
      <c r="AZ83" s="64">
        <f>Udregning!AO18</f>
        <v>0</v>
      </c>
      <c r="BA83" s="67">
        <f>AW83+Udregning!AO18</f>
        <v>0</v>
      </c>
      <c r="BC83" s="59" t="str">
        <f t="shared" si="2726"/>
        <v>Lund</v>
      </c>
      <c r="BD83" s="70">
        <f>Udregning!AR18</f>
        <v>0</v>
      </c>
      <c r="BE83" s="50">
        <f>BA83+Udregning!AR18</f>
        <v>0</v>
      </c>
      <c r="BG83" s="66" t="str">
        <f t="shared" si="2727"/>
        <v>Lund</v>
      </c>
      <c r="BH83" s="64">
        <f>Udregning!AU18</f>
        <v>0</v>
      </c>
      <c r="BI83" s="67">
        <f>BE83+Udregning!AU18</f>
        <v>0</v>
      </c>
      <c r="BK83" s="59" t="str">
        <f t="shared" si="2728"/>
        <v>Lund</v>
      </c>
      <c r="BL83" s="70">
        <f>Udregning!AX18</f>
        <v>0</v>
      </c>
      <c r="BM83" s="50">
        <f>BI83+Udregning!AX18</f>
        <v>0</v>
      </c>
      <c r="BO83" s="66" t="str">
        <f t="shared" si="2729"/>
        <v>Lund</v>
      </c>
      <c r="BP83" s="64">
        <f>Udregning!BA18</f>
        <v>0</v>
      </c>
      <c r="BQ83" s="67">
        <f>BM83+Udregning!BA18</f>
        <v>0</v>
      </c>
      <c r="BS83" s="59" t="str">
        <f t="shared" si="2730"/>
        <v>Lund</v>
      </c>
      <c r="BT83" s="70">
        <f>Udregning!BD18</f>
        <v>0</v>
      </c>
      <c r="BU83" s="50">
        <f>BQ83+Udregning!BD18</f>
        <v>0</v>
      </c>
      <c r="BW83" s="66" t="str">
        <f t="shared" si="2731"/>
        <v>Lund</v>
      </c>
      <c r="BX83" s="64">
        <f>Udregning!BG18</f>
        <v>0</v>
      </c>
      <c r="BY83" s="67">
        <f>BU83+Udregning!BG18</f>
        <v>0</v>
      </c>
      <c r="CA83" s="59" t="str">
        <f t="shared" si="2732"/>
        <v>Lund</v>
      </c>
      <c r="CB83" s="70">
        <f>Udregning!BJ18</f>
        <v>0</v>
      </c>
      <c r="CC83" s="50">
        <f>BY83+Udregning!BJ18</f>
        <v>0</v>
      </c>
      <c r="CE83" s="66" t="str">
        <f t="shared" si="2733"/>
        <v>Lund</v>
      </c>
      <c r="CF83" s="64">
        <f>Udregning!BM18</f>
        <v>0</v>
      </c>
      <c r="CG83" s="67">
        <f>CC83+Udregning!BM18</f>
        <v>0</v>
      </c>
      <c r="CI83" s="59" t="str">
        <f t="shared" si="2734"/>
        <v>Lund</v>
      </c>
      <c r="CJ83" s="70">
        <f>Udregning!BP18</f>
        <v>0</v>
      </c>
      <c r="CK83" s="50">
        <f>CG83+Udregning!BP18</f>
        <v>0</v>
      </c>
      <c r="CM83" s="66" t="str">
        <f t="shared" si="2735"/>
        <v>Lund</v>
      </c>
      <c r="CN83" s="64">
        <f>Udregning!BS18</f>
        <v>0</v>
      </c>
      <c r="CO83" s="67">
        <f>CK83+Udregning!BS18</f>
        <v>0</v>
      </c>
      <c r="CQ83" s="59" t="str">
        <f t="shared" si="2736"/>
        <v>Lund</v>
      </c>
      <c r="CR83" s="70">
        <f>Udregning!BV18</f>
        <v>0</v>
      </c>
      <c r="CS83" s="50">
        <f>CO83+Udregning!BV18</f>
        <v>0</v>
      </c>
      <c r="CU83" s="66" t="str">
        <f t="shared" si="2737"/>
        <v>Lund</v>
      </c>
      <c r="CV83" s="64">
        <f>Udregning!BY18</f>
        <v>0</v>
      </c>
      <c r="CW83" s="67">
        <f>CS83+Udregning!BY18</f>
        <v>0</v>
      </c>
      <c r="CY83" s="59" t="str">
        <f t="shared" si="2738"/>
        <v>Lund</v>
      </c>
      <c r="CZ83" s="70">
        <f>Udregning!CB18</f>
        <v>0</v>
      </c>
      <c r="DA83" s="50">
        <f>CW83+Udregning!CB18</f>
        <v>0</v>
      </c>
      <c r="DC83" s="66" t="str">
        <f t="shared" si="2739"/>
        <v>Lund</v>
      </c>
      <c r="DD83" s="64">
        <f>Udregning!CE18</f>
        <v>0</v>
      </c>
      <c r="DE83" s="67">
        <f>DA83+Udregning!CE18</f>
        <v>0</v>
      </c>
      <c r="DG83" s="59" t="str">
        <f t="shared" si="2740"/>
        <v>Lund</v>
      </c>
      <c r="DH83" s="70">
        <f>Udregning!CH18</f>
        <v>0</v>
      </c>
      <c r="DI83" s="50">
        <f>DE83+Udregning!CH18</f>
        <v>0</v>
      </c>
      <c r="DK83" s="66" t="str">
        <f t="shared" si="2741"/>
        <v>Lund</v>
      </c>
      <c r="DL83" s="64">
        <f>Udregning!CK18</f>
        <v>0</v>
      </c>
      <c r="DM83" s="67">
        <f>DI83+Udregning!CK18</f>
        <v>0</v>
      </c>
      <c r="DO83" s="59" t="str">
        <f t="shared" si="2742"/>
        <v>Lund</v>
      </c>
      <c r="DP83" s="70">
        <f>Udregning!CN18</f>
        <v>0</v>
      </c>
      <c r="DQ83" s="50">
        <f>DM83+Udregning!CN18</f>
        <v>0</v>
      </c>
      <c r="DS83" s="66" t="str">
        <f t="shared" si="2743"/>
        <v>Lund</v>
      </c>
      <c r="DT83" s="64">
        <f>Udregning!CQ18</f>
        <v>0</v>
      </c>
      <c r="DU83" s="67">
        <f>DQ83+Udregning!CQ18</f>
        <v>0</v>
      </c>
      <c r="DW83" s="59" t="str">
        <f t="shared" si="2744"/>
        <v>Lund</v>
      </c>
      <c r="DX83" s="70">
        <f>Udregning!CT18</f>
        <v>0</v>
      </c>
      <c r="DY83" s="50">
        <f>DU83+Udregning!CT18</f>
        <v>0</v>
      </c>
      <c r="EA83" s="66" t="str">
        <f t="shared" si="2745"/>
        <v>Lund</v>
      </c>
      <c r="EB83" s="64">
        <f>Udregning!CW18</f>
        <v>0</v>
      </c>
      <c r="EC83" s="67">
        <f>DY83+Udregning!CW18</f>
        <v>0</v>
      </c>
      <c r="EE83" s="59" t="str">
        <f t="shared" si="2746"/>
        <v>Lund</v>
      </c>
      <c r="EF83" s="70">
        <f>Udregning!CZ18</f>
        <v>0</v>
      </c>
      <c r="EG83" s="50">
        <f>EC83+Udregning!CZ18</f>
        <v>0</v>
      </c>
      <c r="EI83" s="66" t="str">
        <f t="shared" si="2747"/>
        <v>Lund</v>
      </c>
      <c r="EJ83" s="64">
        <f>Udregning!DC18</f>
        <v>0</v>
      </c>
      <c r="EK83" s="67">
        <f>EG83+Udregning!DC18</f>
        <v>0</v>
      </c>
      <c r="EM83" s="59" t="str">
        <f t="shared" si="2748"/>
        <v>Lund</v>
      </c>
      <c r="EN83" s="70">
        <f>Udregning!DF18</f>
        <v>0</v>
      </c>
      <c r="EO83" s="50">
        <f>EK83+Udregning!DF18</f>
        <v>0</v>
      </c>
      <c r="EQ83" s="66" t="str">
        <f t="shared" si="2749"/>
        <v>Lund</v>
      </c>
      <c r="ER83" s="64">
        <f>Udregning!DI18</f>
        <v>0</v>
      </c>
      <c r="ES83" s="67">
        <f>EO83+Udregning!DI18</f>
        <v>0</v>
      </c>
      <c r="EU83" s="59" t="str">
        <f t="shared" si="2750"/>
        <v>Lund</v>
      </c>
      <c r="EV83" s="70">
        <f>Udregning!DL18</f>
        <v>0</v>
      </c>
      <c r="EW83" s="50">
        <f>ES83+Udregning!DL18</f>
        <v>0</v>
      </c>
      <c r="EY83" s="66" t="str">
        <f t="shared" si="2751"/>
        <v>Lund</v>
      </c>
      <c r="EZ83" s="64">
        <f>Udregning!DO18</f>
        <v>0</v>
      </c>
      <c r="FA83" s="67">
        <f>EW83+Udregning!DO18</f>
        <v>0</v>
      </c>
      <c r="FC83" s="59" t="str">
        <f t="shared" si="2752"/>
        <v>Lund</v>
      </c>
      <c r="FD83" s="70">
        <f>Udregning!DR18</f>
        <v>0</v>
      </c>
      <c r="FE83" s="50">
        <f>FA83+Udregning!DR18</f>
        <v>0</v>
      </c>
      <c r="FG83" s="66" t="str">
        <f t="shared" si="2753"/>
        <v>Lund</v>
      </c>
      <c r="FH83" s="64">
        <f>Udregning!DU18</f>
        <v>0</v>
      </c>
      <c r="FI83" s="67">
        <f>FE83+Udregning!DU18</f>
        <v>0</v>
      </c>
      <c r="FK83" s="59" t="str">
        <f t="shared" si="2754"/>
        <v>Lund</v>
      </c>
      <c r="FL83" s="70">
        <f>Udregning!DX18</f>
        <v>0</v>
      </c>
      <c r="FM83" s="50">
        <f>FI83+Udregning!DX18</f>
        <v>0</v>
      </c>
      <c r="FO83" s="66" t="str">
        <f t="shared" si="2755"/>
        <v>Lund</v>
      </c>
      <c r="FP83" s="64">
        <f>Udregning!EA18</f>
        <v>0</v>
      </c>
      <c r="FQ83" s="67">
        <f>FM83+Udregning!EA18</f>
        <v>0</v>
      </c>
      <c r="FS83" s="59" t="str">
        <f t="shared" si="2756"/>
        <v>Lund</v>
      </c>
      <c r="FT83" s="70">
        <f>Udregning!ED18</f>
        <v>0</v>
      </c>
      <c r="FU83" s="50">
        <f>FQ83+Udregning!ED18</f>
        <v>0</v>
      </c>
      <c r="FW83" s="66" t="str">
        <f t="shared" si="2757"/>
        <v>Lund</v>
      </c>
      <c r="FX83" s="64">
        <f>Udregning!EG18</f>
        <v>0</v>
      </c>
      <c r="FY83" s="67">
        <f>FU83+Udregning!EG18</f>
        <v>0</v>
      </c>
      <c r="GA83" s="59" t="str">
        <f t="shared" si="2758"/>
        <v>Lund</v>
      </c>
      <c r="GB83" s="70">
        <f>Udregning!EJ18</f>
        <v>0</v>
      </c>
      <c r="GC83" s="50">
        <f>FY83+Udregning!EJ18</f>
        <v>0</v>
      </c>
      <c r="GE83" s="66" t="str">
        <f t="shared" si="2759"/>
        <v>Lund</v>
      </c>
      <c r="GF83" s="64">
        <f>Udregning!EM18</f>
        <v>0</v>
      </c>
      <c r="GG83" s="67">
        <f>GC83+Udregning!EM18</f>
        <v>0</v>
      </c>
      <c r="GI83" s="59" t="str">
        <f t="shared" si="2760"/>
        <v>Lund</v>
      </c>
      <c r="GJ83" s="70">
        <f>Udregning!EP18</f>
        <v>0</v>
      </c>
      <c r="GK83" s="50">
        <f>GG83+Udregning!EP18</f>
        <v>0</v>
      </c>
      <c r="GM83" s="66" t="str">
        <f t="shared" si="2761"/>
        <v>Lund</v>
      </c>
      <c r="GN83" s="64">
        <f>Udregning!ES18</f>
        <v>0</v>
      </c>
      <c r="GO83" s="67">
        <f>GK83+Udregning!ES18</f>
        <v>0</v>
      </c>
      <c r="GQ83" s="59" t="str">
        <f t="shared" si="2762"/>
        <v>Lund</v>
      </c>
      <c r="GR83" s="70">
        <f>Udregning!EV18</f>
        <v>0</v>
      </c>
      <c r="GS83" s="50">
        <f>GO83+Udregning!EV18</f>
        <v>0</v>
      </c>
      <c r="GU83" s="66" t="str">
        <f t="shared" si="2763"/>
        <v>Lund</v>
      </c>
      <c r="GV83" s="64">
        <f>Udregning!EY18</f>
        <v>0</v>
      </c>
      <c r="GW83" s="67">
        <f>GS83+Udregning!EY18</f>
        <v>0</v>
      </c>
      <c r="GY83" s="59" t="str">
        <f t="shared" si="2764"/>
        <v>Lund</v>
      </c>
      <c r="GZ83" s="70">
        <f>Udregning!FB18</f>
        <v>0</v>
      </c>
      <c r="HA83" s="50">
        <f>GW83+Udregning!FB18</f>
        <v>0</v>
      </c>
      <c r="HC83" s="66" t="str">
        <f t="shared" si="2765"/>
        <v>Lund</v>
      </c>
      <c r="HD83" s="64">
        <f>Udregning!FE18</f>
        <v>0</v>
      </c>
      <c r="HE83" s="67">
        <f>HA83+Udregning!FE18</f>
        <v>0</v>
      </c>
      <c r="HF83" s="42"/>
    </row>
    <row r="84" spans="3:214" x14ac:dyDescent="0.3">
      <c r="C84" s="63" t="str">
        <f>Udregning!A19</f>
        <v>Percy</v>
      </c>
      <c r="D84" s="198">
        <f>Udregning!E19</f>
        <v>0</v>
      </c>
      <c r="E84" s="64">
        <f>Udregning!E19</f>
        <v>0</v>
      </c>
      <c r="G84" s="59" t="str">
        <f t="shared" si="2714"/>
        <v>Percy</v>
      </c>
      <c r="H84" s="70">
        <f>Udregning!H19</f>
        <v>0</v>
      </c>
      <c r="I84" s="51">
        <f>E84+Udregning!H19</f>
        <v>0</v>
      </c>
      <c r="K84" s="66" t="str">
        <f t="shared" si="2715"/>
        <v>Percy</v>
      </c>
      <c r="L84" s="64">
        <f>Udregning!K19</f>
        <v>0</v>
      </c>
      <c r="M84" s="67">
        <f>I84+Udregning!K19</f>
        <v>0</v>
      </c>
      <c r="O84" s="59" t="str">
        <f t="shared" si="2716"/>
        <v>Percy</v>
      </c>
      <c r="P84" s="70">
        <f>Udregning!N19</f>
        <v>0</v>
      </c>
      <c r="Q84" s="50">
        <f>M84+Udregning!N19</f>
        <v>0</v>
      </c>
      <c r="S84" s="66" t="str">
        <f t="shared" si="2717"/>
        <v>Percy</v>
      </c>
      <c r="T84" s="64">
        <f>Udregning!Q19</f>
        <v>0</v>
      </c>
      <c r="U84" s="67">
        <f>Q84+Udregning!Q19</f>
        <v>0</v>
      </c>
      <c r="W84" s="59" t="str">
        <f t="shared" si="2718"/>
        <v>Percy</v>
      </c>
      <c r="X84" s="70">
        <f>Udregning!T19</f>
        <v>0</v>
      </c>
      <c r="Y84" s="50">
        <f>U84+Udregning!T19</f>
        <v>0</v>
      </c>
      <c r="AA84" s="66" t="str">
        <f t="shared" si="2719"/>
        <v>Percy</v>
      </c>
      <c r="AB84" s="64">
        <f>Udregning!W19</f>
        <v>0</v>
      </c>
      <c r="AC84" s="67">
        <f>Y84+Udregning!W19</f>
        <v>0</v>
      </c>
      <c r="AE84" s="59" t="str">
        <f t="shared" si="2720"/>
        <v>Percy</v>
      </c>
      <c r="AF84" s="70">
        <f>Udregning!Z19</f>
        <v>0</v>
      </c>
      <c r="AG84" s="50">
        <f>AC84+Udregning!Z19</f>
        <v>0</v>
      </c>
      <c r="AI84" s="66" t="str">
        <f t="shared" si="2721"/>
        <v>Percy</v>
      </c>
      <c r="AJ84" s="64">
        <f>Udregning!AC19</f>
        <v>0</v>
      </c>
      <c r="AK84" s="67">
        <f>AG84+Udregning!AC19</f>
        <v>0</v>
      </c>
      <c r="AM84" s="59" t="str">
        <f t="shared" si="2722"/>
        <v>Percy</v>
      </c>
      <c r="AN84" s="70">
        <f>Udregning!AF19</f>
        <v>0</v>
      </c>
      <c r="AO84" s="50">
        <f>AK84+Udregning!AF19</f>
        <v>0</v>
      </c>
      <c r="AQ84" s="66" t="str">
        <f t="shared" si="2723"/>
        <v>Percy</v>
      </c>
      <c r="AR84" s="64">
        <f>Udregning!AI19</f>
        <v>0</v>
      </c>
      <c r="AS84" s="67">
        <f>AO84+Udregning!AI19</f>
        <v>0</v>
      </c>
      <c r="AU84" s="59" t="str">
        <f t="shared" si="2724"/>
        <v>Percy</v>
      </c>
      <c r="AV84" s="70">
        <f>Udregning!AL19</f>
        <v>0</v>
      </c>
      <c r="AW84" s="50">
        <f>AS84+Udregning!AL19</f>
        <v>0</v>
      </c>
      <c r="AY84" s="66" t="str">
        <f t="shared" si="2725"/>
        <v>Percy</v>
      </c>
      <c r="AZ84" s="64">
        <f>Udregning!AO19</f>
        <v>0</v>
      </c>
      <c r="BA84" s="67">
        <f>AW84+Udregning!AO19</f>
        <v>0</v>
      </c>
      <c r="BC84" s="59" t="str">
        <f t="shared" si="2726"/>
        <v>Percy</v>
      </c>
      <c r="BD84" s="70">
        <f>Udregning!AR19</f>
        <v>0</v>
      </c>
      <c r="BE84" s="50">
        <f>BA84+Udregning!AR19</f>
        <v>0</v>
      </c>
      <c r="BG84" s="66" t="str">
        <f t="shared" si="2727"/>
        <v>Percy</v>
      </c>
      <c r="BH84" s="64">
        <f>Udregning!AU19</f>
        <v>0</v>
      </c>
      <c r="BI84" s="67">
        <f>BE84+Udregning!AU19</f>
        <v>0</v>
      </c>
      <c r="BK84" s="59" t="str">
        <f t="shared" si="2728"/>
        <v>Percy</v>
      </c>
      <c r="BL84" s="70">
        <f>Udregning!AX19</f>
        <v>0</v>
      </c>
      <c r="BM84" s="50">
        <f>BI84+Udregning!AX19</f>
        <v>0</v>
      </c>
      <c r="BO84" s="66" t="str">
        <f t="shared" si="2729"/>
        <v>Percy</v>
      </c>
      <c r="BP84" s="64">
        <f>Udregning!BA19</f>
        <v>0</v>
      </c>
      <c r="BQ84" s="67">
        <f>BM84+Udregning!BA19</f>
        <v>0</v>
      </c>
      <c r="BS84" s="59" t="str">
        <f t="shared" si="2730"/>
        <v>Percy</v>
      </c>
      <c r="BT84" s="70">
        <f>Udregning!BD19</f>
        <v>0</v>
      </c>
      <c r="BU84" s="50">
        <f>BQ84+Udregning!BD19</f>
        <v>0</v>
      </c>
      <c r="BW84" s="66" t="str">
        <f t="shared" si="2731"/>
        <v>Percy</v>
      </c>
      <c r="BX84" s="64">
        <f>Udregning!BG19</f>
        <v>0</v>
      </c>
      <c r="BY84" s="67">
        <f>BU84+Udregning!BG19</f>
        <v>0</v>
      </c>
      <c r="CA84" s="59" t="str">
        <f t="shared" si="2732"/>
        <v>Percy</v>
      </c>
      <c r="CB84" s="70">
        <f>Udregning!BJ19</f>
        <v>0</v>
      </c>
      <c r="CC84" s="50">
        <f>BY84+Udregning!BJ19</f>
        <v>0</v>
      </c>
      <c r="CE84" s="66" t="str">
        <f t="shared" si="2733"/>
        <v>Percy</v>
      </c>
      <c r="CF84" s="64">
        <f>Udregning!BM19</f>
        <v>0</v>
      </c>
      <c r="CG84" s="67">
        <f>CC84+Udregning!BM19</f>
        <v>0</v>
      </c>
      <c r="CI84" s="59" t="str">
        <f t="shared" si="2734"/>
        <v>Percy</v>
      </c>
      <c r="CJ84" s="70">
        <f>Udregning!BP19</f>
        <v>0</v>
      </c>
      <c r="CK84" s="50">
        <f>CG84+Udregning!BP19</f>
        <v>0</v>
      </c>
      <c r="CM84" s="66" t="str">
        <f t="shared" si="2735"/>
        <v>Percy</v>
      </c>
      <c r="CN84" s="64">
        <f>Udregning!BS19</f>
        <v>0</v>
      </c>
      <c r="CO84" s="67">
        <f>CK84+Udregning!BS19</f>
        <v>0</v>
      </c>
      <c r="CQ84" s="59" t="str">
        <f t="shared" si="2736"/>
        <v>Percy</v>
      </c>
      <c r="CR84" s="70">
        <f>Udregning!BV19</f>
        <v>0</v>
      </c>
      <c r="CS84" s="50">
        <f>CO84+Udregning!BV19</f>
        <v>0</v>
      </c>
      <c r="CU84" s="66" t="str">
        <f t="shared" si="2737"/>
        <v>Percy</v>
      </c>
      <c r="CV84" s="64">
        <f>Udregning!BY19</f>
        <v>0</v>
      </c>
      <c r="CW84" s="67">
        <f>CS84+Udregning!BY19</f>
        <v>0</v>
      </c>
      <c r="CY84" s="59" t="str">
        <f t="shared" si="2738"/>
        <v>Percy</v>
      </c>
      <c r="CZ84" s="70">
        <f>Udregning!CB19</f>
        <v>0</v>
      </c>
      <c r="DA84" s="50">
        <f>CW84+Udregning!CB19</f>
        <v>0</v>
      </c>
      <c r="DC84" s="66" t="str">
        <f t="shared" si="2739"/>
        <v>Percy</v>
      </c>
      <c r="DD84" s="64">
        <f>Udregning!CE19</f>
        <v>0</v>
      </c>
      <c r="DE84" s="67">
        <f>DA84+Udregning!CE19</f>
        <v>0</v>
      </c>
      <c r="DG84" s="59" t="str">
        <f t="shared" si="2740"/>
        <v>Percy</v>
      </c>
      <c r="DH84" s="70">
        <f>Udregning!CH19</f>
        <v>0</v>
      </c>
      <c r="DI84" s="50">
        <f>DE84+Udregning!CH19</f>
        <v>0</v>
      </c>
      <c r="DK84" s="66" t="str">
        <f t="shared" si="2741"/>
        <v>Percy</v>
      </c>
      <c r="DL84" s="64">
        <f>Udregning!CK19</f>
        <v>0</v>
      </c>
      <c r="DM84" s="67">
        <f>DI84+Udregning!CK19</f>
        <v>0</v>
      </c>
      <c r="DO84" s="59" t="str">
        <f t="shared" si="2742"/>
        <v>Percy</v>
      </c>
      <c r="DP84" s="70">
        <f>Udregning!CN19</f>
        <v>0</v>
      </c>
      <c r="DQ84" s="50">
        <f>DM84+Udregning!CN19</f>
        <v>0</v>
      </c>
      <c r="DS84" s="66" t="str">
        <f t="shared" si="2743"/>
        <v>Percy</v>
      </c>
      <c r="DT84" s="64">
        <f>Udregning!CQ19</f>
        <v>0</v>
      </c>
      <c r="DU84" s="67">
        <f>DQ84+Udregning!CQ19</f>
        <v>0</v>
      </c>
      <c r="DW84" s="59" t="str">
        <f t="shared" si="2744"/>
        <v>Percy</v>
      </c>
      <c r="DX84" s="70">
        <f>Udregning!CT19</f>
        <v>0</v>
      </c>
      <c r="DY84" s="50">
        <f>DU84+Udregning!CT19</f>
        <v>0</v>
      </c>
      <c r="EA84" s="66" t="str">
        <f t="shared" si="2745"/>
        <v>Percy</v>
      </c>
      <c r="EB84" s="64">
        <f>Udregning!CW19</f>
        <v>0</v>
      </c>
      <c r="EC84" s="67">
        <f>DY84+Udregning!CW19</f>
        <v>0</v>
      </c>
      <c r="EE84" s="59" t="str">
        <f t="shared" si="2746"/>
        <v>Percy</v>
      </c>
      <c r="EF84" s="70">
        <f>Udregning!CZ19</f>
        <v>0</v>
      </c>
      <c r="EG84" s="50">
        <f>EC84+Udregning!CZ19</f>
        <v>0</v>
      </c>
      <c r="EI84" s="66" t="str">
        <f t="shared" si="2747"/>
        <v>Percy</v>
      </c>
      <c r="EJ84" s="64">
        <f>Udregning!DC19</f>
        <v>0</v>
      </c>
      <c r="EK84" s="67">
        <f>EG84+Udregning!DC19</f>
        <v>0</v>
      </c>
      <c r="EM84" s="59" t="str">
        <f t="shared" si="2748"/>
        <v>Percy</v>
      </c>
      <c r="EN84" s="70">
        <f>Udregning!DF19</f>
        <v>0</v>
      </c>
      <c r="EO84" s="50">
        <f>EK84+Udregning!DF19</f>
        <v>0</v>
      </c>
      <c r="EQ84" s="66" t="str">
        <f t="shared" si="2749"/>
        <v>Percy</v>
      </c>
      <c r="ER84" s="64">
        <f>Udregning!DI19</f>
        <v>0</v>
      </c>
      <c r="ES84" s="67">
        <f>EO84+Udregning!DI19</f>
        <v>0</v>
      </c>
      <c r="EU84" s="59" t="str">
        <f t="shared" si="2750"/>
        <v>Percy</v>
      </c>
      <c r="EV84" s="70">
        <f>Udregning!DL19</f>
        <v>0</v>
      </c>
      <c r="EW84" s="50">
        <f>ES84+Udregning!DL19</f>
        <v>0</v>
      </c>
      <c r="EY84" s="66" t="str">
        <f t="shared" si="2751"/>
        <v>Percy</v>
      </c>
      <c r="EZ84" s="64">
        <f>Udregning!DO19</f>
        <v>0</v>
      </c>
      <c r="FA84" s="67">
        <f>EW84+Udregning!DO19</f>
        <v>0</v>
      </c>
      <c r="FC84" s="59" t="str">
        <f t="shared" si="2752"/>
        <v>Percy</v>
      </c>
      <c r="FD84" s="70">
        <f>Udregning!DR19</f>
        <v>0</v>
      </c>
      <c r="FE84" s="50">
        <f>FA84+Udregning!DR19</f>
        <v>0</v>
      </c>
      <c r="FG84" s="66" t="str">
        <f t="shared" si="2753"/>
        <v>Percy</v>
      </c>
      <c r="FH84" s="64">
        <f>Udregning!DU19</f>
        <v>0</v>
      </c>
      <c r="FI84" s="67">
        <f>FE84+Udregning!DU19</f>
        <v>0</v>
      </c>
      <c r="FK84" s="59" t="str">
        <f t="shared" si="2754"/>
        <v>Percy</v>
      </c>
      <c r="FL84" s="70">
        <f>Udregning!DX19</f>
        <v>0</v>
      </c>
      <c r="FM84" s="50">
        <f>FI84+Udregning!DX19</f>
        <v>0</v>
      </c>
      <c r="FO84" s="66" t="str">
        <f t="shared" si="2755"/>
        <v>Percy</v>
      </c>
      <c r="FP84" s="64">
        <f>Udregning!EA19</f>
        <v>0</v>
      </c>
      <c r="FQ84" s="67">
        <f>FM84+Udregning!EA19</f>
        <v>0</v>
      </c>
      <c r="FS84" s="59" t="str">
        <f t="shared" si="2756"/>
        <v>Percy</v>
      </c>
      <c r="FT84" s="70">
        <f>Udregning!ED19</f>
        <v>0</v>
      </c>
      <c r="FU84" s="50">
        <f>FQ84+Udregning!ED19</f>
        <v>0</v>
      </c>
      <c r="FW84" s="66" t="str">
        <f t="shared" si="2757"/>
        <v>Percy</v>
      </c>
      <c r="FX84" s="64">
        <f>Udregning!EG19</f>
        <v>0</v>
      </c>
      <c r="FY84" s="67">
        <f>FU84+Udregning!EG19</f>
        <v>0</v>
      </c>
      <c r="GA84" s="59" t="str">
        <f t="shared" si="2758"/>
        <v>Percy</v>
      </c>
      <c r="GB84" s="70">
        <f>Udregning!EJ19</f>
        <v>0</v>
      </c>
      <c r="GC84" s="50">
        <f>FY84+Udregning!EJ19</f>
        <v>0</v>
      </c>
      <c r="GE84" s="66" t="str">
        <f t="shared" si="2759"/>
        <v>Percy</v>
      </c>
      <c r="GF84" s="64">
        <f>Udregning!EM19</f>
        <v>0</v>
      </c>
      <c r="GG84" s="67">
        <f>GC84+Udregning!EM19</f>
        <v>0</v>
      </c>
      <c r="GI84" s="59" t="str">
        <f t="shared" si="2760"/>
        <v>Percy</v>
      </c>
      <c r="GJ84" s="70">
        <f>Udregning!EP19</f>
        <v>0</v>
      </c>
      <c r="GK84" s="50">
        <f>GG84+Udregning!EP19</f>
        <v>0</v>
      </c>
      <c r="GM84" s="66" t="str">
        <f t="shared" si="2761"/>
        <v>Percy</v>
      </c>
      <c r="GN84" s="64">
        <f>Udregning!ES19</f>
        <v>0</v>
      </c>
      <c r="GO84" s="67">
        <f>GK84+Udregning!ES19</f>
        <v>0</v>
      </c>
      <c r="GQ84" s="59" t="str">
        <f t="shared" si="2762"/>
        <v>Percy</v>
      </c>
      <c r="GR84" s="70">
        <f>Udregning!EV19</f>
        <v>0</v>
      </c>
      <c r="GS84" s="50">
        <f>GO84+Udregning!EV19</f>
        <v>0</v>
      </c>
      <c r="GU84" s="66" t="str">
        <f t="shared" si="2763"/>
        <v>Percy</v>
      </c>
      <c r="GV84" s="64">
        <f>Udregning!EY19</f>
        <v>0</v>
      </c>
      <c r="GW84" s="67">
        <f>GS84+Udregning!EY19</f>
        <v>0</v>
      </c>
      <c r="GY84" s="59" t="str">
        <f t="shared" si="2764"/>
        <v>Percy</v>
      </c>
      <c r="GZ84" s="70">
        <f>Udregning!FB19</f>
        <v>0</v>
      </c>
      <c r="HA84" s="50">
        <f>GW84+Udregning!FB19</f>
        <v>0</v>
      </c>
      <c r="HC84" s="66" t="str">
        <f t="shared" si="2765"/>
        <v>Percy</v>
      </c>
      <c r="HD84" s="64">
        <f>Udregning!FE19</f>
        <v>0</v>
      </c>
      <c r="HE84" s="67">
        <f>HA84+Udregning!FE19</f>
        <v>0</v>
      </c>
      <c r="HF84" s="42"/>
    </row>
    <row r="85" spans="3:214" x14ac:dyDescent="0.3">
      <c r="C85" s="63" t="str">
        <f>Udregning!A20</f>
        <v>Select</v>
      </c>
      <c r="D85" s="198">
        <f>Udregning!E20</f>
        <v>0</v>
      </c>
      <c r="E85" s="64">
        <f>Udregning!E20</f>
        <v>0</v>
      </c>
      <c r="G85" s="59" t="str">
        <f t="shared" si="2714"/>
        <v>Select</v>
      </c>
      <c r="H85" s="70">
        <f>Udregning!H20</f>
        <v>0</v>
      </c>
      <c r="I85" s="51">
        <f>E85+Udregning!H20</f>
        <v>0</v>
      </c>
      <c r="K85" s="66" t="str">
        <f t="shared" si="2715"/>
        <v>Select</v>
      </c>
      <c r="L85" s="64">
        <f>Udregning!K20</f>
        <v>0</v>
      </c>
      <c r="M85" s="67">
        <f>I85+Udregning!K20</f>
        <v>0</v>
      </c>
      <c r="O85" s="59" t="str">
        <f t="shared" si="2716"/>
        <v>Select</v>
      </c>
      <c r="P85" s="70">
        <f>Udregning!N20</f>
        <v>0</v>
      </c>
      <c r="Q85" s="50">
        <f>M85+Udregning!N20</f>
        <v>0</v>
      </c>
      <c r="S85" s="66" t="str">
        <f t="shared" si="2717"/>
        <v>Select</v>
      </c>
      <c r="T85" s="64">
        <f>Udregning!Q20</f>
        <v>0</v>
      </c>
      <c r="U85" s="67">
        <f>Q85+Udregning!Q20</f>
        <v>0</v>
      </c>
      <c r="W85" s="59" t="str">
        <f t="shared" si="2718"/>
        <v>Select</v>
      </c>
      <c r="X85" s="70">
        <f>Udregning!T20</f>
        <v>0</v>
      </c>
      <c r="Y85" s="50">
        <f>U85+Udregning!T20</f>
        <v>0</v>
      </c>
      <c r="AA85" s="66" t="str">
        <f t="shared" si="2719"/>
        <v>Select</v>
      </c>
      <c r="AB85" s="64">
        <f>Udregning!W20</f>
        <v>0</v>
      </c>
      <c r="AC85" s="67">
        <f>Y85+Udregning!W20</f>
        <v>0</v>
      </c>
      <c r="AE85" s="59" t="str">
        <f t="shared" si="2720"/>
        <v>Select</v>
      </c>
      <c r="AF85" s="70">
        <f>Udregning!Z20</f>
        <v>0</v>
      </c>
      <c r="AG85" s="50">
        <f>AC85+Udregning!Z20</f>
        <v>0</v>
      </c>
      <c r="AI85" s="66" t="str">
        <f t="shared" si="2721"/>
        <v>Select</v>
      </c>
      <c r="AJ85" s="64">
        <f>Udregning!AC20</f>
        <v>0</v>
      </c>
      <c r="AK85" s="67">
        <f>AG85+Udregning!AC20</f>
        <v>0</v>
      </c>
      <c r="AM85" s="59" t="str">
        <f t="shared" si="2722"/>
        <v>Select</v>
      </c>
      <c r="AN85" s="70">
        <f>Udregning!AF20</f>
        <v>0</v>
      </c>
      <c r="AO85" s="50">
        <f>AK85+Udregning!AF20</f>
        <v>0</v>
      </c>
      <c r="AQ85" s="66" t="str">
        <f t="shared" si="2723"/>
        <v>Select</v>
      </c>
      <c r="AR85" s="64">
        <f>Udregning!AI20</f>
        <v>0</v>
      </c>
      <c r="AS85" s="67">
        <f>AO85+Udregning!AI20</f>
        <v>0</v>
      </c>
      <c r="AU85" s="59" t="str">
        <f t="shared" si="2724"/>
        <v>Select</v>
      </c>
      <c r="AV85" s="70">
        <f>Udregning!AL20</f>
        <v>0</v>
      </c>
      <c r="AW85" s="50">
        <f>AS85+Udregning!AL20</f>
        <v>0</v>
      </c>
      <c r="AY85" s="66" t="str">
        <f t="shared" si="2725"/>
        <v>Select</v>
      </c>
      <c r="AZ85" s="64">
        <f>Udregning!AO20</f>
        <v>0</v>
      </c>
      <c r="BA85" s="67">
        <f>AW85+Udregning!AO20</f>
        <v>0</v>
      </c>
      <c r="BC85" s="59" t="str">
        <f t="shared" si="2726"/>
        <v>Select</v>
      </c>
      <c r="BD85" s="70">
        <f>Udregning!AR20</f>
        <v>0</v>
      </c>
      <c r="BE85" s="50">
        <f>BA85+Udregning!AR20</f>
        <v>0</v>
      </c>
      <c r="BG85" s="66" t="str">
        <f t="shared" si="2727"/>
        <v>Select</v>
      </c>
      <c r="BH85" s="64">
        <f>Udregning!AU20</f>
        <v>0</v>
      </c>
      <c r="BI85" s="67">
        <f>BE85+Udregning!AU20</f>
        <v>0</v>
      </c>
      <c r="BK85" s="59" t="str">
        <f t="shared" si="2728"/>
        <v>Select</v>
      </c>
      <c r="BL85" s="70">
        <f>Udregning!AX20</f>
        <v>0</v>
      </c>
      <c r="BM85" s="50">
        <f>BI85+Udregning!AX20</f>
        <v>0</v>
      </c>
      <c r="BO85" s="66" t="str">
        <f t="shared" si="2729"/>
        <v>Select</v>
      </c>
      <c r="BP85" s="64">
        <f>Udregning!BA20</f>
        <v>0</v>
      </c>
      <c r="BQ85" s="67">
        <f>BM85+Udregning!BA20</f>
        <v>0</v>
      </c>
      <c r="BS85" s="59" t="str">
        <f t="shared" si="2730"/>
        <v>Select</v>
      </c>
      <c r="BT85" s="70">
        <f>Udregning!BD20</f>
        <v>0</v>
      </c>
      <c r="BU85" s="50">
        <f>BQ85+Udregning!BD20</f>
        <v>0</v>
      </c>
      <c r="BW85" s="66" t="str">
        <f t="shared" si="2731"/>
        <v>Select</v>
      </c>
      <c r="BX85" s="64">
        <f>Udregning!BG20</f>
        <v>0</v>
      </c>
      <c r="BY85" s="67">
        <f>BU85+Udregning!BG20</f>
        <v>0</v>
      </c>
      <c r="CA85" s="59" t="str">
        <f t="shared" si="2732"/>
        <v>Select</v>
      </c>
      <c r="CB85" s="70">
        <f>Udregning!BJ20</f>
        <v>0</v>
      </c>
      <c r="CC85" s="50">
        <f>BY85+Udregning!BJ20</f>
        <v>0</v>
      </c>
      <c r="CE85" s="66" t="str">
        <f t="shared" si="2733"/>
        <v>Select</v>
      </c>
      <c r="CF85" s="64">
        <f>Udregning!BM20</f>
        <v>0</v>
      </c>
      <c r="CG85" s="67">
        <f>CC85+Udregning!BM20</f>
        <v>0</v>
      </c>
      <c r="CI85" s="59" t="str">
        <f t="shared" si="2734"/>
        <v>Select</v>
      </c>
      <c r="CJ85" s="70">
        <f>Udregning!BP20</f>
        <v>0</v>
      </c>
      <c r="CK85" s="50">
        <f>CG85+Udregning!BP20</f>
        <v>0</v>
      </c>
      <c r="CM85" s="66" t="str">
        <f t="shared" si="2735"/>
        <v>Select</v>
      </c>
      <c r="CN85" s="64">
        <f>Udregning!BS20</f>
        <v>0</v>
      </c>
      <c r="CO85" s="67">
        <f>CK85+Udregning!BS20</f>
        <v>0</v>
      </c>
      <c r="CQ85" s="59" t="str">
        <f t="shared" si="2736"/>
        <v>Select</v>
      </c>
      <c r="CR85" s="70">
        <f>Udregning!BV20</f>
        <v>0</v>
      </c>
      <c r="CS85" s="50">
        <f>CO85+Udregning!BV20</f>
        <v>0</v>
      </c>
      <c r="CU85" s="66" t="str">
        <f t="shared" si="2737"/>
        <v>Select</v>
      </c>
      <c r="CV85" s="64">
        <f>Udregning!BY20</f>
        <v>0</v>
      </c>
      <c r="CW85" s="67">
        <f>CS85+Udregning!BY20</f>
        <v>0</v>
      </c>
      <c r="CY85" s="59" t="str">
        <f t="shared" si="2738"/>
        <v>Select</v>
      </c>
      <c r="CZ85" s="70">
        <f>Udregning!CB20</f>
        <v>0</v>
      </c>
      <c r="DA85" s="50">
        <f>CW85+Udregning!CB20</f>
        <v>0</v>
      </c>
      <c r="DC85" s="66" t="str">
        <f t="shared" si="2739"/>
        <v>Select</v>
      </c>
      <c r="DD85" s="64">
        <f>Udregning!CE20</f>
        <v>0</v>
      </c>
      <c r="DE85" s="67">
        <f>DA85+Udregning!CE20</f>
        <v>0</v>
      </c>
      <c r="DG85" s="59" t="str">
        <f t="shared" si="2740"/>
        <v>Select</v>
      </c>
      <c r="DH85" s="70">
        <f>Udregning!CH20</f>
        <v>0</v>
      </c>
      <c r="DI85" s="50">
        <f>DE85+Udregning!CH20</f>
        <v>0</v>
      </c>
      <c r="DK85" s="66" t="str">
        <f t="shared" si="2741"/>
        <v>Select</v>
      </c>
      <c r="DL85" s="64">
        <f>Udregning!CK20</f>
        <v>0</v>
      </c>
      <c r="DM85" s="67">
        <f>DI85+Udregning!CK20</f>
        <v>0</v>
      </c>
      <c r="DO85" s="59" t="str">
        <f t="shared" si="2742"/>
        <v>Select</v>
      </c>
      <c r="DP85" s="70">
        <f>Udregning!CN20</f>
        <v>0</v>
      </c>
      <c r="DQ85" s="50">
        <f>DM85+Udregning!CN20</f>
        <v>0</v>
      </c>
      <c r="DS85" s="66" t="str">
        <f t="shared" si="2743"/>
        <v>Select</v>
      </c>
      <c r="DT85" s="64">
        <f>Udregning!CQ20</f>
        <v>0</v>
      </c>
      <c r="DU85" s="67">
        <f>DQ85+Udregning!CQ20</f>
        <v>0</v>
      </c>
      <c r="DW85" s="59" t="str">
        <f t="shared" si="2744"/>
        <v>Select</v>
      </c>
      <c r="DX85" s="70">
        <f>Udregning!CT20</f>
        <v>0</v>
      </c>
      <c r="DY85" s="50">
        <f>DU85+Udregning!CT20</f>
        <v>0</v>
      </c>
      <c r="EA85" s="66" t="str">
        <f t="shared" si="2745"/>
        <v>Select</v>
      </c>
      <c r="EB85" s="64">
        <f>Udregning!CW20</f>
        <v>0</v>
      </c>
      <c r="EC85" s="67">
        <f>DY85+Udregning!CW20</f>
        <v>0</v>
      </c>
      <c r="EE85" s="59" t="str">
        <f t="shared" si="2746"/>
        <v>Select</v>
      </c>
      <c r="EF85" s="70">
        <f>Udregning!CZ20</f>
        <v>0</v>
      </c>
      <c r="EG85" s="50">
        <f>EC85+Udregning!CZ20</f>
        <v>0</v>
      </c>
      <c r="EI85" s="66" t="str">
        <f t="shared" si="2747"/>
        <v>Select</v>
      </c>
      <c r="EJ85" s="64">
        <f>Udregning!DC20</f>
        <v>0</v>
      </c>
      <c r="EK85" s="67">
        <f>EG85+Udregning!DC20</f>
        <v>0</v>
      </c>
      <c r="EM85" s="59" t="str">
        <f t="shared" si="2748"/>
        <v>Select</v>
      </c>
      <c r="EN85" s="70">
        <f>Udregning!DF20</f>
        <v>0</v>
      </c>
      <c r="EO85" s="50">
        <f>EK85+Udregning!DF20</f>
        <v>0</v>
      </c>
      <c r="EQ85" s="66" t="str">
        <f t="shared" si="2749"/>
        <v>Select</v>
      </c>
      <c r="ER85" s="64">
        <f>Udregning!DI20</f>
        <v>0</v>
      </c>
      <c r="ES85" s="67">
        <f>EO85+Udregning!DI20</f>
        <v>0</v>
      </c>
      <c r="EU85" s="59" t="str">
        <f t="shared" si="2750"/>
        <v>Select</v>
      </c>
      <c r="EV85" s="70">
        <f>Udregning!DL20</f>
        <v>0</v>
      </c>
      <c r="EW85" s="50">
        <f>ES85+Udregning!DL20</f>
        <v>0</v>
      </c>
      <c r="EY85" s="66" t="str">
        <f t="shared" si="2751"/>
        <v>Select</v>
      </c>
      <c r="EZ85" s="64">
        <f>Udregning!DO20</f>
        <v>0</v>
      </c>
      <c r="FA85" s="67">
        <f>EW85+Udregning!DO20</f>
        <v>0</v>
      </c>
      <c r="FC85" s="59" t="str">
        <f t="shared" si="2752"/>
        <v>Select</v>
      </c>
      <c r="FD85" s="70">
        <f>Udregning!DR20</f>
        <v>0</v>
      </c>
      <c r="FE85" s="50">
        <f>FA85+Udregning!DR20</f>
        <v>0</v>
      </c>
      <c r="FG85" s="66" t="str">
        <f t="shared" si="2753"/>
        <v>Select</v>
      </c>
      <c r="FH85" s="64">
        <f>Udregning!DU20</f>
        <v>0</v>
      </c>
      <c r="FI85" s="67">
        <f>FE85+Udregning!DU20</f>
        <v>0</v>
      </c>
      <c r="FK85" s="59" t="str">
        <f t="shared" si="2754"/>
        <v>Select</v>
      </c>
      <c r="FL85" s="70">
        <f>Udregning!DX20</f>
        <v>0</v>
      </c>
      <c r="FM85" s="50">
        <f>FI85+Udregning!DX20</f>
        <v>0</v>
      </c>
      <c r="FO85" s="66" t="str">
        <f t="shared" si="2755"/>
        <v>Select</v>
      </c>
      <c r="FP85" s="64">
        <f>Udregning!EA20</f>
        <v>0</v>
      </c>
      <c r="FQ85" s="67">
        <f>FM85+Udregning!EA20</f>
        <v>0</v>
      </c>
      <c r="FS85" s="59" t="str">
        <f t="shared" si="2756"/>
        <v>Select</v>
      </c>
      <c r="FT85" s="70">
        <f>Udregning!ED20</f>
        <v>0</v>
      </c>
      <c r="FU85" s="50">
        <f>FQ85+Udregning!ED20</f>
        <v>0</v>
      </c>
      <c r="FW85" s="66" t="str">
        <f t="shared" si="2757"/>
        <v>Select</v>
      </c>
      <c r="FX85" s="64">
        <f>Udregning!EG20</f>
        <v>0</v>
      </c>
      <c r="FY85" s="67">
        <f>FU85+Udregning!EG20</f>
        <v>0</v>
      </c>
      <c r="GA85" s="59" t="str">
        <f t="shared" si="2758"/>
        <v>Select</v>
      </c>
      <c r="GB85" s="70">
        <f>Udregning!EJ20</f>
        <v>0</v>
      </c>
      <c r="GC85" s="50">
        <f>FY85+Udregning!EJ20</f>
        <v>0</v>
      </c>
      <c r="GE85" s="66" t="str">
        <f t="shared" si="2759"/>
        <v>Select</v>
      </c>
      <c r="GF85" s="64">
        <f>Udregning!EM20</f>
        <v>0</v>
      </c>
      <c r="GG85" s="67">
        <f>GC85+Udregning!EM20</f>
        <v>0</v>
      </c>
      <c r="GI85" s="59" t="str">
        <f t="shared" si="2760"/>
        <v>Select</v>
      </c>
      <c r="GJ85" s="70">
        <f>Udregning!EP20</f>
        <v>0</v>
      </c>
      <c r="GK85" s="50">
        <f>GG85+Udregning!EP20</f>
        <v>0</v>
      </c>
      <c r="GM85" s="66" t="str">
        <f t="shared" si="2761"/>
        <v>Select</v>
      </c>
      <c r="GN85" s="64">
        <f>Udregning!ES20</f>
        <v>0</v>
      </c>
      <c r="GO85" s="67">
        <f>GK85+Udregning!ES20</f>
        <v>0</v>
      </c>
      <c r="GQ85" s="59" t="str">
        <f t="shared" si="2762"/>
        <v>Select</v>
      </c>
      <c r="GR85" s="70">
        <f>Udregning!EV20</f>
        <v>0</v>
      </c>
      <c r="GS85" s="50">
        <f>GO85+Udregning!EV20</f>
        <v>0</v>
      </c>
      <c r="GU85" s="66" t="str">
        <f t="shared" si="2763"/>
        <v>Select</v>
      </c>
      <c r="GV85" s="64">
        <f>Udregning!EY20</f>
        <v>0</v>
      </c>
      <c r="GW85" s="67">
        <f>GS85+Udregning!EY20</f>
        <v>0</v>
      </c>
      <c r="GY85" s="59" t="str">
        <f t="shared" si="2764"/>
        <v>Select</v>
      </c>
      <c r="GZ85" s="70">
        <f>Udregning!FB20</f>
        <v>0</v>
      </c>
      <c r="HA85" s="50">
        <f>GW85+Udregning!FB20</f>
        <v>0</v>
      </c>
      <c r="HC85" s="66" t="str">
        <f t="shared" si="2765"/>
        <v>Select</v>
      </c>
      <c r="HD85" s="64">
        <f>Udregning!FE20</f>
        <v>0</v>
      </c>
      <c r="HE85" s="67">
        <f>HA85+Udregning!FE20</f>
        <v>0</v>
      </c>
      <c r="HF85" s="42"/>
    </row>
    <row r="86" spans="3:214" x14ac:dyDescent="0.3">
      <c r="C86" s="63" t="str">
        <f>Udregning!A21</f>
        <v>Stoke</v>
      </c>
      <c r="D86" s="198">
        <f>Udregning!E21</f>
        <v>15</v>
      </c>
      <c r="E86" s="64">
        <f>Udregning!E21</f>
        <v>15</v>
      </c>
      <c r="G86" s="59" t="str">
        <f t="shared" si="2714"/>
        <v>Stoke</v>
      </c>
      <c r="H86" s="70">
        <f>Udregning!H21</f>
        <v>0</v>
      </c>
      <c r="I86" s="51">
        <f>E86+Udregning!H21</f>
        <v>15</v>
      </c>
      <c r="K86" s="66" t="str">
        <f t="shared" si="2715"/>
        <v>Stoke</v>
      </c>
      <c r="L86" s="64">
        <f>Udregning!K21</f>
        <v>0</v>
      </c>
      <c r="M86" s="67">
        <f>I86+Udregning!K21</f>
        <v>15</v>
      </c>
      <c r="O86" s="59" t="str">
        <f t="shared" si="2716"/>
        <v>Stoke</v>
      </c>
      <c r="P86" s="70">
        <f>Udregning!N21</f>
        <v>0</v>
      </c>
      <c r="Q86" s="50">
        <f>M86+Udregning!N21</f>
        <v>15</v>
      </c>
      <c r="S86" s="66" t="str">
        <f t="shared" si="2717"/>
        <v>Stoke</v>
      </c>
      <c r="T86" s="64">
        <f>Udregning!Q21</f>
        <v>0</v>
      </c>
      <c r="U86" s="67">
        <f>Q86+Udregning!Q21</f>
        <v>15</v>
      </c>
      <c r="W86" s="59" t="str">
        <f t="shared" si="2718"/>
        <v>Stoke</v>
      </c>
      <c r="X86" s="70">
        <f>Udregning!T21</f>
        <v>0</v>
      </c>
      <c r="Y86" s="50">
        <f>U86+Udregning!T21</f>
        <v>15</v>
      </c>
      <c r="AA86" s="66" t="str">
        <f t="shared" si="2719"/>
        <v>Stoke</v>
      </c>
      <c r="AB86" s="64">
        <f>Udregning!W21</f>
        <v>0</v>
      </c>
      <c r="AC86" s="67">
        <f>Y86+Udregning!W21</f>
        <v>15</v>
      </c>
      <c r="AE86" s="59" t="str">
        <f t="shared" si="2720"/>
        <v>Stoke</v>
      </c>
      <c r="AF86" s="70">
        <f>Udregning!Z21</f>
        <v>0</v>
      </c>
      <c r="AG86" s="50">
        <f>AC86+Udregning!Z21</f>
        <v>15</v>
      </c>
      <c r="AI86" s="66" t="str">
        <f t="shared" si="2721"/>
        <v>Stoke</v>
      </c>
      <c r="AJ86" s="64">
        <f>Udregning!AC21</f>
        <v>0</v>
      </c>
      <c r="AK86" s="67">
        <f>AG86+Udregning!AC21</f>
        <v>15</v>
      </c>
      <c r="AM86" s="59" t="str">
        <f t="shared" si="2722"/>
        <v>Stoke</v>
      </c>
      <c r="AN86" s="70">
        <f>Udregning!AF21</f>
        <v>0</v>
      </c>
      <c r="AO86" s="50">
        <f>AK86+Udregning!AF21</f>
        <v>15</v>
      </c>
      <c r="AQ86" s="66" t="str">
        <f t="shared" si="2723"/>
        <v>Stoke</v>
      </c>
      <c r="AR86" s="64">
        <f>Udregning!AI21</f>
        <v>0</v>
      </c>
      <c r="AS86" s="67">
        <f>AO86+Udregning!AI21</f>
        <v>15</v>
      </c>
      <c r="AU86" s="59" t="str">
        <f t="shared" si="2724"/>
        <v>Stoke</v>
      </c>
      <c r="AV86" s="70">
        <f>Udregning!AL21</f>
        <v>0</v>
      </c>
      <c r="AW86" s="50">
        <f>AS86+Udregning!AL21</f>
        <v>15</v>
      </c>
      <c r="AY86" s="66" t="str">
        <f t="shared" si="2725"/>
        <v>Stoke</v>
      </c>
      <c r="AZ86" s="64">
        <f>Udregning!AO21</f>
        <v>0</v>
      </c>
      <c r="BA86" s="67">
        <f>AW86+Udregning!AO21</f>
        <v>15</v>
      </c>
      <c r="BC86" s="59" t="str">
        <f t="shared" si="2726"/>
        <v>Stoke</v>
      </c>
      <c r="BD86" s="70">
        <f>Udregning!AR21</f>
        <v>0</v>
      </c>
      <c r="BE86" s="50">
        <f>BA86+Udregning!AR21</f>
        <v>15</v>
      </c>
      <c r="BG86" s="66" t="str">
        <f t="shared" si="2727"/>
        <v>Stoke</v>
      </c>
      <c r="BH86" s="64">
        <f>Udregning!AU21</f>
        <v>0</v>
      </c>
      <c r="BI86" s="67">
        <f>BE86+Udregning!AU21</f>
        <v>15</v>
      </c>
      <c r="BK86" s="59" t="str">
        <f t="shared" si="2728"/>
        <v>Stoke</v>
      </c>
      <c r="BL86" s="70">
        <f>Udregning!AX21</f>
        <v>0</v>
      </c>
      <c r="BM86" s="50">
        <f>BI86+Udregning!AX21</f>
        <v>15</v>
      </c>
      <c r="BO86" s="66" t="str">
        <f t="shared" si="2729"/>
        <v>Stoke</v>
      </c>
      <c r="BP86" s="64">
        <f>Udregning!BA21</f>
        <v>0</v>
      </c>
      <c r="BQ86" s="67">
        <f>BM86+Udregning!BA21</f>
        <v>15</v>
      </c>
      <c r="BS86" s="59" t="str">
        <f t="shared" si="2730"/>
        <v>Stoke</v>
      </c>
      <c r="BT86" s="70">
        <f>Udregning!BD21</f>
        <v>0</v>
      </c>
      <c r="BU86" s="50">
        <f>BQ86+Udregning!BD21</f>
        <v>15</v>
      </c>
      <c r="BW86" s="66" t="str">
        <f t="shared" si="2731"/>
        <v>Stoke</v>
      </c>
      <c r="BX86" s="64">
        <f>Udregning!BG21</f>
        <v>0</v>
      </c>
      <c r="BY86" s="67">
        <f>BU86+Udregning!BG21</f>
        <v>15</v>
      </c>
      <c r="CA86" s="59" t="str">
        <f t="shared" si="2732"/>
        <v>Stoke</v>
      </c>
      <c r="CB86" s="70">
        <f>Udregning!BJ21</f>
        <v>0</v>
      </c>
      <c r="CC86" s="50">
        <f>BY86+Udregning!BJ21</f>
        <v>15</v>
      </c>
      <c r="CE86" s="66" t="str">
        <f t="shared" si="2733"/>
        <v>Stoke</v>
      </c>
      <c r="CF86" s="64">
        <f>Udregning!BM21</f>
        <v>0</v>
      </c>
      <c r="CG86" s="67">
        <f>CC86+Udregning!BM21</f>
        <v>15</v>
      </c>
      <c r="CI86" s="59" t="str">
        <f t="shared" si="2734"/>
        <v>Stoke</v>
      </c>
      <c r="CJ86" s="70">
        <f>Udregning!BP21</f>
        <v>0</v>
      </c>
      <c r="CK86" s="50">
        <f>CG86+Udregning!BP21</f>
        <v>15</v>
      </c>
      <c r="CM86" s="66" t="str">
        <f t="shared" si="2735"/>
        <v>Stoke</v>
      </c>
      <c r="CN86" s="64">
        <f>Udregning!BS21</f>
        <v>0</v>
      </c>
      <c r="CO86" s="67">
        <f>CK86+Udregning!BS21</f>
        <v>15</v>
      </c>
      <c r="CQ86" s="59" t="str">
        <f t="shared" si="2736"/>
        <v>Stoke</v>
      </c>
      <c r="CR86" s="70">
        <f>Udregning!BV21</f>
        <v>0</v>
      </c>
      <c r="CS86" s="50">
        <f>CO86+Udregning!BV21</f>
        <v>15</v>
      </c>
      <c r="CU86" s="66" t="str">
        <f t="shared" si="2737"/>
        <v>Stoke</v>
      </c>
      <c r="CV86" s="64">
        <f>Udregning!BY21</f>
        <v>0</v>
      </c>
      <c r="CW86" s="67">
        <f>CS86+Udregning!BY21</f>
        <v>15</v>
      </c>
      <c r="CY86" s="59" t="str">
        <f t="shared" si="2738"/>
        <v>Stoke</v>
      </c>
      <c r="CZ86" s="70">
        <f>Udregning!CB21</f>
        <v>0</v>
      </c>
      <c r="DA86" s="50">
        <f>CW86+Udregning!CB21</f>
        <v>15</v>
      </c>
      <c r="DC86" s="66" t="str">
        <f t="shared" si="2739"/>
        <v>Stoke</v>
      </c>
      <c r="DD86" s="64">
        <f>Udregning!CE21</f>
        <v>0</v>
      </c>
      <c r="DE86" s="67">
        <f>DA86+Udregning!CE21</f>
        <v>15</v>
      </c>
      <c r="DG86" s="59" t="str">
        <f t="shared" si="2740"/>
        <v>Stoke</v>
      </c>
      <c r="DH86" s="70">
        <f>Udregning!CH21</f>
        <v>0</v>
      </c>
      <c r="DI86" s="50">
        <f>DE86+Udregning!CH21</f>
        <v>15</v>
      </c>
      <c r="DK86" s="66" t="str">
        <f t="shared" si="2741"/>
        <v>Stoke</v>
      </c>
      <c r="DL86" s="64">
        <f>Udregning!CK21</f>
        <v>0</v>
      </c>
      <c r="DM86" s="67">
        <f>DI86+Udregning!CK21</f>
        <v>15</v>
      </c>
      <c r="DO86" s="59" t="str">
        <f t="shared" si="2742"/>
        <v>Stoke</v>
      </c>
      <c r="DP86" s="70">
        <f>Udregning!CN21</f>
        <v>0</v>
      </c>
      <c r="DQ86" s="50">
        <f>DM86+Udregning!CN21</f>
        <v>15</v>
      </c>
      <c r="DS86" s="66" t="str">
        <f t="shared" si="2743"/>
        <v>Stoke</v>
      </c>
      <c r="DT86" s="64">
        <f>Udregning!CQ21</f>
        <v>0</v>
      </c>
      <c r="DU86" s="67">
        <f>DQ86+Udregning!CQ21</f>
        <v>15</v>
      </c>
      <c r="DW86" s="59" t="str">
        <f t="shared" si="2744"/>
        <v>Stoke</v>
      </c>
      <c r="DX86" s="70">
        <f>Udregning!CT21</f>
        <v>0</v>
      </c>
      <c r="DY86" s="50">
        <f>DU86+Udregning!CT21</f>
        <v>15</v>
      </c>
      <c r="EA86" s="66" t="str">
        <f t="shared" si="2745"/>
        <v>Stoke</v>
      </c>
      <c r="EB86" s="64">
        <f>Udregning!CW21</f>
        <v>0</v>
      </c>
      <c r="EC86" s="67">
        <f>DY86+Udregning!CW21</f>
        <v>15</v>
      </c>
      <c r="EE86" s="59" t="str">
        <f t="shared" si="2746"/>
        <v>Stoke</v>
      </c>
      <c r="EF86" s="70">
        <f>Udregning!CZ21</f>
        <v>0</v>
      </c>
      <c r="EG86" s="50">
        <f>EC86+Udregning!CZ21</f>
        <v>15</v>
      </c>
      <c r="EI86" s="66" t="str">
        <f t="shared" si="2747"/>
        <v>Stoke</v>
      </c>
      <c r="EJ86" s="64">
        <f>Udregning!DC21</f>
        <v>0</v>
      </c>
      <c r="EK86" s="67">
        <f>EG86+Udregning!DC21</f>
        <v>15</v>
      </c>
      <c r="EM86" s="59" t="str">
        <f t="shared" si="2748"/>
        <v>Stoke</v>
      </c>
      <c r="EN86" s="70">
        <f>Udregning!DF21</f>
        <v>0</v>
      </c>
      <c r="EO86" s="50">
        <f>EK86+Udregning!DF21</f>
        <v>15</v>
      </c>
      <c r="EQ86" s="66" t="str">
        <f t="shared" si="2749"/>
        <v>Stoke</v>
      </c>
      <c r="ER86" s="64">
        <f>Udregning!DI21</f>
        <v>0</v>
      </c>
      <c r="ES86" s="67">
        <f>EO86+Udregning!DI21</f>
        <v>15</v>
      </c>
      <c r="EU86" s="59" t="str">
        <f t="shared" si="2750"/>
        <v>Stoke</v>
      </c>
      <c r="EV86" s="70">
        <f>Udregning!DL21</f>
        <v>0</v>
      </c>
      <c r="EW86" s="50">
        <f>ES86+Udregning!DL21</f>
        <v>15</v>
      </c>
      <c r="EY86" s="66" t="str">
        <f t="shared" si="2751"/>
        <v>Stoke</v>
      </c>
      <c r="EZ86" s="64">
        <f>Udregning!DO21</f>
        <v>0</v>
      </c>
      <c r="FA86" s="67">
        <f>EW86+Udregning!DO21</f>
        <v>15</v>
      </c>
      <c r="FC86" s="59" t="str">
        <f t="shared" si="2752"/>
        <v>Stoke</v>
      </c>
      <c r="FD86" s="70">
        <f>Udregning!DR21</f>
        <v>0</v>
      </c>
      <c r="FE86" s="50">
        <f>FA86+Udregning!DR21</f>
        <v>15</v>
      </c>
      <c r="FG86" s="66" t="str">
        <f t="shared" si="2753"/>
        <v>Stoke</v>
      </c>
      <c r="FH86" s="64">
        <f>Udregning!DU21</f>
        <v>0</v>
      </c>
      <c r="FI86" s="67">
        <f>FE86+Udregning!DU21</f>
        <v>15</v>
      </c>
      <c r="FK86" s="59" t="str">
        <f t="shared" si="2754"/>
        <v>Stoke</v>
      </c>
      <c r="FL86" s="70">
        <f>Udregning!DX21</f>
        <v>0</v>
      </c>
      <c r="FM86" s="50">
        <f>FI86+Udregning!DX21</f>
        <v>15</v>
      </c>
      <c r="FO86" s="66" t="str">
        <f t="shared" si="2755"/>
        <v>Stoke</v>
      </c>
      <c r="FP86" s="64">
        <f>Udregning!EA21</f>
        <v>0</v>
      </c>
      <c r="FQ86" s="67">
        <f>FM86+Udregning!EA21</f>
        <v>15</v>
      </c>
      <c r="FS86" s="59" t="str">
        <f t="shared" si="2756"/>
        <v>Stoke</v>
      </c>
      <c r="FT86" s="70">
        <f>Udregning!ED21</f>
        <v>0</v>
      </c>
      <c r="FU86" s="50">
        <f>FQ86+Udregning!ED21</f>
        <v>15</v>
      </c>
      <c r="FW86" s="66" t="str">
        <f t="shared" si="2757"/>
        <v>Stoke</v>
      </c>
      <c r="FX86" s="64">
        <f>Udregning!EG21</f>
        <v>0</v>
      </c>
      <c r="FY86" s="67">
        <f>FU86+Udregning!EG21</f>
        <v>15</v>
      </c>
      <c r="GA86" s="59" t="str">
        <f t="shared" si="2758"/>
        <v>Stoke</v>
      </c>
      <c r="GB86" s="70">
        <f>Udregning!EJ21</f>
        <v>0</v>
      </c>
      <c r="GC86" s="50">
        <f>FY86+Udregning!EJ21</f>
        <v>15</v>
      </c>
      <c r="GE86" s="66" t="str">
        <f t="shared" si="2759"/>
        <v>Stoke</v>
      </c>
      <c r="GF86" s="64">
        <f>Udregning!EM21</f>
        <v>0</v>
      </c>
      <c r="GG86" s="67">
        <f>GC86+Udregning!EM21</f>
        <v>15</v>
      </c>
      <c r="GI86" s="59" t="str">
        <f t="shared" si="2760"/>
        <v>Stoke</v>
      </c>
      <c r="GJ86" s="70">
        <f>Udregning!EP21</f>
        <v>0</v>
      </c>
      <c r="GK86" s="50">
        <f>GG86+Udregning!EP21</f>
        <v>15</v>
      </c>
      <c r="GM86" s="66" t="str">
        <f t="shared" si="2761"/>
        <v>Stoke</v>
      </c>
      <c r="GN86" s="64">
        <f>Udregning!ES21</f>
        <v>0</v>
      </c>
      <c r="GO86" s="67">
        <f>GK86+Udregning!ES21</f>
        <v>15</v>
      </c>
      <c r="GQ86" s="59" t="str">
        <f t="shared" si="2762"/>
        <v>Stoke</v>
      </c>
      <c r="GR86" s="70">
        <f>Udregning!EV21</f>
        <v>0</v>
      </c>
      <c r="GS86" s="50">
        <f>GO86+Udregning!EV21</f>
        <v>15</v>
      </c>
      <c r="GU86" s="66" t="str">
        <f t="shared" si="2763"/>
        <v>Stoke</v>
      </c>
      <c r="GV86" s="64">
        <f>Udregning!EY21</f>
        <v>0</v>
      </c>
      <c r="GW86" s="67">
        <f>GS86+Udregning!EY21</f>
        <v>15</v>
      </c>
      <c r="GY86" s="59" t="str">
        <f t="shared" si="2764"/>
        <v>Stoke</v>
      </c>
      <c r="GZ86" s="70">
        <f>Udregning!FB21</f>
        <v>0</v>
      </c>
      <c r="HA86" s="50">
        <f>GW86+Udregning!FB21</f>
        <v>15</v>
      </c>
      <c r="HC86" s="66" t="str">
        <f t="shared" si="2765"/>
        <v>Stoke</v>
      </c>
      <c r="HD86" s="64">
        <f>Udregning!FE21</f>
        <v>0</v>
      </c>
      <c r="HE86" s="67">
        <f>HA86+Udregning!FE21</f>
        <v>15</v>
      </c>
      <c r="HF86" s="42"/>
    </row>
    <row r="87" spans="3:214" x14ac:dyDescent="0.3">
      <c r="C87" s="63" t="str">
        <f>Udregning!A22</f>
        <v>United</v>
      </c>
      <c r="D87" s="198">
        <f>Udregning!E22</f>
        <v>0</v>
      </c>
      <c r="E87" s="64">
        <f>Udregning!E22</f>
        <v>0</v>
      </c>
      <c r="G87" s="59" t="str">
        <f t="shared" si="2714"/>
        <v>United</v>
      </c>
      <c r="H87" s="70">
        <f>Udregning!H22</f>
        <v>0</v>
      </c>
      <c r="I87" s="51">
        <f>E87+Udregning!H22</f>
        <v>0</v>
      </c>
      <c r="K87" s="66" t="str">
        <f t="shared" si="2715"/>
        <v>United</v>
      </c>
      <c r="L87" s="64">
        <f>Udregning!K22</f>
        <v>0</v>
      </c>
      <c r="M87" s="67">
        <f>I87+Udregning!K22</f>
        <v>0</v>
      </c>
      <c r="O87" s="59" t="str">
        <f t="shared" si="2716"/>
        <v>United</v>
      </c>
      <c r="P87" s="70">
        <f>Udregning!N22</f>
        <v>0</v>
      </c>
      <c r="Q87" s="50">
        <f>M87+Udregning!N22</f>
        <v>0</v>
      </c>
      <c r="S87" s="66" t="str">
        <f t="shared" si="2717"/>
        <v>United</v>
      </c>
      <c r="T87" s="64">
        <f>Udregning!Q22</f>
        <v>0</v>
      </c>
      <c r="U87" s="67">
        <f>Q87+Udregning!Q22</f>
        <v>0</v>
      </c>
      <c r="W87" s="59" t="str">
        <f t="shared" si="2718"/>
        <v>United</v>
      </c>
      <c r="X87" s="70">
        <f>Udregning!T22</f>
        <v>0</v>
      </c>
      <c r="Y87" s="50">
        <f>U87+Udregning!T22</f>
        <v>0</v>
      </c>
      <c r="AA87" s="66" t="str">
        <f t="shared" si="2719"/>
        <v>United</v>
      </c>
      <c r="AB87" s="64">
        <f>Udregning!W22</f>
        <v>0</v>
      </c>
      <c r="AC87" s="67">
        <f>Y87+Udregning!W22</f>
        <v>0</v>
      </c>
      <c r="AE87" s="59" t="str">
        <f t="shared" si="2720"/>
        <v>United</v>
      </c>
      <c r="AF87" s="70">
        <f>Udregning!Z22</f>
        <v>0</v>
      </c>
      <c r="AG87" s="50">
        <f>AC87+Udregning!Z22</f>
        <v>0</v>
      </c>
      <c r="AI87" s="66" t="str">
        <f t="shared" si="2721"/>
        <v>United</v>
      </c>
      <c r="AJ87" s="64">
        <f>Udregning!AC22</f>
        <v>0</v>
      </c>
      <c r="AK87" s="67">
        <f>AG87+Udregning!AC22</f>
        <v>0</v>
      </c>
      <c r="AM87" s="59" t="str">
        <f t="shared" si="2722"/>
        <v>United</v>
      </c>
      <c r="AN87" s="70">
        <f>Udregning!AF22</f>
        <v>0</v>
      </c>
      <c r="AO87" s="50">
        <f>AK87+Udregning!AF22</f>
        <v>0</v>
      </c>
      <c r="AQ87" s="66" t="str">
        <f t="shared" si="2723"/>
        <v>United</v>
      </c>
      <c r="AR87" s="64">
        <f>Udregning!AI22</f>
        <v>0</v>
      </c>
      <c r="AS87" s="67">
        <f>AO87+Udregning!AI22</f>
        <v>0</v>
      </c>
      <c r="AU87" s="59" t="str">
        <f t="shared" si="2724"/>
        <v>United</v>
      </c>
      <c r="AV87" s="70">
        <f>Udregning!AL22</f>
        <v>0</v>
      </c>
      <c r="AW87" s="50">
        <f>AS87+Udregning!AL22</f>
        <v>0</v>
      </c>
      <c r="AY87" s="66" t="str">
        <f t="shared" si="2725"/>
        <v>United</v>
      </c>
      <c r="AZ87" s="64">
        <f>Udregning!AO22</f>
        <v>0</v>
      </c>
      <c r="BA87" s="67">
        <f>AW87+Udregning!AO22</f>
        <v>0</v>
      </c>
      <c r="BC87" s="59" t="str">
        <f t="shared" si="2726"/>
        <v>United</v>
      </c>
      <c r="BD87" s="70">
        <f>Udregning!AR22</f>
        <v>0</v>
      </c>
      <c r="BE87" s="50">
        <f>BA87+Udregning!AR22</f>
        <v>0</v>
      </c>
      <c r="BG87" s="66" t="str">
        <f t="shared" si="2727"/>
        <v>United</v>
      </c>
      <c r="BH87" s="64">
        <f>Udregning!AU22</f>
        <v>0</v>
      </c>
      <c r="BI87" s="67">
        <f>BE87+Udregning!AU22</f>
        <v>0</v>
      </c>
      <c r="BK87" s="59" t="str">
        <f t="shared" si="2728"/>
        <v>United</v>
      </c>
      <c r="BL87" s="70">
        <f>Udregning!AX22</f>
        <v>0</v>
      </c>
      <c r="BM87" s="50">
        <f>BI87+Udregning!AX22</f>
        <v>0</v>
      </c>
      <c r="BO87" s="66" t="str">
        <f t="shared" si="2729"/>
        <v>United</v>
      </c>
      <c r="BP87" s="64">
        <f>Udregning!BA22</f>
        <v>0</v>
      </c>
      <c r="BQ87" s="67">
        <f>BM87+Udregning!BA22</f>
        <v>0</v>
      </c>
      <c r="BS87" s="59" t="str">
        <f t="shared" si="2730"/>
        <v>United</v>
      </c>
      <c r="BT87" s="70">
        <f>Udregning!BD22</f>
        <v>0</v>
      </c>
      <c r="BU87" s="50">
        <f>BQ87+Udregning!BD22</f>
        <v>0</v>
      </c>
      <c r="BW87" s="66" t="str">
        <f t="shared" si="2731"/>
        <v>United</v>
      </c>
      <c r="BX87" s="64">
        <f>Udregning!BG22</f>
        <v>0</v>
      </c>
      <c r="BY87" s="67">
        <f>BU87+Udregning!BG22</f>
        <v>0</v>
      </c>
      <c r="CA87" s="59" t="str">
        <f t="shared" si="2732"/>
        <v>United</v>
      </c>
      <c r="CB87" s="70">
        <f>Udregning!BJ22</f>
        <v>60</v>
      </c>
      <c r="CC87" s="50">
        <f>BY87+Udregning!BJ22</f>
        <v>60</v>
      </c>
      <c r="CE87" s="66" t="str">
        <f t="shared" si="2733"/>
        <v>United</v>
      </c>
      <c r="CF87" s="64">
        <f>Udregning!BM22</f>
        <v>0</v>
      </c>
      <c r="CG87" s="67">
        <f>CC87+Udregning!BM22</f>
        <v>60</v>
      </c>
      <c r="CI87" s="59" t="str">
        <f t="shared" si="2734"/>
        <v>United</v>
      </c>
      <c r="CJ87" s="70">
        <f>Udregning!BP22</f>
        <v>0</v>
      </c>
      <c r="CK87" s="50">
        <f>CG87+Udregning!BP22</f>
        <v>60</v>
      </c>
      <c r="CM87" s="66" t="str">
        <f t="shared" si="2735"/>
        <v>United</v>
      </c>
      <c r="CN87" s="64">
        <f>Udregning!BS22</f>
        <v>0</v>
      </c>
      <c r="CO87" s="67">
        <f>CK87+Udregning!BS22</f>
        <v>60</v>
      </c>
      <c r="CQ87" s="59" t="str">
        <f t="shared" si="2736"/>
        <v>United</v>
      </c>
      <c r="CR87" s="70">
        <f>Udregning!BV22</f>
        <v>0</v>
      </c>
      <c r="CS87" s="50">
        <f>CO87+Udregning!BV22</f>
        <v>60</v>
      </c>
      <c r="CU87" s="66" t="str">
        <f t="shared" si="2737"/>
        <v>United</v>
      </c>
      <c r="CV87" s="64">
        <f>Udregning!BY22</f>
        <v>0</v>
      </c>
      <c r="CW87" s="67">
        <f>CS87+Udregning!BY22</f>
        <v>60</v>
      </c>
      <c r="CY87" s="59" t="str">
        <f t="shared" si="2738"/>
        <v>United</v>
      </c>
      <c r="CZ87" s="70">
        <f>Udregning!CB22</f>
        <v>0</v>
      </c>
      <c r="DA87" s="50">
        <f>CW87+Udregning!CB22</f>
        <v>60</v>
      </c>
      <c r="DC87" s="66" t="str">
        <f t="shared" si="2739"/>
        <v>United</v>
      </c>
      <c r="DD87" s="64">
        <f>Udregning!CE22</f>
        <v>0</v>
      </c>
      <c r="DE87" s="67">
        <f>DA87+Udregning!CE22</f>
        <v>60</v>
      </c>
      <c r="DG87" s="59" t="str">
        <f t="shared" si="2740"/>
        <v>United</v>
      </c>
      <c r="DH87" s="70">
        <f>Udregning!CH22</f>
        <v>0</v>
      </c>
      <c r="DI87" s="50">
        <f>DE87+Udregning!CH22</f>
        <v>60</v>
      </c>
      <c r="DK87" s="66" t="str">
        <f t="shared" si="2741"/>
        <v>United</v>
      </c>
      <c r="DL87" s="64">
        <f>Udregning!CK22</f>
        <v>0</v>
      </c>
      <c r="DM87" s="67">
        <f>DI87+Udregning!CK22</f>
        <v>60</v>
      </c>
      <c r="DO87" s="59" t="str">
        <f t="shared" si="2742"/>
        <v>United</v>
      </c>
      <c r="DP87" s="70">
        <f>Udregning!CN22</f>
        <v>0</v>
      </c>
      <c r="DQ87" s="50">
        <f>DM87+Udregning!CN22</f>
        <v>60</v>
      </c>
      <c r="DS87" s="66" t="str">
        <f t="shared" si="2743"/>
        <v>United</v>
      </c>
      <c r="DT87" s="64">
        <f>Udregning!CQ22</f>
        <v>0</v>
      </c>
      <c r="DU87" s="67">
        <f>DQ87+Udregning!CQ22</f>
        <v>60</v>
      </c>
      <c r="DW87" s="59" t="str">
        <f t="shared" si="2744"/>
        <v>United</v>
      </c>
      <c r="DX87" s="70">
        <f>Udregning!CT22</f>
        <v>0</v>
      </c>
      <c r="DY87" s="50">
        <f>DU87+Udregning!CT22</f>
        <v>60</v>
      </c>
      <c r="EA87" s="66" t="str">
        <f t="shared" si="2745"/>
        <v>United</v>
      </c>
      <c r="EB87" s="64">
        <f>Udregning!CW22</f>
        <v>0</v>
      </c>
      <c r="EC87" s="67">
        <f>DY87+Udregning!CW22</f>
        <v>60</v>
      </c>
      <c r="EE87" s="59" t="str">
        <f t="shared" si="2746"/>
        <v>United</v>
      </c>
      <c r="EF87" s="70">
        <f>Udregning!CZ22</f>
        <v>0</v>
      </c>
      <c r="EG87" s="50">
        <f>EC87+Udregning!CZ22</f>
        <v>60</v>
      </c>
      <c r="EI87" s="66" t="str">
        <f t="shared" si="2747"/>
        <v>United</v>
      </c>
      <c r="EJ87" s="64">
        <f>Udregning!DC22</f>
        <v>0</v>
      </c>
      <c r="EK87" s="67">
        <f>EG87+Udregning!DC22</f>
        <v>60</v>
      </c>
      <c r="EM87" s="59" t="str">
        <f t="shared" si="2748"/>
        <v>United</v>
      </c>
      <c r="EN87" s="70">
        <f>Udregning!DF22</f>
        <v>0</v>
      </c>
      <c r="EO87" s="50">
        <f>EK87+Udregning!DF22</f>
        <v>60</v>
      </c>
      <c r="EQ87" s="66" t="str">
        <f t="shared" si="2749"/>
        <v>United</v>
      </c>
      <c r="ER87" s="64">
        <f>Udregning!DI22</f>
        <v>0</v>
      </c>
      <c r="ES87" s="67">
        <f>EO87+Udregning!DI22</f>
        <v>60</v>
      </c>
      <c r="EU87" s="59" t="str">
        <f t="shared" si="2750"/>
        <v>United</v>
      </c>
      <c r="EV87" s="70">
        <f>Udregning!DL22</f>
        <v>0</v>
      </c>
      <c r="EW87" s="50">
        <f>ES87+Udregning!DL22</f>
        <v>60</v>
      </c>
      <c r="EY87" s="66" t="str">
        <f t="shared" si="2751"/>
        <v>United</v>
      </c>
      <c r="EZ87" s="64">
        <f>Udregning!DO22</f>
        <v>0</v>
      </c>
      <c r="FA87" s="67">
        <f>EW87+Udregning!DO22</f>
        <v>60</v>
      </c>
      <c r="FC87" s="59" t="str">
        <f t="shared" si="2752"/>
        <v>United</v>
      </c>
      <c r="FD87" s="70">
        <f>Udregning!DR22</f>
        <v>0</v>
      </c>
      <c r="FE87" s="50">
        <f>FA87+Udregning!DR22</f>
        <v>60</v>
      </c>
      <c r="FG87" s="66" t="str">
        <f t="shared" si="2753"/>
        <v>United</v>
      </c>
      <c r="FH87" s="64">
        <f>Udregning!DU22</f>
        <v>0</v>
      </c>
      <c r="FI87" s="67">
        <f>FE87+Udregning!DU22</f>
        <v>60</v>
      </c>
      <c r="FK87" s="59" t="str">
        <f t="shared" si="2754"/>
        <v>United</v>
      </c>
      <c r="FL87" s="70">
        <f>Udregning!DX22</f>
        <v>0</v>
      </c>
      <c r="FM87" s="50">
        <f>FI87+Udregning!DX22</f>
        <v>60</v>
      </c>
      <c r="FO87" s="66" t="str">
        <f t="shared" si="2755"/>
        <v>United</v>
      </c>
      <c r="FP87" s="64">
        <f>Udregning!EA22</f>
        <v>0</v>
      </c>
      <c r="FQ87" s="67">
        <f>FM87+Udregning!EA22</f>
        <v>60</v>
      </c>
      <c r="FS87" s="59" t="str">
        <f t="shared" si="2756"/>
        <v>United</v>
      </c>
      <c r="FT87" s="70">
        <f>Udregning!ED22</f>
        <v>0</v>
      </c>
      <c r="FU87" s="50">
        <f>FQ87+Udregning!ED22</f>
        <v>60</v>
      </c>
      <c r="FW87" s="66" t="str">
        <f t="shared" si="2757"/>
        <v>United</v>
      </c>
      <c r="FX87" s="64">
        <f>Udregning!EG22</f>
        <v>0</v>
      </c>
      <c r="FY87" s="67">
        <f>FU87+Udregning!EG22</f>
        <v>60</v>
      </c>
      <c r="GA87" s="59" t="str">
        <f t="shared" si="2758"/>
        <v>United</v>
      </c>
      <c r="GB87" s="70">
        <f>Udregning!EJ22</f>
        <v>0</v>
      </c>
      <c r="GC87" s="50">
        <f>FY87+Udregning!EJ22</f>
        <v>60</v>
      </c>
      <c r="GE87" s="66" t="str">
        <f t="shared" si="2759"/>
        <v>United</v>
      </c>
      <c r="GF87" s="64">
        <f>Udregning!EM22</f>
        <v>0</v>
      </c>
      <c r="GG87" s="67">
        <f>GC87+Udregning!EM22</f>
        <v>60</v>
      </c>
      <c r="GI87" s="59" t="str">
        <f t="shared" si="2760"/>
        <v>United</v>
      </c>
      <c r="GJ87" s="70">
        <f>Udregning!EP22</f>
        <v>0</v>
      </c>
      <c r="GK87" s="50">
        <f>GG87+Udregning!EP22</f>
        <v>60</v>
      </c>
      <c r="GM87" s="66" t="str">
        <f t="shared" si="2761"/>
        <v>United</v>
      </c>
      <c r="GN87" s="64">
        <f>Udregning!ES22</f>
        <v>0</v>
      </c>
      <c r="GO87" s="67">
        <f>GK87+Udregning!ES22</f>
        <v>60</v>
      </c>
      <c r="GQ87" s="59" t="str">
        <f t="shared" si="2762"/>
        <v>United</v>
      </c>
      <c r="GR87" s="70">
        <f>Udregning!EV22</f>
        <v>0</v>
      </c>
      <c r="GS87" s="50">
        <f>GO87+Udregning!EV22</f>
        <v>60</v>
      </c>
      <c r="GU87" s="66" t="str">
        <f t="shared" si="2763"/>
        <v>United</v>
      </c>
      <c r="GV87" s="64">
        <f>Udregning!EY22</f>
        <v>0</v>
      </c>
      <c r="GW87" s="67">
        <f>GS87+Udregning!EY22</f>
        <v>60</v>
      </c>
      <c r="GY87" s="59" t="str">
        <f t="shared" si="2764"/>
        <v>United</v>
      </c>
      <c r="GZ87" s="70">
        <f>Udregning!FB22</f>
        <v>0</v>
      </c>
      <c r="HA87" s="50">
        <f>GW87+Udregning!FB22</f>
        <v>60</v>
      </c>
      <c r="HC87" s="66" t="str">
        <f t="shared" si="2765"/>
        <v>United</v>
      </c>
      <c r="HD87" s="64">
        <f>Udregning!FE22</f>
        <v>0</v>
      </c>
      <c r="HE87" s="67">
        <f>HA87+Udregning!FE22</f>
        <v>60</v>
      </c>
      <c r="HF87" s="42"/>
    </row>
    <row r="88" spans="3:214" x14ac:dyDescent="0.3">
      <c r="C88" s="63" t="str">
        <f>Udregning!A23</f>
        <v>Zico</v>
      </c>
      <c r="D88" s="198">
        <f>Udregning!E23</f>
        <v>0</v>
      </c>
      <c r="E88" s="64">
        <f>Udregning!E23</f>
        <v>0</v>
      </c>
      <c r="G88" s="59" t="str">
        <f t="shared" si="2714"/>
        <v>Zico</v>
      </c>
      <c r="H88" s="70">
        <f>Udregning!H23</f>
        <v>0</v>
      </c>
      <c r="I88" s="51">
        <f>E88+Udregning!H23</f>
        <v>0</v>
      </c>
      <c r="K88" s="66" t="str">
        <f t="shared" si="2715"/>
        <v>Zico</v>
      </c>
      <c r="L88" s="64">
        <f>Udregning!K23</f>
        <v>0</v>
      </c>
      <c r="M88" s="67">
        <f>I88+Udregning!K23</f>
        <v>0</v>
      </c>
      <c r="O88" s="59" t="str">
        <f t="shared" si="2716"/>
        <v>Zico</v>
      </c>
      <c r="P88" s="70">
        <f>Udregning!N23</f>
        <v>0</v>
      </c>
      <c r="Q88" s="50">
        <f>M88+Udregning!N23</f>
        <v>0</v>
      </c>
      <c r="S88" s="66" t="str">
        <f t="shared" si="2717"/>
        <v>Zico</v>
      </c>
      <c r="T88" s="64">
        <f>Udregning!Q23</f>
        <v>0</v>
      </c>
      <c r="U88" s="67">
        <f>Q88+Udregning!Q23</f>
        <v>0</v>
      </c>
      <c r="W88" s="59" t="str">
        <f t="shared" si="2718"/>
        <v>Zico</v>
      </c>
      <c r="X88" s="70">
        <f>Udregning!T23</f>
        <v>0</v>
      </c>
      <c r="Y88" s="50">
        <f>U88+Udregning!T23</f>
        <v>0</v>
      </c>
      <c r="AA88" s="66" t="str">
        <f t="shared" si="2719"/>
        <v>Zico</v>
      </c>
      <c r="AB88" s="64">
        <f>Udregning!W23</f>
        <v>0</v>
      </c>
      <c r="AC88" s="67">
        <f>Y88+Udregning!W23</f>
        <v>0</v>
      </c>
      <c r="AE88" s="59" t="str">
        <f t="shared" si="2720"/>
        <v>Zico</v>
      </c>
      <c r="AF88" s="70">
        <f>Udregning!Z23</f>
        <v>0</v>
      </c>
      <c r="AG88" s="50">
        <f>AC88+Udregning!Z23</f>
        <v>0</v>
      </c>
      <c r="AI88" s="66" t="str">
        <f t="shared" si="2721"/>
        <v>Zico</v>
      </c>
      <c r="AJ88" s="64">
        <f>Udregning!AC23</f>
        <v>0</v>
      </c>
      <c r="AK88" s="67">
        <f>AG88+Udregning!AC23</f>
        <v>0</v>
      </c>
      <c r="AM88" s="59" t="str">
        <f t="shared" si="2722"/>
        <v>Zico</v>
      </c>
      <c r="AN88" s="70">
        <f>Udregning!AF23</f>
        <v>0</v>
      </c>
      <c r="AO88" s="50">
        <f>AK88+Udregning!AF23</f>
        <v>0</v>
      </c>
      <c r="AQ88" s="66" t="str">
        <f t="shared" si="2723"/>
        <v>Zico</v>
      </c>
      <c r="AR88" s="64">
        <f>Udregning!AI23</f>
        <v>0</v>
      </c>
      <c r="AS88" s="67">
        <f>AO88+Udregning!AI23</f>
        <v>0</v>
      </c>
      <c r="AU88" s="59" t="str">
        <f t="shared" si="2724"/>
        <v>Zico</v>
      </c>
      <c r="AV88" s="70">
        <f>Udregning!AL23</f>
        <v>0</v>
      </c>
      <c r="AW88" s="50">
        <f>AS88+Udregning!AL23</f>
        <v>0</v>
      </c>
      <c r="AY88" s="66" t="str">
        <f t="shared" si="2725"/>
        <v>Zico</v>
      </c>
      <c r="AZ88" s="64">
        <f>Udregning!AO23</f>
        <v>0</v>
      </c>
      <c r="BA88" s="67">
        <f>AW88+Udregning!AO23</f>
        <v>0</v>
      </c>
      <c r="BC88" s="59" t="str">
        <f t="shared" si="2726"/>
        <v>Zico</v>
      </c>
      <c r="BD88" s="70">
        <f>Udregning!AR23</f>
        <v>0</v>
      </c>
      <c r="BE88" s="50">
        <f>BA88+Udregning!AR23</f>
        <v>0</v>
      </c>
      <c r="BG88" s="66" t="str">
        <f t="shared" si="2727"/>
        <v>Zico</v>
      </c>
      <c r="BH88" s="64">
        <f>Udregning!AU23</f>
        <v>0</v>
      </c>
      <c r="BI88" s="67">
        <f>BE88+Udregning!AU23</f>
        <v>0</v>
      </c>
      <c r="BK88" s="59" t="str">
        <f t="shared" si="2728"/>
        <v>Zico</v>
      </c>
      <c r="BL88" s="70">
        <f>Udregning!AX23</f>
        <v>0</v>
      </c>
      <c r="BM88" s="50">
        <f>BI88+Udregning!AX23</f>
        <v>0</v>
      </c>
      <c r="BO88" s="66" t="str">
        <f t="shared" si="2729"/>
        <v>Zico</v>
      </c>
      <c r="BP88" s="64">
        <f>Udregning!BA23</f>
        <v>0</v>
      </c>
      <c r="BQ88" s="67">
        <f>BM88+Udregning!BA23</f>
        <v>0</v>
      </c>
      <c r="BS88" s="59" t="str">
        <f t="shared" si="2730"/>
        <v>Zico</v>
      </c>
      <c r="BT88" s="70">
        <f>Udregning!BD23</f>
        <v>0</v>
      </c>
      <c r="BU88" s="50">
        <f>BQ88+Udregning!BD23</f>
        <v>0</v>
      </c>
      <c r="BW88" s="66" t="str">
        <f t="shared" si="2731"/>
        <v>Zico</v>
      </c>
      <c r="BX88" s="64">
        <f>Udregning!BG23</f>
        <v>0</v>
      </c>
      <c r="BY88" s="67">
        <f>BU88+Udregning!BG23</f>
        <v>0</v>
      </c>
      <c r="CA88" s="59" t="str">
        <f t="shared" si="2732"/>
        <v>Zico</v>
      </c>
      <c r="CB88" s="70">
        <f>Udregning!BJ23</f>
        <v>0</v>
      </c>
      <c r="CC88" s="50">
        <f>BY88+Udregning!BJ23</f>
        <v>0</v>
      </c>
      <c r="CE88" s="66" t="str">
        <f t="shared" si="2733"/>
        <v>Zico</v>
      </c>
      <c r="CF88" s="64">
        <f>Udregning!BM23</f>
        <v>0</v>
      </c>
      <c r="CG88" s="67">
        <f>CC88+Udregning!BM23</f>
        <v>0</v>
      </c>
      <c r="CI88" s="59" t="str">
        <f t="shared" si="2734"/>
        <v>Zico</v>
      </c>
      <c r="CJ88" s="70">
        <f>Udregning!BP23</f>
        <v>0</v>
      </c>
      <c r="CK88" s="50">
        <f>CG88+Udregning!BP23</f>
        <v>0</v>
      </c>
      <c r="CM88" s="66" t="str">
        <f t="shared" si="2735"/>
        <v>Zico</v>
      </c>
      <c r="CN88" s="64">
        <f>Udregning!BS23</f>
        <v>0</v>
      </c>
      <c r="CO88" s="67">
        <f>CK88+Udregning!BS23</f>
        <v>0</v>
      </c>
      <c r="CQ88" s="59" t="str">
        <f t="shared" si="2736"/>
        <v>Zico</v>
      </c>
      <c r="CR88" s="70">
        <f>Udregning!BV23</f>
        <v>0</v>
      </c>
      <c r="CS88" s="50">
        <f>CO88+Udregning!BV23</f>
        <v>0</v>
      </c>
      <c r="CU88" s="66" t="str">
        <f t="shared" si="2737"/>
        <v>Zico</v>
      </c>
      <c r="CV88" s="64">
        <f>Udregning!BY23</f>
        <v>0</v>
      </c>
      <c r="CW88" s="67">
        <f>CS88+Udregning!BY23</f>
        <v>0</v>
      </c>
      <c r="CY88" s="59" t="str">
        <f t="shared" si="2738"/>
        <v>Zico</v>
      </c>
      <c r="CZ88" s="70">
        <f>Udregning!CB23</f>
        <v>0</v>
      </c>
      <c r="DA88" s="50">
        <f>CW88+Udregning!CB23</f>
        <v>0</v>
      </c>
      <c r="DC88" s="66" t="str">
        <f t="shared" si="2739"/>
        <v>Zico</v>
      </c>
      <c r="DD88" s="64">
        <f>Udregning!CE23</f>
        <v>0</v>
      </c>
      <c r="DE88" s="67">
        <f>DA88+Udregning!CE23</f>
        <v>0</v>
      </c>
      <c r="DG88" s="59" t="str">
        <f t="shared" si="2740"/>
        <v>Zico</v>
      </c>
      <c r="DH88" s="70">
        <f>Udregning!CH23</f>
        <v>0</v>
      </c>
      <c r="DI88" s="50">
        <f>DE88+Udregning!CH23</f>
        <v>0</v>
      </c>
      <c r="DK88" s="66" t="str">
        <f t="shared" si="2741"/>
        <v>Zico</v>
      </c>
      <c r="DL88" s="64">
        <f>Udregning!CK23</f>
        <v>0</v>
      </c>
      <c r="DM88" s="67">
        <f>DI88+Udregning!CK23</f>
        <v>0</v>
      </c>
      <c r="DO88" s="59" t="str">
        <f t="shared" si="2742"/>
        <v>Zico</v>
      </c>
      <c r="DP88" s="70">
        <f>Udregning!CN23</f>
        <v>0</v>
      </c>
      <c r="DQ88" s="50">
        <f>DM88+Udregning!CN23</f>
        <v>0</v>
      </c>
      <c r="DS88" s="66" t="str">
        <f t="shared" si="2743"/>
        <v>Zico</v>
      </c>
      <c r="DT88" s="64">
        <f>Udregning!CQ23</f>
        <v>0</v>
      </c>
      <c r="DU88" s="67">
        <f>DQ88+Udregning!CQ23</f>
        <v>0</v>
      </c>
      <c r="DW88" s="59" t="str">
        <f t="shared" si="2744"/>
        <v>Zico</v>
      </c>
      <c r="DX88" s="70">
        <f>Udregning!CT23</f>
        <v>0</v>
      </c>
      <c r="DY88" s="50">
        <f>DU88+Udregning!CT23</f>
        <v>0</v>
      </c>
      <c r="EA88" s="66" t="str">
        <f t="shared" si="2745"/>
        <v>Zico</v>
      </c>
      <c r="EB88" s="64">
        <f>Udregning!CW23</f>
        <v>0</v>
      </c>
      <c r="EC88" s="67">
        <f>DY88+Udregning!CW23</f>
        <v>0</v>
      </c>
      <c r="EE88" s="59" t="str">
        <f t="shared" si="2746"/>
        <v>Zico</v>
      </c>
      <c r="EF88" s="70">
        <f>Udregning!CZ23</f>
        <v>0</v>
      </c>
      <c r="EG88" s="50">
        <f>EC88+Udregning!CZ23</f>
        <v>0</v>
      </c>
      <c r="EI88" s="66" t="str">
        <f t="shared" si="2747"/>
        <v>Zico</v>
      </c>
      <c r="EJ88" s="64">
        <f>Udregning!DC23</f>
        <v>0</v>
      </c>
      <c r="EK88" s="67">
        <f>EG88+Udregning!DC23</f>
        <v>0</v>
      </c>
      <c r="EM88" s="59" t="str">
        <f t="shared" si="2748"/>
        <v>Zico</v>
      </c>
      <c r="EN88" s="70">
        <f>Udregning!DF23</f>
        <v>0</v>
      </c>
      <c r="EO88" s="50">
        <f>EK88+Udregning!DF23</f>
        <v>0</v>
      </c>
      <c r="EQ88" s="66" t="str">
        <f t="shared" si="2749"/>
        <v>Zico</v>
      </c>
      <c r="ER88" s="64">
        <f>Udregning!DI23</f>
        <v>0</v>
      </c>
      <c r="ES88" s="67">
        <f>EO88+Udregning!DI23</f>
        <v>0</v>
      </c>
      <c r="EU88" s="59" t="str">
        <f t="shared" si="2750"/>
        <v>Zico</v>
      </c>
      <c r="EV88" s="70">
        <f>Udregning!DL23</f>
        <v>0</v>
      </c>
      <c r="EW88" s="50">
        <f>ES88+Udregning!DL23</f>
        <v>0</v>
      </c>
      <c r="EY88" s="66" t="str">
        <f t="shared" si="2751"/>
        <v>Zico</v>
      </c>
      <c r="EZ88" s="64">
        <f>Udregning!DO23</f>
        <v>0</v>
      </c>
      <c r="FA88" s="67">
        <f>EW88+Udregning!DO23</f>
        <v>0</v>
      </c>
      <c r="FC88" s="59" t="str">
        <f t="shared" si="2752"/>
        <v>Zico</v>
      </c>
      <c r="FD88" s="70">
        <f>Udregning!DR23</f>
        <v>0</v>
      </c>
      <c r="FE88" s="50">
        <f>FA88+Udregning!DR23</f>
        <v>0</v>
      </c>
      <c r="FG88" s="66" t="str">
        <f t="shared" si="2753"/>
        <v>Zico</v>
      </c>
      <c r="FH88" s="64">
        <f>Udregning!DU23</f>
        <v>0</v>
      </c>
      <c r="FI88" s="67">
        <f>FE88+Udregning!DU23</f>
        <v>0</v>
      </c>
      <c r="FK88" s="59" t="str">
        <f t="shared" si="2754"/>
        <v>Zico</v>
      </c>
      <c r="FL88" s="70">
        <f>Udregning!DX23</f>
        <v>0</v>
      </c>
      <c r="FM88" s="50">
        <f>FI88+Udregning!DX23</f>
        <v>0</v>
      </c>
      <c r="FO88" s="66" t="str">
        <f t="shared" si="2755"/>
        <v>Zico</v>
      </c>
      <c r="FP88" s="64">
        <f>Udregning!EA23</f>
        <v>0</v>
      </c>
      <c r="FQ88" s="67">
        <f>FM88+Udregning!EA23</f>
        <v>0</v>
      </c>
      <c r="FS88" s="59" t="str">
        <f t="shared" si="2756"/>
        <v>Zico</v>
      </c>
      <c r="FT88" s="70">
        <f>Udregning!ED23</f>
        <v>0</v>
      </c>
      <c r="FU88" s="50">
        <f>FQ88+Udregning!ED23</f>
        <v>0</v>
      </c>
      <c r="FW88" s="66" t="str">
        <f t="shared" si="2757"/>
        <v>Zico</v>
      </c>
      <c r="FX88" s="64">
        <f>Udregning!EG23</f>
        <v>0</v>
      </c>
      <c r="FY88" s="67">
        <f>FU88+Udregning!EG23</f>
        <v>0</v>
      </c>
      <c r="GA88" s="59" t="str">
        <f t="shared" si="2758"/>
        <v>Zico</v>
      </c>
      <c r="GB88" s="70">
        <f>Udregning!EJ23</f>
        <v>0</v>
      </c>
      <c r="GC88" s="50">
        <f>FY88+Udregning!EJ23</f>
        <v>0</v>
      </c>
      <c r="GE88" s="66" t="str">
        <f t="shared" si="2759"/>
        <v>Zico</v>
      </c>
      <c r="GF88" s="64">
        <f>Udregning!EM23</f>
        <v>0</v>
      </c>
      <c r="GG88" s="67">
        <f>GC88+Udregning!EM23</f>
        <v>0</v>
      </c>
      <c r="GI88" s="59" t="str">
        <f t="shared" si="2760"/>
        <v>Zico</v>
      </c>
      <c r="GJ88" s="70">
        <f>Udregning!EP23</f>
        <v>0</v>
      </c>
      <c r="GK88" s="50">
        <f>GG88+Udregning!EP23</f>
        <v>0</v>
      </c>
      <c r="GM88" s="66" t="str">
        <f t="shared" si="2761"/>
        <v>Zico</v>
      </c>
      <c r="GN88" s="64">
        <f>Udregning!ES23</f>
        <v>0</v>
      </c>
      <c r="GO88" s="67">
        <f>GK88+Udregning!ES23</f>
        <v>0</v>
      </c>
      <c r="GQ88" s="59" t="str">
        <f t="shared" si="2762"/>
        <v>Zico</v>
      </c>
      <c r="GR88" s="70">
        <f>Udregning!EV23</f>
        <v>0</v>
      </c>
      <c r="GS88" s="50">
        <f>GO88+Udregning!EV23</f>
        <v>0</v>
      </c>
      <c r="GU88" s="66" t="str">
        <f t="shared" si="2763"/>
        <v>Zico</v>
      </c>
      <c r="GV88" s="64">
        <f>Udregning!EY23</f>
        <v>0</v>
      </c>
      <c r="GW88" s="67">
        <f>GS88+Udregning!EY23</f>
        <v>0</v>
      </c>
      <c r="GY88" s="59" t="str">
        <f t="shared" si="2764"/>
        <v>Zico</v>
      </c>
      <c r="GZ88" s="70">
        <f>Udregning!FB23</f>
        <v>0</v>
      </c>
      <c r="HA88" s="50">
        <f>GW88+Udregning!FB23</f>
        <v>0</v>
      </c>
      <c r="HC88" s="66" t="str">
        <f t="shared" si="2765"/>
        <v>Zico</v>
      </c>
      <c r="HD88" s="64">
        <f>Udregning!FE23</f>
        <v>0</v>
      </c>
      <c r="HE88" s="67">
        <f>HA88+Udregning!FE23</f>
        <v>0</v>
      </c>
      <c r="HF88" s="42"/>
    </row>
    <row r="89" spans="3:214" x14ac:dyDescent="0.3">
      <c r="HF89" s="42"/>
    </row>
    <row r="90" spans="3:214" x14ac:dyDescent="0.3">
      <c r="C90" s="63" t="str">
        <f>Udregning!A25</f>
        <v>Agger</v>
      </c>
      <c r="D90" s="198">
        <f>Udregning!E25</f>
        <v>0</v>
      </c>
      <c r="E90" s="64">
        <f>Udregning!E25</f>
        <v>0</v>
      </c>
      <c r="G90" s="59" t="str">
        <f t="shared" si="2714"/>
        <v>Agger</v>
      </c>
      <c r="H90" s="70">
        <f>Udregning!H25</f>
        <v>0</v>
      </c>
      <c r="I90" s="51">
        <f>E90+Udregning!H25</f>
        <v>0</v>
      </c>
      <c r="K90" s="66" t="str">
        <f t="shared" si="2715"/>
        <v>Agger</v>
      </c>
      <c r="L90" s="64">
        <f>Udregning!K25</f>
        <v>0</v>
      </c>
      <c r="M90" s="67">
        <f>I90+Udregning!K25</f>
        <v>0</v>
      </c>
      <c r="O90" s="59" t="str">
        <f t="shared" si="2716"/>
        <v>Agger</v>
      </c>
      <c r="P90" s="70">
        <f>Udregning!N25</f>
        <v>0</v>
      </c>
      <c r="Q90" s="50">
        <f>M90+Udregning!N25</f>
        <v>0</v>
      </c>
      <c r="S90" s="66" t="str">
        <f t="shared" si="2717"/>
        <v>Agger</v>
      </c>
      <c r="T90" s="64">
        <f>Udregning!Q25</f>
        <v>0</v>
      </c>
      <c r="U90" s="67">
        <f>Q90+Udregning!Q25</f>
        <v>0</v>
      </c>
      <c r="W90" s="59" t="str">
        <f t="shared" si="2718"/>
        <v>Agger</v>
      </c>
      <c r="X90" s="70">
        <f>Udregning!T25</f>
        <v>0</v>
      </c>
      <c r="Y90" s="50">
        <f>U90+Udregning!T25</f>
        <v>0</v>
      </c>
      <c r="AA90" s="66" t="str">
        <f t="shared" si="2719"/>
        <v>Agger</v>
      </c>
      <c r="AB90" s="64">
        <f>Udregning!W25</f>
        <v>0</v>
      </c>
      <c r="AC90" s="67">
        <f>Y90+Udregning!W25</f>
        <v>0</v>
      </c>
      <c r="AE90" s="59" t="str">
        <f t="shared" si="2720"/>
        <v>Agger</v>
      </c>
      <c r="AF90" s="70">
        <f>Udregning!Z25</f>
        <v>0</v>
      </c>
      <c r="AG90" s="50">
        <f>AC90+Udregning!Z25</f>
        <v>0</v>
      </c>
      <c r="AI90" s="66" t="str">
        <f t="shared" si="2721"/>
        <v>Agger</v>
      </c>
      <c r="AJ90" s="64">
        <f>Udregning!AC25</f>
        <v>0</v>
      </c>
      <c r="AK90" s="67">
        <f>AG90+Udregning!AC25</f>
        <v>0</v>
      </c>
      <c r="AM90" s="59" t="str">
        <f t="shared" si="2722"/>
        <v>Agger</v>
      </c>
      <c r="AN90" s="70">
        <f>Udregning!AF25</f>
        <v>0</v>
      </c>
      <c r="AO90" s="50">
        <f>AK90+Udregning!AF25</f>
        <v>0</v>
      </c>
      <c r="AQ90" s="66" t="str">
        <f t="shared" si="2723"/>
        <v>Agger</v>
      </c>
      <c r="AR90" s="64">
        <f>Udregning!AI25</f>
        <v>0</v>
      </c>
      <c r="AS90" s="67">
        <f>AO90+Udregning!AI25</f>
        <v>0</v>
      </c>
      <c r="AU90" s="59" t="str">
        <f t="shared" si="2724"/>
        <v>Agger</v>
      </c>
      <c r="AV90" s="70">
        <f>Udregning!AL25</f>
        <v>0</v>
      </c>
      <c r="AW90" s="50">
        <f>AS90+Udregning!AL25</f>
        <v>0</v>
      </c>
      <c r="AY90" s="66" t="str">
        <f t="shared" si="2725"/>
        <v>Agger</v>
      </c>
      <c r="AZ90" s="64">
        <f>Udregning!AO25</f>
        <v>0</v>
      </c>
      <c r="BA90" s="67">
        <f>AW90+Udregning!AO25</f>
        <v>0</v>
      </c>
      <c r="BC90" s="59" t="str">
        <f t="shared" si="2726"/>
        <v>Agger</v>
      </c>
      <c r="BD90" s="70">
        <f>Udregning!AR25</f>
        <v>0</v>
      </c>
      <c r="BE90" s="50">
        <f>BA90+Udregning!AR25</f>
        <v>0</v>
      </c>
      <c r="BG90" s="66" t="str">
        <f t="shared" si="2727"/>
        <v>Agger</v>
      </c>
      <c r="BH90" s="64">
        <f>Udregning!AU25</f>
        <v>0</v>
      </c>
      <c r="BI90" s="67">
        <f>BE90+Udregning!AU25</f>
        <v>0</v>
      </c>
      <c r="BK90" s="59" t="str">
        <f t="shared" si="2728"/>
        <v>Agger</v>
      </c>
      <c r="BL90" s="70">
        <f>Udregning!AX25</f>
        <v>0</v>
      </c>
      <c r="BM90" s="50">
        <f>BI90+Udregning!AX25</f>
        <v>0</v>
      </c>
      <c r="BO90" s="66" t="str">
        <f t="shared" si="2729"/>
        <v>Agger</v>
      </c>
      <c r="BP90" s="64">
        <f>Udregning!BA25</f>
        <v>0</v>
      </c>
      <c r="BQ90" s="67">
        <f>BM90+Udregning!BA25</f>
        <v>0</v>
      </c>
      <c r="BS90" s="59" t="str">
        <f t="shared" si="2730"/>
        <v>Agger</v>
      </c>
      <c r="BT90" s="70">
        <f>Udregning!BD25</f>
        <v>0</v>
      </c>
      <c r="BU90" s="50">
        <f>BQ90+Udregning!BD25</f>
        <v>0</v>
      </c>
      <c r="BW90" s="66" t="str">
        <f t="shared" si="2731"/>
        <v>Agger</v>
      </c>
      <c r="BX90" s="64">
        <f>Udregning!BG25</f>
        <v>0</v>
      </c>
      <c r="BY90" s="67">
        <f>BU90+Udregning!BG25</f>
        <v>0</v>
      </c>
      <c r="CA90" s="59" t="str">
        <f t="shared" si="2732"/>
        <v>Agger</v>
      </c>
      <c r="CB90" s="70">
        <f>Udregning!BJ25</f>
        <v>0</v>
      </c>
      <c r="CC90" s="50">
        <f>BY90+Udregning!BJ25</f>
        <v>0</v>
      </c>
      <c r="CE90" s="66" t="str">
        <f t="shared" si="2733"/>
        <v>Agger</v>
      </c>
      <c r="CF90" s="64">
        <f>Udregning!BM25</f>
        <v>0</v>
      </c>
      <c r="CG90" s="67">
        <f>CC90+Udregning!BM25</f>
        <v>0</v>
      </c>
      <c r="CI90" s="59" t="str">
        <f t="shared" si="2734"/>
        <v>Agger</v>
      </c>
      <c r="CJ90" s="70">
        <f>Udregning!BP25</f>
        <v>0</v>
      </c>
      <c r="CK90" s="50">
        <f>CG90+Udregning!BP25</f>
        <v>0</v>
      </c>
      <c r="CM90" s="66" t="str">
        <f t="shared" si="2735"/>
        <v>Agger</v>
      </c>
      <c r="CN90" s="64">
        <f>Udregning!BS25</f>
        <v>0</v>
      </c>
      <c r="CO90" s="67">
        <f>CK90+Udregning!BS25</f>
        <v>0</v>
      </c>
      <c r="CQ90" s="59" t="str">
        <f t="shared" si="2736"/>
        <v>Agger</v>
      </c>
      <c r="CR90" s="70">
        <f>Udregning!BV25</f>
        <v>0</v>
      </c>
      <c r="CS90" s="50">
        <f>CO90+Udregning!BV25</f>
        <v>0</v>
      </c>
      <c r="CU90" s="66" t="str">
        <f t="shared" si="2737"/>
        <v>Agger</v>
      </c>
      <c r="CV90" s="64">
        <f>Udregning!BY25</f>
        <v>0</v>
      </c>
      <c r="CW90" s="67">
        <f>CS90+Udregning!BY25</f>
        <v>0</v>
      </c>
      <c r="CY90" s="59" t="str">
        <f t="shared" si="2738"/>
        <v>Agger</v>
      </c>
      <c r="CZ90" s="70">
        <f>Udregning!CB25</f>
        <v>0</v>
      </c>
      <c r="DA90" s="50">
        <f>CW90+Udregning!CB25</f>
        <v>0</v>
      </c>
      <c r="DC90" s="66" t="str">
        <f t="shared" si="2739"/>
        <v>Agger</v>
      </c>
      <c r="DD90" s="64">
        <f>Udregning!CE25</f>
        <v>0</v>
      </c>
      <c r="DE90" s="67">
        <f>DA90+Udregning!CE25</f>
        <v>0</v>
      </c>
      <c r="DG90" s="59" t="str">
        <f t="shared" si="2740"/>
        <v>Agger</v>
      </c>
      <c r="DH90" s="70">
        <f>Udregning!CH25</f>
        <v>0</v>
      </c>
      <c r="DI90" s="50">
        <f>DE90+Udregning!CH25</f>
        <v>0</v>
      </c>
      <c r="DK90" s="66" t="str">
        <f t="shared" si="2741"/>
        <v>Agger</v>
      </c>
      <c r="DL90" s="64">
        <f>Udregning!CK25</f>
        <v>0</v>
      </c>
      <c r="DM90" s="67">
        <f>DI90+Udregning!CK25</f>
        <v>0</v>
      </c>
      <c r="DO90" s="59" t="str">
        <f t="shared" si="2742"/>
        <v>Agger</v>
      </c>
      <c r="DP90" s="70">
        <f>Udregning!CN25</f>
        <v>0</v>
      </c>
      <c r="DQ90" s="50">
        <f>DM90+Udregning!CN25</f>
        <v>0</v>
      </c>
      <c r="DS90" s="66" t="str">
        <f t="shared" si="2743"/>
        <v>Agger</v>
      </c>
      <c r="DT90" s="64">
        <f>Udregning!CQ25</f>
        <v>0</v>
      </c>
      <c r="DU90" s="67">
        <f>DQ90+Udregning!CQ25</f>
        <v>0</v>
      </c>
      <c r="DW90" s="59" t="str">
        <f t="shared" si="2744"/>
        <v>Agger</v>
      </c>
      <c r="DX90" s="70">
        <f>Udregning!CT25</f>
        <v>0</v>
      </c>
      <c r="DY90" s="50">
        <f>DU90+Udregning!CT25</f>
        <v>0</v>
      </c>
      <c r="EA90" s="66" t="str">
        <f t="shared" si="2745"/>
        <v>Agger</v>
      </c>
      <c r="EB90" s="64">
        <f>Udregning!CW25</f>
        <v>0</v>
      </c>
      <c r="EC90" s="67">
        <f>DY90+Udregning!CW25</f>
        <v>0</v>
      </c>
      <c r="EE90" s="59" t="str">
        <f t="shared" si="2746"/>
        <v>Agger</v>
      </c>
      <c r="EF90" s="70">
        <f>Udregning!CZ25</f>
        <v>0</v>
      </c>
      <c r="EG90" s="50">
        <f>EC90+Udregning!CZ25</f>
        <v>0</v>
      </c>
      <c r="EI90" s="66" t="str">
        <f t="shared" si="2747"/>
        <v>Agger</v>
      </c>
      <c r="EJ90" s="64">
        <f>Udregning!DC25</f>
        <v>0</v>
      </c>
      <c r="EK90" s="67">
        <f>EG90+Udregning!DC25</f>
        <v>0</v>
      </c>
      <c r="EM90" s="59" t="str">
        <f t="shared" si="2748"/>
        <v>Agger</v>
      </c>
      <c r="EN90" s="70">
        <f>Udregning!DF25</f>
        <v>0</v>
      </c>
      <c r="EO90" s="50">
        <f>EK90+Udregning!DF25</f>
        <v>0</v>
      </c>
      <c r="EQ90" s="66" t="str">
        <f t="shared" si="2749"/>
        <v>Agger</v>
      </c>
      <c r="ER90" s="64">
        <f>Udregning!DI25</f>
        <v>0</v>
      </c>
      <c r="ES90" s="67">
        <f>EO90+Udregning!DI25</f>
        <v>0</v>
      </c>
      <c r="EU90" s="59" t="str">
        <f t="shared" si="2750"/>
        <v>Agger</v>
      </c>
      <c r="EV90" s="70">
        <f>Udregning!DL25</f>
        <v>0</v>
      </c>
      <c r="EW90" s="50">
        <f>ES90+Udregning!DL25</f>
        <v>0</v>
      </c>
      <c r="EY90" s="66" t="str">
        <f t="shared" si="2751"/>
        <v>Agger</v>
      </c>
      <c r="EZ90" s="64">
        <f>Udregning!DO25</f>
        <v>0</v>
      </c>
      <c r="FA90" s="67">
        <f>EW90+Udregning!DO25</f>
        <v>0</v>
      </c>
      <c r="FC90" s="59" t="str">
        <f t="shared" si="2752"/>
        <v>Agger</v>
      </c>
      <c r="FD90" s="70">
        <f>Udregning!DR25</f>
        <v>0</v>
      </c>
      <c r="FE90" s="50">
        <f>FA90+Udregning!DR25</f>
        <v>0</v>
      </c>
      <c r="FG90" s="66" t="str">
        <f t="shared" si="2753"/>
        <v>Agger</v>
      </c>
      <c r="FH90" s="64">
        <f>Udregning!DU25</f>
        <v>0</v>
      </c>
      <c r="FI90" s="67">
        <f>FE90+Udregning!DU25</f>
        <v>0</v>
      </c>
      <c r="FK90" s="59" t="str">
        <f t="shared" si="2754"/>
        <v>Agger</v>
      </c>
      <c r="FL90" s="70">
        <f>Udregning!DX25</f>
        <v>0</v>
      </c>
      <c r="FM90" s="50">
        <f>FI90+Udregning!DX25</f>
        <v>0</v>
      </c>
      <c r="FO90" s="66" t="str">
        <f t="shared" si="2755"/>
        <v>Agger</v>
      </c>
      <c r="FP90" s="64">
        <f>Udregning!EA25</f>
        <v>0</v>
      </c>
      <c r="FQ90" s="67">
        <f>FM90+Udregning!EA25</f>
        <v>0</v>
      </c>
      <c r="FS90" s="59" t="str">
        <f t="shared" si="2756"/>
        <v>Agger</v>
      </c>
      <c r="FT90" s="70">
        <f>Udregning!ED25</f>
        <v>0</v>
      </c>
      <c r="FU90" s="50">
        <f>FQ90+Udregning!ED25</f>
        <v>0</v>
      </c>
      <c r="FW90" s="66" t="str">
        <f t="shared" si="2757"/>
        <v>Agger</v>
      </c>
      <c r="FX90" s="64">
        <f>Udregning!EG25</f>
        <v>0</v>
      </c>
      <c r="FY90" s="67">
        <f>FU90+Udregning!EG25</f>
        <v>0</v>
      </c>
      <c r="GA90" s="59" t="str">
        <f t="shared" si="2758"/>
        <v>Agger</v>
      </c>
      <c r="GB90" s="70">
        <f>Udregning!EJ25</f>
        <v>0</v>
      </c>
      <c r="GC90" s="50">
        <f>FY90+Udregning!EJ25</f>
        <v>0</v>
      </c>
      <c r="GE90" s="66" t="str">
        <f t="shared" si="2759"/>
        <v>Agger</v>
      </c>
      <c r="GF90" s="64">
        <f>Udregning!EM25</f>
        <v>0</v>
      </c>
      <c r="GG90" s="67">
        <f>GC90+Udregning!EM25</f>
        <v>0</v>
      </c>
      <c r="GI90" s="59" t="str">
        <f t="shared" si="2760"/>
        <v>Agger</v>
      </c>
      <c r="GJ90" s="70">
        <f>Udregning!EP25</f>
        <v>0</v>
      </c>
      <c r="GK90" s="50">
        <f>GG90+Udregning!EP25</f>
        <v>0</v>
      </c>
      <c r="GM90" s="66" t="str">
        <f t="shared" si="2761"/>
        <v>Agger</v>
      </c>
      <c r="GN90" s="64">
        <f>Udregning!ES25</f>
        <v>0</v>
      </c>
      <c r="GO90" s="67">
        <f>GK90+Udregning!ES25</f>
        <v>0</v>
      </c>
      <c r="GQ90" s="59" t="str">
        <f t="shared" si="2762"/>
        <v>Agger</v>
      </c>
      <c r="GR90" s="70">
        <f>Udregning!EV25</f>
        <v>0</v>
      </c>
      <c r="GS90" s="50">
        <f>GO90+Udregning!EV25</f>
        <v>0</v>
      </c>
      <c r="GU90" s="66" t="str">
        <f t="shared" si="2763"/>
        <v>Agger</v>
      </c>
      <c r="GV90" s="64">
        <f>Udregning!EY25</f>
        <v>0</v>
      </c>
      <c r="GW90" s="67">
        <f>GS90+Udregning!EY25</f>
        <v>0</v>
      </c>
      <c r="GY90" s="59" t="str">
        <f t="shared" si="2764"/>
        <v>Agger</v>
      </c>
      <c r="GZ90" s="70">
        <f>Udregning!FB25</f>
        <v>0</v>
      </c>
      <c r="HA90" s="50">
        <f>GW90+Udregning!FB25</f>
        <v>0</v>
      </c>
      <c r="HC90" s="66" t="str">
        <f t="shared" si="2765"/>
        <v>Agger</v>
      </c>
      <c r="HD90" s="64">
        <f>Udregning!FE25</f>
        <v>0</v>
      </c>
      <c r="HE90" s="67">
        <f>HA90+Udregning!FE25</f>
        <v>0</v>
      </c>
      <c r="HF90" s="42"/>
    </row>
    <row r="91" spans="3:214" x14ac:dyDescent="0.3">
      <c r="C91" s="63" t="str">
        <f>Udregning!A26</f>
        <v>Anderup</v>
      </c>
      <c r="D91" s="198">
        <f>Udregning!E26</f>
        <v>0</v>
      </c>
      <c r="E91" s="64">
        <f>Udregning!E26</f>
        <v>0</v>
      </c>
      <c r="G91" s="59" t="str">
        <f t="shared" si="2714"/>
        <v>Anderup</v>
      </c>
      <c r="H91" s="70">
        <f>Udregning!H26</f>
        <v>0</v>
      </c>
      <c r="I91" s="51">
        <f>E91+Udregning!H26</f>
        <v>0</v>
      </c>
      <c r="K91" s="66" t="str">
        <f t="shared" si="2715"/>
        <v>Anderup</v>
      </c>
      <c r="L91" s="64">
        <f>Udregning!K26</f>
        <v>30</v>
      </c>
      <c r="M91" s="67">
        <f>I91+Udregning!K26</f>
        <v>30</v>
      </c>
      <c r="O91" s="59" t="str">
        <f t="shared" si="2716"/>
        <v>Anderup</v>
      </c>
      <c r="P91" s="70">
        <f>Udregning!N26</f>
        <v>0</v>
      </c>
      <c r="Q91" s="50">
        <f>M91+Udregning!N26</f>
        <v>30</v>
      </c>
      <c r="S91" s="66" t="str">
        <f t="shared" si="2717"/>
        <v>Anderup</v>
      </c>
      <c r="T91" s="64">
        <f>Udregning!Q26</f>
        <v>30</v>
      </c>
      <c r="U91" s="67">
        <f>Q91+Udregning!Q26</f>
        <v>60</v>
      </c>
      <c r="W91" s="59" t="str">
        <f t="shared" si="2718"/>
        <v>Anderup</v>
      </c>
      <c r="X91" s="70">
        <f>Udregning!T26</f>
        <v>0</v>
      </c>
      <c r="Y91" s="50">
        <f>U91+Udregning!T26</f>
        <v>60</v>
      </c>
      <c r="AA91" s="66" t="str">
        <f t="shared" si="2719"/>
        <v>Anderup</v>
      </c>
      <c r="AB91" s="64">
        <f>Udregning!W26</f>
        <v>0</v>
      </c>
      <c r="AC91" s="67">
        <f>Y91+Udregning!W26</f>
        <v>60</v>
      </c>
      <c r="AE91" s="59" t="str">
        <f t="shared" si="2720"/>
        <v>Anderup</v>
      </c>
      <c r="AF91" s="70">
        <f>Udregning!Z26</f>
        <v>0</v>
      </c>
      <c r="AG91" s="50">
        <f>AC91+Udregning!Z26</f>
        <v>60</v>
      </c>
      <c r="AI91" s="66" t="str">
        <f t="shared" si="2721"/>
        <v>Anderup</v>
      </c>
      <c r="AJ91" s="64">
        <f>Udregning!AC26</f>
        <v>0</v>
      </c>
      <c r="AK91" s="67">
        <f>AG91+Udregning!AC26</f>
        <v>60</v>
      </c>
      <c r="AM91" s="59" t="str">
        <f t="shared" si="2722"/>
        <v>Anderup</v>
      </c>
      <c r="AN91" s="70">
        <f>Udregning!AF26</f>
        <v>0</v>
      </c>
      <c r="AO91" s="50">
        <f>AK91+Udregning!AF26</f>
        <v>60</v>
      </c>
      <c r="AQ91" s="66" t="str">
        <f t="shared" si="2723"/>
        <v>Anderup</v>
      </c>
      <c r="AR91" s="64">
        <f>Udregning!AI26</f>
        <v>0</v>
      </c>
      <c r="AS91" s="67">
        <f>AO91+Udregning!AI26</f>
        <v>60</v>
      </c>
      <c r="AU91" s="59" t="str">
        <f t="shared" si="2724"/>
        <v>Anderup</v>
      </c>
      <c r="AV91" s="70">
        <f>Udregning!AL26</f>
        <v>0</v>
      </c>
      <c r="AW91" s="50">
        <f>AS91+Udregning!AL26</f>
        <v>60</v>
      </c>
      <c r="AY91" s="66" t="str">
        <f t="shared" si="2725"/>
        <v>Anderup</v>
      </c>
      <c r="AZ91" s="64">
        <f>Udregning!AO26</f>
        <v>0</v>
      </c>
      <c r="BA91" s="67">
        <f>AW91+Udregning!AO26</f>
        <v>60</v>
      </c>
      <c r="BC91" s="59" t="str">
        <f t="shared" si="2726"/>
        <v>Anderup</v>
      </c>
      <c r="BD91" s="70">
        <f>Udregning!AR26</f>
        <v>0</v>
      </c>
      <c r="BE91" s="50">
        <f>BA91+Udregning!AR26</f>
        <v>60</v>
      </c>
      <c r="BG91" s="66" t="str">
        <f t="shared" si="2727"/>
        <v>Anderup</v>
      </c>
      <c r="BH91" s="64">
        <f>Udregning!AU26</f>
        <v>0</v>
      </c>
      <c r="BI91" s="67">
        <f>BE91+Udregning!AU26</f>
        <v>60</v>
      </c>
      <c r="BK91" s="59" t="str">
        <f t="shared" si="2728"/>
        <v>Anderup</v>
      </c>
      <c r="BL91" s="70">
        <f>Udregning!AX26</f>
        <v>20</v>
      </c>
      <c r="BM91" s="50">
        <f>BI91+Udregning!AX26</f>
        <v>80</v>
      </c>
      <c r="BO91" s="66" t="str">
        <f t="shared" si="2729"/>
        <v>Anderup</v>
      </c>
      <c r="BP91" s="64">
        <f>Udregning!BA26</f>
        <v>0</v>
      </c>
      <c r="BQ91" s="67">
        <f>BM91+Udregning!BA26</f>
        <v>80</v>
      </c>
      <c r="BS91" s="59" t="str">
        <f t="shared" si="2730"/>
        <v>Anderup</v>
      </c>
      <c r="BT91" s="70">
        <f>Udregning!BD26</f>
        <v>0</v>
      </c>
      <c r="BU91" s="50">
        <f>BQ91+Udregning!BD26</f>
        <v>80</v>
      </c>
      <c r="BW91" s="66" t="str">
        <f t="shared" si="2731"/>
        <v>Anderup</v>
      </c>
      <c r="BX91" s="64">
        <f>Udregning!BG26</f>
        <v>0</v>
      </c>
      <c r="BY91" s="67">
        <f>BU91+Udregning!BG26</f>
        <v>80</v>
      </c>
      <c r="CA91" s="59" t="str">
        <f t="shared" si="2732"/>
        <v>Anderup</v>
      </c>
      <c r="CB91" s="70">
        <f>Udregning!BJ26</f>
        <v>0</v>
      </c>
      <c r="CC91" s="50">
        <f>BY91+Udregning!BJ26</f>
        <v>80</v>
      </c>
      <c r="CE91" s="66" t="str">
        <f t="shared" si="2733"/>
        <v>Anderup</v>
      </c>
      <c r="CF91" s="64">
        <f>Udregning!BM26</f>
        <v>0</v>
      </c>
      <c r="CG91" s="67">
        <f>CC91+Udregning!BM26</f>
        <v>80</v>
      </c>
      <c r="CI91" s="59" t="str">
        <f t="shared" si="2734"/>
        <v>Anderup</v>
      </c>
      <c r="CJ91" s="70">
        <f>Udregning!BP26</f>
        <v>0</v>
      </c>
      <c r="CK91" s="50">
        <f>CG91+Udregning!BP26</f>
        <v>80</v>
      </c>
      <c r="CM91" s="66" t="str">
        <f t="shared" si="2735"/>
        <v>Anderup</v>
      </c>
      <c r="CN91" s="64">
        <f>Udregning!BS26</f>
        <v>0</v>
      </c>
      <c r="CO91" s="67">
        <f>CK91+Udregning!BS26</f>
        <v>80</v>
      </c>
      <c r="CQ91" s="59" t="str">
        <f t="shared" si="2736"/>
        <v>Anderup</v>
      </c>
      <c r="CR91" s="70">
        <f>Udregning!BV26</f>
        <v>0</v>
      </c>
      <c r="CS91" s="50">
        <f>CO91+Udregning!BV26</f>
        <v>80</v>
      </c>
      <c r="CU91" s="66" t="str">
        <f t="shared" si="2737"/>
        <v>Anderup</v>
      </c>
      <c r="CV91" s="64">
        <f>Udregning!BY26</f>
        <v>0</v>
      </c>
      <c r="CW91" s="67">
        <f>CS91+Udregning!BY26</f>
        <v>80</v>
      </c>
      <c r="CY91" s="59" t="str">
        <f t="shared" si="2738"/>
        <v>Anderup</v>
      </c>
      <c r="CZ91" s="70">
        <f>Udregning!CB26</f>
        <v>0</v>
      </c>
      <c r="DA91" s="50">
        <f>CW91+Udregning!CB26</f>
        <v>80</v>
      </c>
      <c r="DC91" s="66" t="str">
        <f t="shared" si="2739"/>
        <v>Anderup</v>
      </c>
      <c r="DD91" s="64">
        <f>Udregning!CE26</f>
        <v>0</v>
      </c>
      <c r="DE91" s="67">
        <f>DA91+Udregning!CE26</f>
        <v>80</v>
      </c>
      <c r="DG91" s="59" t="str">
        <f t="shared" si="2740"/>
        <v>Anderup</v>
      </c>
      <c r="DH91" s="70">
        <f>Udregning!CH26</f>
        <v>0</v>
      </c>
      <c r="DI91" s="50">
        <f>DE91+Udregning!CH26</f>
        <v>80</v>
      </c>
      <c r="DK91" s="66" t="str">
        <f t="shared" si="2741"/>
        <v>Anderup</v>
      </c>
      <c r="DL91" s="64">
        <f>Udregning!CK26</f>
        <v>0</v>
      </c>
      <c r="DM91" s="67">
        <f>DI91+Udregning!CK26</f>
        <v>80</v>
      </c>
      <c r="DO91" s="59" t="str">
        <f t="shared" si="2742"/>
        <v>Anderup</v>
      </c>
      <c r="DP91" s="70">
        <f>Udregning!CN26</f>
        <v>0</v>
      </c>
      <c r="DQ91" s="50">
        <f>DM91+Udregning!CN26</f>
        <v>80</v>
      </c>
      <c r="DS91" s="66" t="str">
        <f t="shared" si="2743"/>
        <v>Anderup</v>
      </c>
      <c r="DT91" s="64">
        <f>Udregning!CQ26</f>
        <v>0</v>
      </c>
      <c r="DU91" s="67">
        <f>DQ91+Udregning!CQ26</f>
        <v>80</v>
      </c>
      <c r="DW91" s="59" t="str">
        <f t="shared" si="2744"/>
        <v>Anderup</v>
      </c>
      <c r="DX91" s="70">
        <f>Udregning!CT26</f>
        <v>0</v>
      </c>
      <c r="DY91" s="50">
        <f>DU91+Udregning!CT26</f>
        <v>80</v>
      </c>
      <c r="EA91" s="66" t="str">
        <f t="shared" si="2745"/>
        <v>Anderup</v>
      </c>
      <c r="EB91" s="64">
        <f>Udregning!CW26</f>
        <v>0</v>
      </c>
      <c r="EC91" s="67">
        <f>DY91+Udregning!CW26</f>
        <v>80</v>
      </c>
      <c r="EE91" s="59" t="str">
        <f t="shared" si="2746"/>
        <v>Anderup</v>
      </c>
      <c r="EF91" s="70">
        <f>Udregning!CZ26</f>
        <v>0</v>
      </c>
      <c r="EG91" s="50">
        <f>EC91+Udregning!CZ26</f>
        <v>80</v>
      </c>
      <c r="EI91" s="66" t="str">
        <f t="shared" si="2747"/>
        <v>Anderup</v>
      </c>
      <c r="EJ91" s="64">
        <f>Udregning!DC26</f>
        <v>0</v>
      </c>
      <c r="EK91" s="67">
        <f>EG91+Udregning!DC26</f>
        <v>80</v>
      </c>
      <c r="EM91" s="59" t="str">
        <f t="shared" si="2748"/>
        <v>Anderup</v>
      </c>
      <c r="EN91" s="70">
        <f>Udregning!DF26</f>
        <v>0</v>
      </c>
      <c r="EO91" s="50">
        <f>EK91+Udregning!DF26</f>
        <v>80</v>
      </c>
      <c r="EQ91" s="66" t="str">
        <f t="shared" si="2749"/>
        <v>Anderup</v>
      </c>
      <c r="ER91" s="64">
        <f>Udregning!DI26</f>
        <v>0</v>
      </c>
      <c r="ES91" s="67">
        <f>EO91+Udregning!DI26</f>
        <v>80</v>
      </c>
      <c r="EU91" s="59" t="str">
        <f t="shared" si="2750"/>
        <v>Anderup</v>
      </c>
      <c r="EV91" s="70">
        <f>Udregning!DL26</f>
        <v>0</v>
      </c>
      <c r="EW91" s="50">
        <f>ES91+Udregning!DL26</f>
        <v>80</v>
      </c>
      <c r="EY91" s="66" t="str">
        <f t="shared" si="2751"/>
        <v>Anderup</v>
      </c>
      <c r="EZ91" s="64">
        <f>Udregning!DO26</f>
        <v>0</v>
      </c>
      <c r="FA91" s="67">
        <f>EW91+Udregning!DO26</f>
        <v>80</v>
      </c>
      <c r="FC91" s="59" t="str">
        <f t="shared" si="2752"/>
        <v>Anderup</v>
      </c>
      <c r="FD91" s="70">
        <f>Udregning!DR26</f>
        <v>0</v>
      </c>
      <c r="FE91" s="50">
        <f>FA91+Udregning!DR26</f>
        <v>80</v>
      </c>
      <c r="FG91" s="66" t="str">
        <f t="shared" si="2753"/>
        <v>Anderup</v>
      </c>
      <c r="FH91" s="64">
        <f>Udregning!DU26</f>
        <v>0</v>
      </c>
      <c r="FI91" s="67">
        <f>FE91+Udregning!DU26</f>
        <v>80</v>
      </c>
      <c r="FK91" s="59" t="str">
        <f t="shared" si="2754"/>
        <v>Anderup</v>
      </c>
      <c r="FL91" s="70">
        <f>Udregning!DX26</f>
        <v>0</v>
      </c>
      <c r="FM91" s="50">
        <f>FI91+Udregning!DX26</f>
        <v>80</v>
      </c>
      <c r="FO91" s="66" t="str">
        <f t="shared" si="2755"/>
        <v>Anderup</v>
      </c>
      <c r="FP91" s="64">
        <f>Udregning!EA26</f>
        <v>0</v>
      </c>
      <c r="FQ91" s="67">
        <f>FM91+Udregning!EA26</f>
        <v>80</v>
      </c>
      <c r="FS91" s="59" t="str">
        <f t="shared" si="2756"/>
        <v>Anderup</v>
      </c>
      <c r="FT91" s="70">
        <f>Udregning!ED26</f>
        <v>0</v>
      </c>
      <c r="FU91" s="50">
        <f>FQ91+Udregning!ED26</f>
        <v>80</v>
      </c>
      <c r="FW91" s="66" t="str">
        <f t="shared" si="2757"/>
        <v>Anderup</v>
      </c>
      <c r="FX91" s="64">
        <f>Udregning!EG26</f>
        <v>0</v>
      </c>
      <c r="FY91" s="67">
        <f>FU91+Udregning!EG26</f>
        <v>80</v>
      </c>
      <c r="GA91" s="59" t="str">
        <f t="shared" si="2758"/>
        <v>Anderup</v>
      </c>
      <c r="GB91" s="70">
        <f>Udregning!EJ26</f>
        <v>0</v>
      </c>
      <c r="GC91" s="50">
        <f>FY91+Udregning!EJ26</f>
        <v>80</v>
      </c>
      <c r="GE91" s="66" t="str">
        <f t="shared" si="2759"/>
        <v>Anderup</v>
      </c>
      <c r="GF91" s="64">
        <f>Udregning!EM26</f>
        <v>0</v>
      </c>
      <c r="GG91" s="67">
        <f>GC91+Udregning!EM26</f>
        <v>80</v>
      </c>
      <c r="GI91" s="59" t="str">
        <f t="shared" si="2760"/>
        <v>Anderup</v>
      </c>
      <c r="GJ91" s="70">
        <f>Udregning!EP26</f>
        <v>0</v>
      </c>
      <c r="GK91" s="50">
        <f>GG91+Udregning!EP26</f>
        <v>80</v>
      </c>
      <c r="GM91" s="66" t="str">
        <f t="shared" si="2761"/>
        <v>Anderup</v>
      </c>
      <c r="GN91" s="64">
        <f>Udregning!ES26</f>
        <v>0</v>
      </c>
      <c r="GO91" s="67">
        <f>GK91+Udregning!ES26</f>
        <v>80</v>
      </c>
      <c r="GQ91" s="59" t="str">
        <f t="shared" si="2762"/>
        <v>Anderup</v>
      </c>
      <c r="GR91" s="70">
        <f>Udregning!EV26</f>
        <v>0</v>
      </c>
      <c r="GS91" s="50">
        <f>GO91+Udregning!EV26</f>
        <v>80</v>
      </c>
      <c r="GU91" s="66" t="str">
        <f t="shared" si="2763"/>
        <v>Anderup</v>
      </c>
      <c r="GV91" s="64">
        <f>Udregning!EY26</f>
        <v>0</v>
      </c>
      <c r="GW91" s="67">
        <f>GS91+Udregning!EY26</f>
        <v>80</v>
      </c>
      <c r="GY91" s="59" t="str">
        <f t="shared" si="2764"/>
        <v>Anderup</v>
      </c>
      <c r="GZ91" s="70">
        <f>Udregning!FB26</f>
        <v>0</v>
      </c>
      <c r="HA91" s="50">
        <f>GW91+Udregning!FB26</f>
        <v>80</v>
      </c>
      <c r="HC91" s="66" t="str">
        <f t="shared" si="2765"/>
        <v>Anderup</v>
      </c>
      <c r="HD91" s="64">
        <f>Udregning!FE26</f>
        <v>0</v>
      </c>
      <c r="HE91" s="67">
        <f>HA91+Udregning!FE26</f>
        <v>80</v>
      </c>
      <c r="HF91" s="42"/>
    </row>
    <row r="92" spans="3:214" x14ac:dyDescent="0.3">
      <c r="C92" s="63" t="str">
        <f>Udregning!A27</f>
        <v>Cottee</v>
      </c>
      <c r="D92" s="198">
        <f>Udregning!E27</f>
        <v>0</v>
      </c>
      <c r="E92" s="64">
        <f>Udregning!E27</f>
        <v>0</v>
      </c>
      <c r="G92" s="59" t="str">
        <f t="shared" si="2714"/>
        <v>Cottee</v>
      </c>
      <c r="H92" s="70">
        <f>Udregning!H27</f>
        <v>0</v>
      </c>
      <c r="I92" s="51">
        <f>E92+Udregning!H27</f>
        <v>0</v>
      </c>
      <c r="K92" s="66" t="str">
        <f t="shared" si="2715"/>
        <v>Cottee</v>
      </c>
      <c r="L92" s="64">
        <f>Udregning!K27</f>
        <v>0</v>
      </c>
      <c r="M92" s="67">
        <f>I92+Udregning!K27</f>
        <v>0</v>
      </c>
      <c r="O92" s="59" t="str">
        <f t="shared" si="2716"/>
        <v>Cottee</v>
      </c>
      <c r="P92" s="70">
        <f>Udregning!N27</f>
        <v>0</v>
      </c>
      <c r="Q92" s="50">
        <f>M92+Udregning!N27</f>
        <v>0</v>
      </c>
      <c r="S92" s="66" t="str">
        <f t="shared" si="2717"/>
        <v>Cottee</v>
      </c>
      <c r="T92" s="64">
        <f>Udregning!Q27</f>
        <v>0</v>
      </c>
      <c r="U92" s="67">
        <f>Q92+Udregning!Q27</f>
        <v>0</v>
      </c>
      <c r="W92" s="59" t="str">
        <f t="shared" si="2718"/>
        <v>Cottee</v>
      </c>
      <c r="X92" s="70">
        <f>Udregning!T27</f>
        <v>0</v>
      </c>
      <c r="Y92" s="50">
        <f>U92+Udregning!T27</f>
        <v>0</v>
      </c>
      <c r="AA92" s="66" t="str">
        <f t="shared" si="2719"/>
        <v>Cottee</v>
      </c>
      <c r="AB92" s="64">
        <f>Udregning!W27</f>
        <v>0</v>
      </c>
      <c r="AC92" s="67">
        <f>Y92+Udregning!W27</f>
        <v>0</v>
      </c>
      <c r="AE92" s="59" t="str">
        <f t="shared" si="2720"/>
        <v>Cottee</v>
      </c>
      <c r="AF92" s="70">
        <f>Udregning!Z27</f>
        <v>0</v>
      </c>
      <c r="AG92" s="50">
        <f>AC92+Udregning!Z27</f>
        <v>0</v>
      </c>
      <c r="AI92" s="66" t="str">
        <f t="shared" si="2721"/>
        <v>Cottee</v>
      </c>
      <c r="AJ92" s="64">
        <f>Udregning!AC27</f>
        <v>0</v>
      </c>
      <c r="AK92" s="67">
        <f>AG92+Udregning!AC27</f>
        <v>0</v>
      </c>
      <c r="AM92" s="59" t="str">
        <f t="shared" si="2722"/>
        <v>Cottee</v>
      </c>
      <c r="AN92" s="70">
        <f>Udregning!AF27</f>
        <v>0</v>
      </c>
      <c r="AO92" s="50">
        <f>AK92+Udregning!AF27</f>
        <v>0</v>
      </c>
      <c r="AQ92" s="66" t="str">
        <f t="shared" si="2723"/>
        <v>Cottee</v>
      </c>
      <c r="AR92" s="64">
        <f>Udregning!AI27</f>
        <v>0</v>
      </c>
      <c r="AS92" s="67">
        <f>AO92+Udregning!AI27</f>
        <v>0</v>
      </c>
      <c r="AU92" s="59" t="str">
        <f t="shared" si="2724"/>
        <v>Cottee</v>
      </c>
      <c r="AV92" s="70">
        <f>Udregning!AL27</f>
        <v>0</v>
      </c>
      <c r="AW92" s="50">
        <f>AS92+Udregning!AL27</f>
        <v>0</v>
      </c>
      <c r="AY92" s="66" t="str">
        <f t="shared" si="2725"/>
        <v>Cottee</v>
      </c>
      <c r="AZ92" s="64">
        <f>Udregning!AO27</f>
        <v>0</v>
      </c>
      <c r="BA92" s="67">
        <f>AW92+Udregning!AO27</f>
        <v>0</v>
      </c>
      <c r="BC92" s="59" t="str">
        <f t="shared" si="2726"/>
        <v>Cottee</v>
      </c>
      <c r="BD92" s="70">
        <f>Udregning!AR27</f>
        <v>0</v>
      </c>
      <c r="BE92" s="50">
        <f>BA92+Udregning!AR27</f>
        <v>0</v>
      </c>
      <c r="BG92" s="66" t="str">
        <f t="shared" si="2727"/>
        <v>Cottee</v>
      </c>
      <c r="BH92" s="64">
        <f>Udregning!AU27</f>
        <v>0</v>
      </c>
      <c r="BI92" s="67">
        <f>BE92+Udregning!AU27</f>
        <v>0</v>
      </c>
      <c r="BK92" s="59" t="str">
        <f t="shared" si="2728"/>
        <v>Cottee</v>
      </c>
      <c r="BL92" s="70">
        <f>Udregning!AX27</f>
        <v>0</v>
      </c>
      <c r="BM92" s="50">
        <f>BI92+Udregning!AX27</f>
        <v>0</v>
      </c>
      <c r="BO92" s="66" t="str">
        <f t="shared" si="2729"/>
        <v>Cottee</v>
      </c>
      <c r="BP92" s="64">
        <f>Udregning!BA27</f>
        <v>0</v>
      </c>
      <c r="BQ92" s="67">
        <f>BM92+Udregning!BA27</f>
        <v>0</v>
      </c>
      <c r="BS92" s="59" t="str">
        <f t="shared" si="2730"/>
        <v>Cottee</v>
      </c>
      <c r="BT92" s="70">
        <f>Udregning!BD27</f>
        <v>0</v>
      </c>
      <c r="BU92" s="50">
        <f>BQ92+Udregning!BD27</f>
        <v>0</v>
      </c>
      <c r="BW92" s="66" t="str">
        <f t="shared" si="2731"/>
        <v>Cottee</v>
      </c>
      <c r="BX92" s="64">
        <f>Udregning!BG27</f>
        <v>0</v>
      </c>
      <c r="BY92" s="67">
        <f>BU92+Udregning!BG27</f>
        <v>0</v>
      </c>
      <c r="CA92" s="59" t="str">
        <f t="shared" si="2732"/>
        <v>Cottee</v>
      </c>
      <c r="CB92" s="70">
        <f>Udregning!BJ27</f>
        <v>0</v>
      </c>
      <c r="CC92" s="50">
        <f>BY92+Udregning!BJ27</f>
        <v>0</v>
      </c>
      <c r="CE92" s="66" t="str">
        <f t="shared" si="2733"/>
        <v>Cottee</v>
      </c>
      <c r="CF92" s="64">
        <f>Udregning!BM27</f>
        <v>30</v>
      </c>
      <c r="CG92" s="67">
        <f>CC92+Udregning!BM27</f>
        <v>30</v>
      </c>
      <c r="CI92" s="59" t="str">
        <f t="shared" si="2734"/>
        <v>Cottee</v>
      </c>
      <c r="CJ92" s="70">
        <f>Udregning!BP27</f>
        <v>60</v>
      </c>
      <c r="CK92" s="50">
        <f>CG92+Udregning!BP27</f>
        <v>90</v>
      </c>
      <c r="CM92" s="66" t="str">
        <f t="shared" si="2735"/>
        <v>Cottee</v>
      </c>
      <c r="CN92" s="64">
        <f>Udregning!BS27</f>
        <v>0</v>
      </c>
      <c r="CO92" s="67">
        <f>CK92+Udregning!BS27</f>
        <v>90</v>
      </c>
      <c r="CQ92" s="59" t="str">
        <f t="shared" si="2736"/>
        <v>Cottee</v>
      </c>
      <c r="CR92" s="70">
        <f>Udregning!BV27</f>
        <v>0</v>
      </c>
      <c r="CS92" s="50">
        <f>CO92+Udregning!BV27</f>
        <v>90</v>
      </c>
      <c r="CU92" s="66" t="str">
        <f t="shared" si="2737"/>
        <v>Cottee</v>
      </c>
      <c r="CV92" s="64">
        <f>Udregning!BY27</f>
        <v>0</v>
      </c>
      <c r="CW92" s="67">
        <f>CS92+Udregning!BY27</f>
        <v>90</v>
      </c>
      <c r="CY92" s="59" t="str">
        <f t="shared" si="2738"/>
        <v>Cottee</v>
      </c>
      <c r="CZ92" s="70">
        <f>Udregning!CB27</f>
        <v>0</v>
      </c>
      <c r="DA92" s="50">
        <f>CW92+Udregning!CB27</f>
        <v>90</v>
      </c>
      <c r="DC92" s="66" t="str">
        <f t="shared" si="2739"/>
        <v>Cottee</v>
      </c>
      <c r="DD92" s="64">
        <f>Udregning!CE27</f>
        <v>0</v>
      </c>
      <c r="DE92" s="67">
        <f>DA92+Udregning!CE27</f>
        <v>90</v>
      </c>
      <c r="DG92" s="59" t="str">
        <f t="shared" si="2740"/>
        <v>Cottee</v>
      </c>
      <c r="DH92" s="70">
        <f>Udregning!CH27</f>
        <v>0</v>
      </c>
      <c r="DI92" s="50">
        <f>DE92+Udregning!CH27</f>
        <v>90</v>
      </c>
      <c r="DK92" s="66" t="str">
        <f t="shared" si="2741"/>
        <v>Cottee</v>
      </c>
      <c r="DL92" s="64">
        <f>Udregning!CK27</f>
        <v>0</v>
      </c>
      <c r="DM92" s="67">
        <f>DI92+Udregning!CK27</f>
        <v>90</v>
      </c>
      <c r="DO92" s="59" t="str">
        <f t="shared" si="2742"/>
        <v>Cottee</v>
      </c>
      <c r="DP92" s="70">
        <f>Udregning!CN27</f>
        <v>0</v>
      </c>
      <c r="DQ92" s="50">
        <f>DM92+Udregning!CN27</f>
        <v>90</v>
      </c>
      <c r="DS92" s="66" t="str">
        <f t="shared" si="2743"/>
        <v>Cottee</v>
      </c>
      <c r="DT92" s="64">
        <f>Udregning!CQ27</f>
        <v>0</v>
      </c>
      <c r="DU92" s="67">
        <f>DQ92+Udregning!CQ27</f>
        <v>90</v>
      </c>
      <c r="DW92" s="59" t="str">
        <f t="shared" si="2744"/>
        <v>Cottee</v>
      </c>
      <c r="DX92" s="70">
        <f>Udregning!CT27</f>
        <v>0</v>
      </c>
      <c r="DY92" s="50">
        <f>DU92+Udregning!CT27</f>
        <v>90</v>
      </c>
      <c r="EA92" s="66" t="str">
        <f t="shared" si="2745"/>
        <v>Cottee</v>
      </c>
      <c r="EB92" s="64">
        <f>Udregning!CW27</f>
        <v>0</v>
      </c>
      <c r="EC92" s="67">
        <f>DY92+Udregning!CW27</f>
        <v>90</v>
      </c>
      <c r="EE92" s="59" t="str">
        <f t="shared" si="2746"/>
        <v>Cottee</v>
      </c>
      <c r="EF92" s="70">
        <f>Udregning!CZ27</f>
        <v>0</v>
      </c>
      <c r="EG92" s="50">
        <f>EC92+Udregning!CZ27</f>
        <v>90</v>
      </c>
      <c r="EI92" s="66" t="str">
        <f t="shared" si="2747"/>
        <v>Cottee</v>
      </c>
      <c r="EJ92" s="64">
        <f>Udregning!DC27</f>
        <v>0</v>
      </c>
      <c r="EK92" s="67">
        <f>EG92+Udregning!DC27</f>
        <v>90</v>
      </c>
      <c r="EM92" s="59" t="str">
        <f t="shared" si="2748"/>
        <v>Cottee</v>
      </c>
      <c r="EN92" s="70">
        <f>Udregning!DF27</f>
        <v>0</v>
      </c>
      <c r="EO92" s="50">
        <f>EK92+Udregning!DF27</f>
        <v>90</v>
      </c>
      <c r="EQ92" s="66" t="str">
        <f t="shared" si="2749"/>
        <v>Cottee</v>
      </c>
      <c r="ER92" s="64">
        <f>Udregning!DI27</f>
        <v>0</v>
      </c>
      <c r="ES92" s="67">
        <f>EO92+Udregning!DI27</f>
        <v>90</v>
      </c>
      <c r="EU92" s="59" t="str">
        <f t="shared" si="2750"/>
        <v>Cottee</v>
      </c>
      <c r="EV92" s="70">
        <f>Udregning!DL27</f>
        <v>0</v>
      </c>
      <c r="EW92" s="50">
        <f>ES92+Udregning!DL27</f>
        <v>90</v>
      </c>
      <c r="EY92" s="66" t="str">
        <f t="shared" si="2751"/>
        <v>Cottee</v>
      </c>
      <c r="EZ92" s="64">
        <f>Udregning!DO27</f>
        <v>0</v>
      </c>
      <c r="FA92" s="67">
        <f>EW92+Udregning!DO27</f>
        <v>90</v>
      </c>
      <c r="FC92" s="59" t="str">
        <f t="shared" si="2752"/>
        <v>Cottee</v>
      </c>
      <c r="FD92" s="70">
        <f>Udregning!DR27</f>
        <v>0</v>
      </c>
      <c r="FE92" s="50">
        <f>FA92+Udregning!DR27</f>
        <v>90</v>
      </c>
      <c r="FG92" s="66" t="str">
        <f t="shared" si="2753"/>
        <v>Cottee</v>
      </c>
      <c r="FH92" s="64">
        <f>Udregning!DU27</f>
        <v>0</v>
      </c>
      <c r="FI92" s="67">
        <f>FE92+Udregning!DU27</f>
        <v>90</v>
      </c>
      <c r="FK92" s="59" t="str">
        <f t="shared" si="2754"/>
        <v>Cottee</v>
      </c>
      <c r="FL92" s="70">
        <f>Udregning!DX27</f>
        <v>0</v>
      </c>
      <c r="FM92" s="50">
        <f>FI92+Udregning!DX27</f>
        <v>90</v>
      </c>
      <c r="FO92" s="66" t="str">
        <f t="shared" si="2755"/>
        <v>Cottee</v>
      </c>
      <c r="FP92" s="64">
        <f>Udregning!EA27</f>
        <v>0</v>
      </c>
      <c r="FQ92" s="67">
        <f>FM92+Udregning!EA27</f>
        <v>90</v>
      </c>
      <c r="FS92" s="59" t="str">
        <f t="shared" si="2756"/>
        <v>Cottee</v>
      </c>
      <c r="FT92" s="70">
        <f>Udregning!ED27</f>
        <v>0</v>
      </c>
      <c r="FU92" s="50">
        <f>FQ92+Udregning!ED27</f>
        <v>90</v>
      </c>
      <c r="FW92" s="66" t="str">
        <f t="shared" si="2757"/>
        <v>Cottee</v>
      </c>
      <c r="FX92" s="64">
        <f>Udregning!EG27</f>
        <v>0</v>
      </c>
      <c r="FY92" s="67">
        <f>FU92+Udregning!EG27</f>
        <v>90</v>
      </c>
      <c r="GA92" s="59" t="str">
        <f t="shared" si="2758"/>
        <v>Cottee</v>
      </c>
      <c r="GB92" s="70">
        <f>Udregning!EJ27</f>
        <v>0</v>
      </c>
      <c r="GC92" s="50">
        <f>FY92+Udregning!EJ27</f>
        <v>90</v>
      </c>
      <c r="GE92" s="66" t="str">
        <f t="shared" si="2759"/>
        <v>Cottee</v>
      </c>
      <c r="GF92" s="64">
        <f>Udregning!EM27</f>
        <v>0</v>
      </c>
      <c r="GG92" s="67">
        <f>GC92+Udregning!EM27</f>
        <v>90</v>
      </c>
      <c r="GI92" s="59" t="str">
        <f t="shared" si="2760"/>
        <v>Cottee</v>
      </c>
      <c r="GJ92" s="70">
        <f>Udregning!EP27</f>
        <v>0</v>
      </c>
      <c r="GK92" s="50">
        <f>GG92+Udregning!EP27</f>
        <v>90</v>
      </c>
      <c r="GM92" s="66" t="str">
        <f t="shared" si="2761"/>
        <v>Cottee</v>
      </c>
      <c r="GN92" s="64">
        <f>Udregning!ES27</f>
        <v>0</v>
      </c>
      <c r="GO92" s="67">
        <f>GK92+Udregning!ES27</f>
        <v>90</v>
      </c>
      <c r="GQ92" s="59" t="str">
        <f t="shared" si="2762"/>
        <v>Cottee</v>
      </c>
      <c r="GR92" s="70">
        <f>Udregning!EV27</f>
        <v>0</v>
      </c>
      <c r="GS92" s="50">
        <f>GO92+Udregning!EV27</f>
        <v>90</v>
      </c>
      <c r="GU92" s="66" t="str">
        <f t="shared" si="2763"/>
        <v>Cottee</v>
      </c>
      <c r="GV92" s="64">
        <f>Udregning!EY27</f>
        <v>0</v>
      </c>
      <c r="GW92" s="67">
        <f>GS92+Udregning!EY27</f>
        <v>90</v>
      </c>
      <c r="GY92" s="59" t="str">
        <f t="shared" si="2764"/>
        <v>Cottee</v>
      </c>
      <c r="GZ92" s="70">
        <f>Udregning!FB27</f>
        <v>0</v>
      </c>
      <c r="HA92" s="50">
        <f>GW92+Udregning!FB27</f>
        <v>90</v>
      </c>
      <c r="HC92" s="66" t="str">
        <f t="shared" si="2765"/>
        <v>Cottee</v>
      </c>
      <c r="HD92" s="64">
        <f>Udregning!FE27</f>
        <v>0</v>
      </c>
      <c r="HE92" s="67">
        <f>HA92+Udregning!FE27</f>
        <v>90</v>
      </c>
      <c r="HF92" s="42"/>
    </row>
    <row r="93" spans="3:214" x14ac:dyDescent="0.3">
      <c r="C93" s="63" t="str">
        <f>Udregning!A28</f>
        <v>Culopip</v>
      </c>
      <c r="D93" s="198">
        <f>Udregning!E28</f>
        <v>0</v>
      </c>
      <c r="E93" s="64">
        <f>Udregning!E28</f>
        <v>0</v>
      </c>
      <c r="G93" s="59" t="str">
        <f t="shared" si="2714"/>
        <v>Culopip</v>
      </c>
      <c r="H93" s="70">
        <f>Udregning!H28</f>
        <v>0</v>
      </c>
      <c r="I93" s="51">
        <f>E93+Udregning!H28</f>
        <v>0</v>
      </c>
      <c r="K93" s="66" t="str">
        <f t="shared" si="2715"/>
        <v>Culopip</v>
      </c>
      <c r="L93" s="64">
        <f>Udregning!K28</f>
        <v>0</v>
      </c>
      <c r="M93" s="67">
        <f>I93+Udregning!K28</f>
        <v>0</v>
      </c>
      <c r="O93" s="59" t="str">
        <f t="shared" si="2716"/>
        <v>Culopip</v>
      </c>
      <c r="P93" s="70">
        <f>Udregning!N28</f>
        <v>0</v>
      </c>
      <c r="Q93" s="50">
        <f>M93+Udregning!N28</f>
        <v>0</v>
      </c>
      <c r="S93" s="66" t="str">
        <f t="shared" si="2717"/>
        <v>Culopip</v>
      </c>
      <c r="T93" s="64">
        <f>Udregning!Q28</f>
        <v>0</v>
      </c>
      <c r="U93" s="67">
        <f>Q93+Udregning!Q28</f>
        <v>0</v>
      </c>
      <c r="W93" s="59" t="str">
        <f t="shared" si="2718"/>
        <v>Culopip</v>
      </c>
      <c r="X93" s="70">
        <f>Udregning!T28</f>
        <v>0</v>
      </c>
      <c r="Y93" s="50">
        <f>U93+Udregning!T28</f>
        <v>0</v>
      </c>
      <c r="AA93" s="66" t="str">
        <f t="shared" si="2719"/>
        <v>Culopip</v>
      </c>
      <c r="AB93" s="64">
        <f>Udregning!W28</f>
        <v>0</v>
      </c>
      <c r="AC93" s="67">
        <f>Y93+Udregning!W28</f>
        <v>0</v>
      </c>
      <c r="AE93" s="59" t="str">
        <f t="shared" si="2720"/>
        <v>Culopip</v>
      </c>
      <c r="AF93" s="70">
        <f>Udregning!Z28</f>
        <v>0</v>
      </c>
      <c r="AG93" s="50">
        <f>AC93+Udregning!Z28</f>
        <v>0</v>
      </c>
      <c r="AI93" s="66" t="str">
        <f t="shared" si="2721"/>
        <v>Culopip</v>
      </c>
      <c r="AJ93" s="64">
        <f>Udregning!AC28</f>
        <v>0</v>
      </c>
      <c r="AK93" s="67">
        <f>AG93+Udregning!AC28</f>
        <v>0</v>
      </c>
      <c r="AM93" s="59" t="str">
        <f t="shared" si="2722"/>
        <v>Culopip</v>
      </c>
      <c r="AN93" s="70">
        <f>Udregning!AF28</f>
        <v>0</v>
      </c>
      <c r="AO93" s="50">
        <f>AK93+Udregning!AF28</f>
        <v>0</v>
      </c>
      <c r="AQ93" s="66" t="str">
        <f t="shared" si="2723"/>
        <v>Culopip</v>
      </c>
      <c r="AR93" s="64">
        <f>Udregning!AI28</f>
        <v>0</v>
      </c>
      <c r="AS93" s="67">
        <f>AO93+Udregning!AI28</f>
        <v>0</v>
      </c>
      <c r="AU93" s="59" t="str">
        <f t="shared" si="2724"/>
        <v>Culopip</v>
      </c>
      <c r="AV93" s="70">
        <f>Udregning!AL28</f>
        <v>0</v>
      </c>
      <c r="AW93" s="50">
        <f>AS93+Udregning!AL28</f>
        <v>0</v>
      </c>
      <c r="AY93" s="66" t="str">
        <f t="shared" si="2725"/>
        <v>Culopip</v>
      </c>
      <c r="AZ93" s="64">
        <f>Udregning!AO28</f>
        <v>0</v>
      </c>
      <c r="BA93" s="67">
        <f>AW93+Udregning!AO28</f>
        <v>0</v>
      </c>
      <c r="BC93" s="59" t="str">
        <f t="shared" si="2726"/>
        <v>Culopip</v>
      </c>
      <c r="BD93" s="70">
        <f>Udregning!AR28</f>
        <v>0</v>
      </c>
      <c r="BE93" s="50">
        <f>BA93+Udregning!AR28</f>
        <v>0</v>
      </c>
      <c r="BG93" s="66" t="str">
        <f t="shared" si="2727"/>
        <v>Culopip</v>
      </c>
      <c r="BH93" s="64">
        <f>Udregning!AU28</f>
        <v>0</v>
      </c>
      <c r="BI93" s="67">
        <f>BE93+Udregning!AU28</f>
        <v>0</v>
      </c>
      <c r="BK93" s="59" t="str">
        <f t="shared" si="2728"/>
        <v>Culopip</v>
      </c>
      <c r="BL93" s="70">
        <f>Udregning!AX28</f>
        <v>0</v>
      </c>
      <c r="BM93" s="50">
        <f>BI93+Udregning!AX28</f>
        <v>0</v>
      </c>
      <c r="BO93" s="66" t="str">
        <f t="shared" si="2729"/>
        <v>Culopip</v>
      </c>
      <c r="BP93" s="64">
        <f>Udregning!BA28</f>
        <v>0</v>
      </c>
      <c r="BQ93" s="67">
        <f>BM93+Udregning!BA28</f>
        <v>0</v>
      </c>
      <c r="BS93" s="59" t="str">
        <f t="shared" si="2730"/>
        <v>Culopip</v>
      </c>
      <c r="BT93" s="70">
        <f>Udregning!BD28</f>
        <v>60</v>
      </c>
      <c r="BU93" s="50">
        <f>BQ93+Udregning!BD28</f>
        <v>60</v>
      </c>
      <c r="BW93" s="66" t="str">
        <f t="shared" si="2731"/>
        <v>Culopip</v>
      </c>
      <c r="BX93" s="64">
        <f>Udregning!BG28</f>
        <v>0</v>
      </c>
      <c r="BY93" s="67">
        <f>BU93+Udregning!BG28</f>
        <v>60</v>
      </c>
      <c r="CA93" s="59" t="str">
        <f t="shared" si="2732"/>
        <v>Culopip</v>
      </c>
      <c r="CB93" s="70">
        <f>Udregning!BJ28</f>
        <v>0</v>
      </c>
      <c r="CC93" s="50">
        <f>BY93+Udregning!BJ28</f>
        <v>60</v>
      </c>
      <c r="CE93" s="66" t="str">
        <f t="shared" si="2733"/>
        <v>Culopip</v>
      </c>
      <c r="CF93" s="64">
        <f>Udregning!BM28</f>
        <v>0</v>
      </c>
      <c r="CG93" s="67">
        <f>CC93+Udregning!BM28</f>
        <v>60</v>
      </c>
      <c r="CI93" s="59" t="str">
        <f t="shared" si="2734"/>
        <v>Culopip</v>
      </c>
      <c r="CJ93" s="70">
        <f>Udregning!BP28</f>
        <v>0</v>
      </c>
      <c r="CK93" s="50">
        <f>CG93+Udregning!BP28</f>
        <v>60</v>
      </c>
      <c r="CM93" s="66" t="str">
        <f t="shared" si="2735"/>
        <v>Culopip</v>
      </c>
      <c r="CN93" s="64">
        <f>Udregning!BS28</f>
        <v>0</v>
      </c>
      <c r="CO93" s="67">
        <f>CK93+Udregning!BS28</f>
        <v>60</v>
      </c>
      <c r="CQ93" s="59" t="str">
        <f t="shared" si="2736"/>
        <v>Culopip</v>
      </c>
      <c r="CR93" s="70">
        <f>Udregning!BV28</f>
        <v>0</v>
      </c>
      <c r="CS93" s="50">
        <f>CO93+Udregning!BV28</f>
        <v>60</v>
      </c>
      <c r="CU93" s="66" t="str">
        <f t="shared" si="2737"/>
        <v>Culopip</v>
      </c>
      <c r="CV93" s="64">
        <f>Udregning!BY28</f>
        <v>0</v>
      </c>
      <c r="CW93" s="67">
        <f>CS93+Udregning!BY28</f>
        <v>60</v>
      </c>
      <c r="CY93" s="59" t="str">
        <f t="shared" si="2738"/>
        <v>Culopip</v>
      </c>
      <c r="CZ93" s="70">
        <f>Udregning!CB28</f>
        <v>0</v>
      </c>
      <c r="DA93" s="50">
        <f>CW93+Udregning!CB28</f>
        <v>60</v>
      </c>
      <c r="DC93" s="66" t="str">
        <f t="shared" si="2739"/>
        <v>Culopip</v>
      </c>
      <c r="DD93" s="64">
        <f>Udregning!CE28</f>
        <v>0</v>
      </c>
      <c r="DE93" s="67">
        <f>DA93+Udregning!CE28</f>
        <v>60</v>
      </c>
      <c r="DG93" s="59" t="str">
        <f t="shared" si="2740"/>
        <v>Culopip</v>
      </c>
      <c r="DH93" s="70">
        <f>Udregning!CH28</f>
        <v>0</v>
      </c>
      <c r="DI93" s="50">
        <f>DE93+Udregning!CH28</f>
        <v>60</v>
      </c>
      <c r="DK93" s="66" t="str">
        <f t="shared" si="2741"/>
        <v>Culopip</v>
      </c>
      <c r="DL93" s="64">
        <f>Udregning!CK28</f>
        <v>0</v>
      </c>
      <c r="DM93" s="67">
        <f>DI93+Udregning!CK28</f>
        <v>60</v>
      </c>
      <c r="DO93" s="59" t="str">
        <f t="shared" si="2742"/>
        <v>Culopip</v>
      </c>
      <c r="DP93" s="70">
        <f>Udregning!CN28</f>
        <v>0</v>
      </c>
      <c r="DQ93" s="50">
        <f>DM93+Udregning!CN28</f>
        <v>60</v>
      </c>
      <c r="DS93" s="66" t="str">
        <f t="shared" si="2743"/>
        <v>Culopip</v>
      </c>
      <c r="DT93" s="64">
        <f>Udregning!CQ28</f>
        <v>60</v>
      </c>
      <c r="DU93" s="67">
        <f>DQ93+Udregning!CQ28</f>
        <v>120</v>
      </c>
      <c r="DW93" s="59" t="str">
        <f t="shared" si="2744"/>
        <v>Culopip</v>
      </c>
      <c r="DX93" s="70">
        <f>Udregning!CT28</f>
        <v>0</v>
      </c>
      <c r="DY93" s="50">
        <f>DU93+Udregning!CT28</f>
        <v>120</v>
      </c>
      <c r="EA93" s="66" t="str">
        <f t="shared" si="2745"/>
        <v>Culopip</v>
      </c>
      <c r="EB93" s="64">
        <f>Udregning!CW28</f>
        <v>0</v>
      </c>
      <c r="EC93" s="67">
        <f>DY93+Udregning!CW28</f>
        <v>120</v>
      </c>
      <c r="EE93" s="59" t="str">
        <f t="shared" si="2746"/>
        <v>Culopip</v>
      </c>
      <c r="EF93" s="70">
        <f>Udregning!CZ28</f>
        <v>0</v>
      </c>
      <c r="EG93" s="50">
        <f>EC93+Udregning!CZ28</f>
        <v>120</v>
      </c>
      <c r="EI93" s="66" t="str">
        <f t="shared" si="2747"/>
        <v>Culopip</v>
      </c>
      <c r="EJ93" s="64">
        <f>Udregning!DC28</f>
        <v>0</v>
      </c>
      <c r="EK93" s="67">
        <f>EG93+Udregning!DC28</f>
        <v>120</v>
      </c>
      <c r="EM93" s="59" t="str">
        <f t="shared" si="2748"/>
        <v>Culopip</v>
      </c>
      <c r="EN93" s="70">
        <f>Udregning!DF28</f>
        <v>0</v>
      </c>
      <c r="EO93" s="50">
        <f>EK93+Udregning!DF28</f>
        <v>120</v>
      </c>
      <c r="EQ93" s="66" t="str">
        <f t="shared" si="2749"/>
        <v>Culopip</v>
      </c>
      <c r="ER93" s="64">
        <f>Udregning!DI28</f>
        <v>0</v>
      </c>
      <c r="ES93" s="67">
        <f>EO93+Udregning!DI28</f>
        <v>120</v>
      </c>
      <c r="EU93" s="59" t="str">
        <f t="shared" si="2750"/>
        <v>Culopip</v>
      </c>
      <c r="EV93" s="70">
        <f>Udregning!DL28</f>
        <v>0</v>
      </c>
      <c r="EW93" s="50">
        <f>ES93+Udregning!DL28</f>
        <v>120</v>
      </c>
      <c r="EY93" s="66" t="str">
        <f t="shared" si="2751"/>
        <v>Culopip</v>
      </c>
      <c r="EZ93" s="64">
        <f>Udregning!DO28</f>
        <v>0</v>
      </c>
      <c r="FA93" s="67">
        <f>EW93+Udregning!DO28</f>
        <v>120</v>
      </c>
      <c r="FC93" s="59" t="str">
        <f t="shared" si="2752"/>
        <v>Culopip</v>
      </c>
      <c r="FD93" s="70">
        <f>Udregning!DR28</f>
        <v>0</v>
      </c>
      <c r="FE93" s="50">
        <f>FA93+Udregning!DR28</f>
        <v>120</v>
      </c>
      <c r="FG93" s="66" t="str">
        <f t="shared" si="2753"/>
        <v>Culopip</v>
      </c>
      <c r="FH93" s="64">
        <f>Udregning!DU28</f>
        <v>0</v>
      </c>
      <c r="FI93" s="67">
        <f>FE93+Udregning!DU28</f>
        <v>120</v>
      </c>
      <c r="FK93" s="59" t="str">
        <f t="shared" si="2754"/>
        <v>Culopip</v>
      </c>
      <c r="FL93" s="70">
        <f>Udregning!DX28</f>
        <v>0</v>
      </c>
      <c r="FM93" s="50">
        <f>FI93+Udregning!DX28</f>
        <v>120</v>
      </c>
      <c r="FO93" s="66" t="str">
        <f t="shared" si="2755"/>
        <v>Culopip</v>
      </c>
      <c r="FP93" s="64">
        <f>Udregning!EA28</f>
        <v>0</v>
      </c>
      <c r="FQ93" s="67">
        <f>FM93+Udregning!EA28</f>
        <v>120</v>
      </c>
      <c r="FS93" s="59" t="str">
        <f t="shared" si="2756"/>
        <v>Culopip</v>
      </c>
      <c r="FT93" s="70">
        <f>Udregning!ED28</f>
        <v>0</v>
      </c>
      <c r="FU93" s="50">
        <f>FQ93+Udregning!ED28</f>
        <v>120</v>
      </c>
      <c r="FW93" s="66" t="str">
        <f t="shared" si="2757"/>
        <v>Culopip</v>
      </c>
      <c r="FX93" s="64">
        <f>Udregning!EG28</f>
        <v>0</v>
      </c>
      <c r="FY93" s="67">
        <f>FU93+Udregning!EG28</f>
        <v>120</v>
      </c>
      <c r="GA93" s="59" t="str">
        <f t="shared" si="2758"/>
        <v>Culopip</v>
      </c>
      <c r="GB93" s="70">
        <f>Udregning!EJ28</f>
        <v>0</v>
      </c>
      <c r="GC93" s="50">
        <f>FY93+Udregning!EJ28</f>
        <v>120</v>
      </c>
      <c r="GE93" s="66" t="str">
        <f t="shared" si="2759"/>
        <v>Culopip</v>
      </c>
      <c r="GF93" s="64">
        <f>Udregning!EM28</f>
        <v>0</v>
      </c>
      <c r="GG93" s="67">
        <f>GC93+Udregning!EM28</f>
        <v>120</v>
      </c>
      <c r="GI93" s="59" t="str">
        <f t="shared" si="2760"/>
        <v>Culopip</v>
      </c>
      <c r="GJ93" s="70">
        <f>Udregning!EP28</f>
        <v>0</v>
      </c>
      <c r="GK93" s="50">
        <f>GG93+Udregning!EP28</f>
        <v>120</v>
      </c>
      <c r="GM93" s="66" t="str">
        <f t="shared" si="2761"/>
        <v>Culopip</v>
      </c>
      <c r="GN93" s="64">
        <f>Udregning!ES28</f>
        <v>0</v>
      </c>
      <c r="GO93" s="67">
        <f>GK93+Udregning!ES28</f>
        <v>120</v>
      </c>
      <c r="GQ93" s="59" t="str">
        <f t="shared" si="2762"/>
        <v>Culopip</v>
      </c>
      <c r="GR93" s="70">
        <f>Udregning!EV28</f>
        <v>0</v>
      </c>
      <c r="GS93" s="50">
        <f>GO93+Udregning!EV28</f>
        <v>120</v>
      </c>
      <c r="GU93" s="66" t="str">
        <f t="shared" si="2763"/>
        <v>Culopip</v>
      </c>
      <c r="GV93" s="64">
        <f>Udregning!EY28</f>
        <v>0</v>
      </c>
      <c r="GW93" s="67">
        <f>GS93+Udregning!EY28</f>
        <v>120</v>
      </c>
      <c r="GY93" s="59" t="str">
        <f t="shared" si="2764"/>
        <v>Culopip</v>
      </c>
      <c r="GZ93" s="70">
        <f>Udregning!FB28</f>
        <v>0</v>
      </c>
      <c r="HA93" s="50">
        <f>GW93+Udregning!FB28</f>
        <v>120</v>
      </c>
      <c r="HC93" s="66" t="str">
        <f t="shared" si="2765"/>
        <v>Culopip</v>
      </c>
      <c r="HD93" s="64">
        <f>Udregning!FE28</f>
        <v>0</v>
      </c>
      <c r="HE93" s="67">
        <f>HA93+Udregning!FE28</f>
        <v>120</v>
      </c>
      <c r="HF93" s="42"/>
    </row>
    <row r="94" spans="3:214" x14ac:dyDescent="0.3">
      <c r="C94" s="63" t="str">
        <f>Udregning!A29</f>
        <v>Forest</v>
      </c>
      <c r="D94" s="198">
        <f>Udregning!E29</f>
        <v>0</v>
      </c>
      <c r="E94" s="64">
        <f>Udregning!E29</f>
        <v>0</v>
      </c>
      <c r="G94" s="59" t="str">
        <f t="shared" si="2714"/>
        <v>Forest</v>
      </c>
      <c r="H94" s="70">
        <f>Udregning!H29</f>
        <v>0</v>
      </c>
      <c r="I94" s="51">
        <f>E94+Udregning!H29</f>
        <v>0</v>
      </c>
      <c r="K94" s="66" t="str">
        <f t="shared" si="2715"/>
        <v>Forest</v>
      </c>
      <c r="L94" s="64">
        <f>Udregning!K29</f>
        <v>0</v>
      </c>
      <c r="M94" s="67">
        <f>I94+Udregning!K29</f>
        <v>0</v>
      </c>
      <c r="O94" s="59" t="str">
        <f t="shared" si="2716"/>
        <v>Forest</v>
      </c>
      <c r="P94" s="70">
        <f>Udregning!N29</f>
        <v>0</v>
      </c>
      <c r="Q94" s="50">
        <f>M94+Udregning!N29</f>
        <v>0</v>
      </c>
      <c r="S94" s="66" t="str">
        <f t="shared" si="2717"/>
        <v>Forest</v>
      </c>
      <c r="T94" s="64">
        <f>Udregning!Q29</f>
        <v>0</v>
      </c>
      <c r="U94" s="67">
        <f>Q94+Udregning!Q29</f>
        <v>0</v>
      </c>
      <c r="W94" s="59" t="str">
        <f t="shared" si="2718"/>
        <v>Forest</v>
      </c>
      <c r="X94" s="70">
        <f>Udregning!T29</f>
        <v>0</v>
      </c>
      <c r="Y94" s="50">
        <f>U94+Udregning!T29</f>
        <v>0</v>
      </c>
      <c r="AA94" s="66" t="str">
        <f t="shared" si="2719"/>
        <v>Forest</v>
      </c>
      <c r="AB94" s="64">
        <f>Udregning!W29</f>
        <v>0</v>
      </c>
      <c r="AC94" s="67">
        <f>Y94+Udregning!W29</f>
        <v>0</v>
      </c>
      <c r="AE94" s="59" t="str">
        <f t="shared" si="2720"/>
        <v>Forest</v>
      </c>
      <c r="AF94" s="70">
        <f>Udregning!Z29</f>
        <v>0</v>
      </c>
      <c r="AG94" s="50">
        <f>AC94+Udregning!Z29</f>
        <v>0</v>
      </c>
      <c r="AI94" s="66" t="str">
        <f t="shared" si="2721"/>
        <v>Forest</v>
      </c>
      <c r="AJ94" s="64">
        <f>Udregning!AC29</f>
        <v>0</v>
      </c>
      <c r="AK94" s="67">
        <f>AG94+Udregning!AC29</f>
        <v>0</v>
      </c>
      <c r="AM94" s="59" t="str">
        <f t="shared" si="2722"/>
        <v>Forest</v>
      </c>
      <c r="AN94" s="70">
        <f>Udregning!AF29</f>
        <v>0</v>
      </c>
      <c r="AO94" s="50">
        <f>AK94+Udregning!AF29</f>
        <v>0</v>
      </c>
      <c r="AQ94" s="66" t="str">
        <f t="shared" si="2723"/>
        <v>Forest</v>
      </c>
      <c r="AR94" s="64">
        <f>Udregning!AI29</f>
        <v>0</v>
      </c>
      <c r="AS94" s="67">
        <f>AO94+Udregning!AI29</f>
        <v>0</v>
      </c>
      <c r="AU94" s="59" t="str">
        <f t="shared" si="2724"/>
        <v>Forest</v>
      </c>
      <c r="AV94" s="70">
        <f>Udregning!AL29</f>
        <v>0</v>
      </c>
      <c r="AW94" s="50">
        <f>AS94+Udregning!AL29</f>
        <v>0</v>
      </c>
      <c r="AY94" s="66" t="str">
        <f t="shared" si="2725"/>
        <v>Forest</v>
      </c>
      <c r="AZ94" s="64">
        <f>Udregning!AO29</f>
        <v>0</v>
      </c>
      <c r="BA94" s="67">
        <f>AW94+Udregning!AO29</f>
        <v>0</v>
      </c>
      <c r="BC94" s="59" t="str">
        <f t="shared" si="2726"/>
        <v>Forest</v>
      </c>
      <c r="BD94" s="70">
        <f>Udregning!AR29</f>
        <v>0</v>
      </c>
      <c r="BE94" s="50">
        <f>BA94+Udregning!AR29</f>
        <v>0</v>
      </c>
      <c r="BG94" s="66" t="str">
        <f t="shared" si="2727"/>
        <v>Forest</v>
      </c>
      <c r="BH94" s="64">
        <f>Udregning!AU29</f>
        <v>0</v>
      </c>
      <c r="BI94" s="67">
        <f>BE94+Udregning!AU29</f>
        <v>0</v>
      </c>
      <c r="BK94" s="59" t="str">
        <f t="shared" si="2728"/>
        <v>Forest</v>
      </c>
      <c r="BL94" s="70">
        <f>Udregning!AX29</f>
        <v>0</v>
      </c>
      <c r="BM94" s="50">
        <f>BI94+Udregning!AX29</f>
        <v>0</v>
      </c>
      <c r="BO94" s="66" t="str">
        <f t="shared" si="2729"/>
        <v>Forest</v>
      </c>
      <c r="BP94" s="64">
        <f>Udregning!BA29</f>
        <v>0</v>
      </c>
      <c r="BQ94" s="67">
        <f>BM94+Udregning!BA29</f>
        <v>0</v>
      </c>
      <c r="BS94" s="59" t="str">
        <f t="shared" si="2730"/>
        <v>Forest</v>
      </c>
      <c r="BT94" s="70">
        <f>Udregning!BD29</f>
        <v>0</v>
      </c>
      <c r="BU94" s="50">
        <f>BQ94+Udregning!BD29</f>
        <v>0</v>
      </c>
      <c r="BW94" s="66" t="str">
        <f t="shared" si="2731"/>
        <v>Forest</v>
      </c>
      <c r="BX94" s="64">
        <f>Udregning!BG29</f>
        <v>0</v>
      </c>
      <c r="BY94" s="67">
        <f>BU94+Udregning!BG29</f>
        <v>0</v>
      </c>
      <c r="CA94" s="59" t="str">
        <f t="shared" si="2732"/>
        <v>Forest</v>
      </c>
      <c r="CB94" s="70">
        <f>Udregning!BJ29</f>
        <v>0</v>
      </c>
      <c r="CC94" s="50">
        <f>BY94+Udregning!BJ29</f>
        <v>0</v>
      </c>
      <c r="CE94" s="66" t="str">
        <f t="shared" si="2733"/>
        <v>Forest</v>
      </c>
      <c r="CF94" s="64">
        <f>Udregning!BM29</f>
        <v>0</v>
      </c>
      <c r="CG94" s="67">
        <f>CC94+Udregning!BM29</f>
        <v>0</v>
      </c>
      <c r="CI94" s="59" t="str">
        <f t="shared" si="2734"/>
        <v>Forest</v>
      </c>
      <c r="CJ94" s="70">
        <f>Udregning!BP29</f>
        <v>0</v>
      </c>
      <c r="CK94" s="50">
        <f>CG94+Udregning!BP29</f>
        <v>0</v>
      </c>
      <c r="CM94" s="66" t="str">
        <f t="shared" si="2735"/>
        <v>Forest</v>
      </c>
      <c r="CN94" s="64">
        <f>Udregning!BS29</f>
        <v>0</v>
      </c>
      <c r="CO94" s="67">
        <f>CK94+Udregning!BS29</f>
        <v>0</v>
      </c>
      <c r="CQ94" s="59" t="str">
        <f t="shared" si="2736"/>
        <v>Forest</v>
      </c>
      <c r="CR94" s="70">
        <f>Udregning!BV29</f>
        <v>0</v>
      </c>
      <c r="CS94" s="50">
        <f>CO94+Udregning!BV29</f>
        <v>0</v>
      </c>
      <c r="CU94" s="66" t="str">
        <f t="shared" si="2737"/>
        <v>Forest</v>
      </c>
      <c r="CV94" s="64">
        <f>Udregning!BY29</f>
        <v>0</v>
      </c>
      <c r="CW94" s="67">
        <f>CS94+Udregning!BY29</f>
        <v>0</v>
      </c>
      <c r="CY94" s="59" t="str">
        <f t="shared" si="2738"/>
        <v>Forest</v>
      </c>
      <c r="CZ94" s="70">
        <f>Udregning!CB29</f>
        <v>0</v>
      </c>
      <c r="DA94" s="50">
        <f>CW94+Udregning!CB29</f>
        <v>0</v>
      </c>
      <c r="DC94" s="66" t="str">
        <f t="shared" si="2739"/>
        <v>Forest</v>
      </c>
      <c r="DD94" s="64">
        <f>Udregning!CE29</f>
        <v>0</v>
      </c>
      <c r="DE94" s="67">
        <f>DA94+Udregning!CE29</f>
        <v>0</v>
      </c>
      <c r="DG94" s="59" t="str">
        <f t="shared" si="2740"/>
        <v>Forest</v>
      </c>
      <c r="DH94" s="70">
        <f>Udregning!CH29</f>
        <v>0</v>
      </c>
      <c r="DI94" s="50">
        <f>DE94+Udregning!CH29</f>
        <v>0</v>
      </c>
      <c r="DK94" s="66" t="str">
        <f t="shared" si="2741"/>
        <v>Forest</v>
      </c>
      <c r="DL94" s="64">
        <f>Udregning!CK29</f>
        <v>0</v>
      </c>
      <c r="DM94" s="67">
        <f>DI94+Udregning!CK29</f>
        <v>0</v>
      </c>
      <c r="DO94" s="59" t="str">
        <f t="shared" si="2742"/>
        <v>Forest</v>
      </c>
      <c r="DP94" s="70">
        <f>Udregning!CN29</f>
        <v>0</v>
      </c>
      <c r="DQ94" s="50">
        <f>DM94+Udregning!CN29</f>
        <v>0</v>
      </c>
      <c r="DS94" s="66" t="str">
        <f t="shared" si="2743"/>
        <v>Forest</v>
      </c>
      <c r="DT94" s="64">
        <f>Udregning!CQ29</f>
        <v>0</v>
      </c>
      <c r="DU94" s="67">
        <f>DQ94+Udregning!CQ29</f>
        <v>0</v>
      </c>
      <c r="DW94" s="59" t="str">
        <f t="shared" si="2744"/>
        <v>Forest</v>
      </c>
      <c r="DX94" s="70">
        <f>Udregning!CT29</f>
        <v>0</v>
      </c>
      <c r="DY94" s="50">
        <f>DU94+Udregning!CT29</f>
        <v>0</v>
      </c>
      <c r="EA94" s="66" t="str">
        <f t="shared" si="2745"/>
        <v>Forest</v>
      </c>
      <c r="EB94" s="64">
        <f>Udregning!CW29</f>
        <v>0</v>
      </c>
      <c r="EC94" s="67">
        <f>DY94+Udregning!CW29</f>
        <v>0</v>
      </c>
      <c r="EE94" s="59" t="str">
        <f t="shared" si="2746"/>
        <v>Forest</v>
      </c>
      <c r="EF94" s="70">
        <f>Udregning!CZ29</f>
        <v>0</v>
      </c>
      <c r="EG94" s="50">
        <f>EC94+Udregning!CZ29</f>
        <v>0</v>
      </c>
      <c r="EI94" s="66" t="str">
        <f t="shared" si="2747"/>
        <v>Forest</v>
      </c>
      <c r="EJ94" s="64">
        <f>Udregning!DC29</f>
        <v>0</v>
      </c>
      <c r="EK94" s="67">
        <f>EG94+Udregning!DC29</f>
        <v>0</v>
      </c>
      <c r="EM94" s="59" t="str">
        <f t="shared" si="2748"/>
        <v>Forest</v>
      </c>
      <c r="EN94" s="70">
        <f>Udregning!DF29</f>
        <v>0</v>
      </c>
      <c r="EO94" s="50">
        <f>EK94+Udregning!DF29</f>
        <v>0</v>
      </c>
      <c r="EQ94" s="66" t="str">
        <f t="shared" si="2749"/>
        <v>Forest</v>
      </c>
      <c r="ER94" s="64">
        <f>Udregning!DI29</f>
        <v>0</v>
      </c>
      <c r="ES94" s="67">
        <f>EO94+Udregning!DI29</f>
        <v>0</v>
      </c>
      <c r="EU94" s="59" t="str">
        <f t="shared" si="2750"/>
        <v>Forest</v>
      </c>
      <c r="EV94" s="70">
        <f>Udregning!DL29</f>
        <v>0</v>
      </c>
      <c r="EW94" s="50">
        <f>ES94+Udregning!DL29</f>
        <v>0</v>
      </c>
      <c r="EY94" s="66" t="str">
        <f t="shared" si="2751"/>
        <v>Forest</v>
      </c>
      <c r="EZ94" s="64">
        <f>Udregning!DO29</f>
        <v>0</v>
      </c>
      <c r="FA94" s="67">
        <f>EW94+Udregning!DO29</f>
        <v>0</v>
      </c>
      <c r="FC94" s="59" t="str">
        <f t="shared" si="2752"/>
        <v>Forest</v>
      </c>
      <c r="FD94" s="70">
        <f>Udregning!DR29</f>
        <v>0</v>
      </c>
      <c r="FE94" s="50">
        <f>FA94+Udregning!DR29</f>
        <v>0</v>
      </c>
      <c r="FG94" s="66" t="str">
        <f t="shared" si="2753"/>
        <v>Forest</v>
      </c>
      <c r="FH94" s="64">
        <f>Udregning!DU29</f>
        <v>0</v>
      </c>
      <c r="FI94" s="67">
        <f>FE94+Udregning!DU29</f>
        <v>0</v>
      </c>
      <c r="FK94" s="59" t="str">
        <f t="shared" si="2754"/>
        <v>Forest</v>
      </c>
      <c r="FL94" s="70">
        <f>Udregning!DX29</f>
        <v>0</v>
      </c>
      <c r="FM94" s="50">
        <f>FI94+Udregning!DX29</f>
        <v>0</v>
      </c>
      <c r="FO94" s="66" t="str">
        <f t="shared" si="2755"/>
        <v>Forest</v>
      </c>
      <c r="FP94" s="64">
        <f>Udregning!EA29</f>
        <v>0</v>
      </c>
      <c r="FQ94" s="67">
        <f>FM94+Udregning!EA29</f>
        <v>0</v>
      </c>
      <c r="FS94" s="59" t="str">
        <f t="shared" si="2756"/>
        <v>Forest</v>
      </c>
      <c r="FT94" s="70">
        <f>Udregning!ED29</f>
        <v>0</v>
      </c>
      <c r="FU94" s="50">
        <f>FQ94+Udregning!ED29</f>
        <v>0</v>
      </c>
      <c r="FW94" s="66" t="str">
        <f t="shared" si="2757"/>
        <v>Forest</v>
      </c>
      <c r="FX94" s="64">
        <f>Udregning!EG29</f>
        <v>0</v>
      </c>
      <c r="FY94" s="67">
        <f>FU94+Udregning!EG29</f>
        <v>0</v>
      </c>
      <c r="GA94" s="59" t="str">
        <f t="shared" si="2758"/>
        <v>Forest</v>
      </c>
      <c r="GB94" s="70">
        <f>Udregning!EJ29</f>
        <v>0</v>
      </c>
      <c r="GC94" s="50">
        <f>FY94+Udregning!EJ29</f>
        <v>0</v>
      </c>
      <c r="GE94" s="66" t="str">
        <f t="shared" si="2759"/>
        <v>Forest</v>
      </c>
      <c r="GF94" s="64">
        <f>Udregning!EM29</f>
        <v>0</v>
      </c>
      <c r="GG94" s="67">
        <f>GC94+Udregning!EM29</f>
        <v>0</v>
      </c>
      <c r="GI94" s="59" t="str">
        <f t="shared" si="2760"/>
        <v>Forest</v>
      </c>
      <c r="GJ94" s="70">
        <f>Udregning!EP29</f>
        <v>0</v>
      </c>
      <c r="GK94" s="50">
        <f>GG94+Udregning!EP29</f>
        <v>0</v>
      </c>
      <c r="GM94" s="66" t="str">
        <f t="shared" si="2761"/>
        <v>Forest</v>
      </c>
      <c r="GN94" s="64">
        <f>Udregning!ES29</f>
        <v>0</v>
      </c>
      <c r="GO94" s="67">
        <f>GK94+Udregning!ES29</f>
        <v>0</v>
      </c>
      <c r="GQ94" s="59" t="str">
        <f t="shared" si="2762"/>
        <v>Forest</v>
      </c>
      <c r="GR94" s="70">
        <f>Udregning!EV29</f>
        <v>0</v>
      </c>
      <c r="GS94" s="50">
        <f>GO94+Udregning!EV29</f>
        <v>0</v>
      </c>
      <c r="GU94" s="66" t="str">
        <f t="shared" si="2763"/>
        <v>Forest</v>
      </c>
      <c r="GV94" s="64">
        <f>Udregning!EY29</f>
        <v>0</v>
      </c>
      <c r="GW94" s="67">
        <f>GS94+Udregning!EY29</f>
        <v>0</v>
      </c>
      <c r="GY94" s="59" t="str">
        <f t="shared" si="2764"/>
        <v>Forest</v>
      </c>
      <c r="GZ94" s="70">
        <f>Udregning!FB29</f>
        <v>0</v>
      </c>
      <c r="HA94" s="50">
        <f>GW94+Udregning!FB29</f>
        <v>0</v>
      </c>
      <c r="HC94" s="66" t="str">
        <f t="shared" si="2765"/>
        <v>Forest</v>
      </c>
      <c r="HD94" s="64">
        <f>Udregning!FE29</f>
        <v>0</v>
      </c>
      <c r="HE94" s="67">
        <f>HA94+Udregning!FE29</f>
        <v>0</v>
      </c>
      <c r="HF94" s="42"/>
    </row>
    <row r="95" spans="3:214" x14ac:dyDescent="0.3">
      <c r="C95" s="63" t="str">
        <f>Udregning!A30</f>
        <v>Harry</v>
      </c>
      <c r="D95" s="198">
        <f>Udregning!E30</f>
        <v>0</v>
      </c>
      <c r="E95" s="64">
        <f>Udregning!E30</f>
        <v>0</v>
      </c>
      <c r="G95" s="59" t="str">
        <f t="shared" si="2714"/>
        <v>Harry</v>
      </c>
      <c r="H95" s="70">
        <f>Udregning!H30</f>
        <v>0</v>
      </c>
      <c r="I95" s="51">
        <f>E95+Udregning!H30</f>
        <v>0</v>
      </c>
      <c r="K95" s="66" t="str">
        <f t="shared" si="2715"/>
        <v>Harry</v>
      </c>
      <c r="L95" s="64">
        <f>Udregning!K30</f>
        <v>0</v>
      </c>
      <c r="M95" s="67">
        <f>I95+Udregning!K30</f>
        <v>0</v>
      </c>
      <c r="O95" s="59" t="str">
        <f t="shared" si="2716"/>
        <v>Harry</v>
      </c>
      <c r="P95" s="70">
        <f>Udregning!N30</f>
        <v>0</v>
      </c>
      <c r="Q95" s="50">
        <f>M95+Udregning!N30</f>
        <v>0</v>
      </c>
      <c r="S95" s="66" t="str">
        <f t="shared" si="2717"/>
        <v>Harry</v>
      </c>
      <c r="T95" s="64">
        <f>Udregning!Q30</f>
        <v>0</v>
      </c>
      <c r="U95" s="67">
        <f>Q95+Udregning!Q30</f>
        <v>0</v>
      </c>
      <c r="W95" s="59" t="str">
        <f t="shared" si="2718"/>
        <v>Harry</v>
      </c>
      <c r="X95" s="70">
        <f>Udregning!T30</f>
        <v>0</v>
      </c>
      <c r="Y95" s="50">
        <f>U95+Udregning!T30</f>
        <v>0</v>
      </c>
      <c r="AA95" s="66" t="str">
        <f t="shared" si="2719"/>
        <v>Harry</v>
      </c>
      <c r="AB95" s="64">
        <f>Udregning!W30</f>
        <v>0</v>
      </c>
      <c r="AC95" s="67">
        <f>Y95+Udregning!W30</f>
        <v>0</v>
      </c>
      <c r="AE95" s="59" t="str">
        <f t="shared" si="2720"/>
        <v>Harry</v>
      </c>
      <c r="AF95" s="70">
        <f>Udregning!Z30</f>
        <v>0</v>
      </c>
      <c r="AG95" s="50">
        <f>AC95+Udregning!Z30</f>
        <v>0</v>
      </c>
      <c r="AI95" s="66" t="str">
        <f t="shared" si="2721"/>
        <v>Harry</v>
      </c>
      <c r="AJ95" s="64">
        <f>Udregning!AC30</f>
        <v>0</v>
      </c>
      <c r="AK95" s="67">
        <f>AG95+Udregning!AC30</f>
        <v>0</v>
      </c>
      <c r="AM95" s="59" t="str">
        <f t="shared" si="2722"/>
        <v>Harry</v>
      </c>
      <c r="AN95" s="70">
        <f>Udregning!AF30</f>
        <v>0</v>
      </c>
      <c r="AO95" s="50">
        <f>AK95+Udregning!AF30</f>
        <v>0</v>
      </c>
      <c r="AQ95" s="66" t="str">
        <f t="shared" si="2723"/>
        <v>Harry</v>
      </c>
      <c r="AR95" s="64">
        <f>Udregning!AI30</f>
        <v>0</v>
      </c>
      <c r="AS95" s="67">
        <f>AO95+Udregning!AI30</f>
        <v>0</v>
      </c>
      <c r="AU95" s="59" t="str">
        <f t="shared" si="2724"/>
        <v>Harry</v>
      </c>
      <c r="AV95" s="70">
        <f>Udregning!AL30</f>
        <v>0</v>
      </c>
      <c r="AW95" s="50">
        <f>AS95+Udregning!AL30</f>
        <v>0</v>
      </c>
      <c r="AY95" s="66" t="str">
        <f t="shared" si="2725"/>
        <v>Harry</v>
      </c>
      <c r="AZ95" s="64">
        <f>Udregning!AO30</f>
        <v>0</v>
      </c>
      <c r="BA95" s="67">
        <f>AW95+Udregning!AO30</f>
        <v>0</v>
      </c>
      <c r="BC95" s="59" t="str">
        <f t="shared" si="2726"/>
        <v>Harry</v>
      </c>
      <c r="BD95" s="70">
        <f>Udregning!AR30</f>
        <v>0</v>
      </c>
      <c r="BE95" s="50">
        <f>BA95+Udregning!AR30</f>
        <v>0</v>
      </c>
      <c r="BG95" s="66" t="str">
        <f t="shared" si="2727"/>
        <v>Harry</v>
      </c>
      <c r="BH95" s="64">
        <f>Udregning!AU30</f>
        <v>0</v>
      </c>
      <c r="BI95" s="67">
        <f>BE95+Udregning!AU30</f>
        <v>0</v>
      </c>
      <c r="BK95" s="59" t="str">
        <f t="shared" si="2728"/>
        <v>Harry</v>
      </c>
      <c r="BL95" s="70">
        <f>Udregning!AX30</f>
        <v>0</v>
      </c>
      <c r="BM95" s="50">
        <f>BI95+Udregning!AX30</f>
        <v>0</v>
      </c>
      <c r="BO95" s="66" t="str">
        <f t="shared" si="2729"/>
        <v>Harry</v>
      </c>
      <c r="BP95" s="64">
        <f>Udregning!BA30</f>
        <v>0</v>
      </c>
      <c r="BQ95" s="67">
        <f>BM95+Udregning!BA30</f>
        <v>0</v>
      </c>
      <c r="BS95" s="59" t="str">
        <f t="shared" si="2730"/>
        <v>Harry</v>
      </c>
      <c r="BT95" s="70">
        <f>Udregning!BD30</f>
        <v>0</v>
      </c>
      <c r="BU95" s="50">
        <f>BQ95+Udregning!BD30</f>
        <v>0</v>
      </c>
      <c r="BW95" s="66" t="str">
        <f t="shared" si="2731"/>
        <v>Harry</v>
      </c>
      <c r="BX95" s="64">
        <f>Udregning!BG30</f>
        <v>0</v>
      </c>
      <c r="BY95" s="67">
        <f>BU95+Udregning!BG30</f>
        <v>0</v>
      </c>
      <c r="CA95" s="59" t="str">
        <f t="shared" si="2732"/>
        <v>Harry</v>
      </c>
      <c r="CB95" s="70">
        <f>Udregning!BJ30</f>
        <v>0</v>
      </c>
      <c r="CC95" s="50">
        <f>BY95+Udregning!BJ30</f>
        <v>0</v>
      </c>
      <c r="CE95" s="66" t="str">
        <f t="shared" si="2733"/>
        <v>Harry</v>
      </c>
      <c r="CF95" s="64">
        <f>Udregning!BM30</f>
        <v>0</v>
      </c>
      <c r="CG95" s="67">
        <f>CC95+Udregning!BM30</f>
        <v>0</v>
      </c>
      <c r="CI95" s="59" t="str">
        <f t="shared" si="2734"/>
        <v>Harry</v>
      </c>
      <c r="CJ95" s="70">
        <f>Udregning!BP30</f>
        <v>0</v>
      </c>
      <c r="CK95" s="50">
        <f>CG95+Udregning!BP30</f>
        <v>0</v>
      </c>
      <c r="CM95" s="66" t="str">
        <f t="shared" si="2735"/>
        <v>Harry</v>
      </c>
      <c r="CN95" s="64">
        <f>Udregning!BS30</f>
        <v>0</v>
      </c>
      <c r="CO95" s="67">
        <f>CK95+Udregning!BS30</f>
        <v>0</v>
      </c>
      <c r="CQ95" s="59" t="str">
        <f t="shared" si="2736"/>
        <v>Harry</v>
      </c>
      <c r="CR95" s="70">
        <f>Udregning!BV30</f>
        <v>0</v>
      </c>
      <c r="CS95" s="50">
        <f>CO95+Udregning!BV30</f>
        <v>0</v>
      </c>
      <c r="CU95" s="66" t="str">
        <f t="shared" si="2737"/>
        <v>Harry</v>
      </c>
      <c r="CV95" s="64">
        <f>Udregning!BY30</f>
        <v>0</v>
      </c>
      <c r="CW95" s="67">
        <f>CS95+Udregning!BY30</f>
        <v>0</v>
      </c>
      <c r="CY95" s="59" t="str">
        <f t="shared" si="2738"/>
        <v>Harry</v>
      </c>
      <c r="CZ95" s="70">
        <f>Udregning!CB30</f>
        <v>0</v>
      </c>
      <c r="DA95" s="50">
        <f>CW95+Udregning!CB30</f>
        <v>0</v>
      </c>
      <c r="DC95" s="66" t="str">
        <f t="shared" si="2739"/>
        <v>Harry</v>
      </c>
      <c r="DD95" s="64">
        <f>Udregning!CE30</f>
        <v>0</v>
      </c>
      <c r="DE95" s="67">
        <f>DA95+Udregning!CE30</f>
        <v>0</v>
      </c>
      <c r="DG95" s="59" t="str">
        <f t="shared" si="2740"/>
        <v>Harry</v>
      </c>
      <c r="DH95" s="70">
        <f>Udregning!CH30</f>
        <v>0</v>
      </c>
      <c r="DI95" s="50">
        <f>DE95+Udregning!CH30</f>
        <v>0</v>
      </c>
      <c r="DK95" s="66" t="str">
        <f t="shared" si="2741"/>
        <v>Harry</v>
      </c>
      <c r="DL95" s="64">
        <f>Udregning!CK30</f>
        <v>0</v>
      </c>
      <c r="DM95" s="67">
        <f>DI95+Udregning!CK30</f>
        <v>0</v>
      </c>
      <c r="DO95" s="59" t="str">
        <f t="shared" si="2742"/>
        <v>Harry</v>
      </c>
      <c r="DP95" s="70">
        <f>Udregning!CN30</f>
        <v>0</v>
      </c>
      <c r="DQ95" s="50">
        <f>DM95+Udregning!CN30</f>
        <v>0</v>
      </c>
      <c r="DS95" s="66" t="str">
        <f t="shared" si="2743"/>
        <v>Harry</v>
      </c>
      <c r="DT95" s="64">
        <f>Udregning!CQ30</f>
        <v>0</v>
      </c>
      <c r="DU95" s="67">
        <f>DQ95+Udregning!CQ30</f>
        <v>0</v>
      </c>
      <c r="DW95" s="59" t="str">
        <f t="shared" si="2744"/>
        <v>Harry</v>
      </c>
      <c r="DX95" s="70">
        <f>Udregning!CT30</f>
        <v>0</v>
      </c>
      <c r="DY95" s="50">
        <f>DU95+Udregning!CT30</f>
        <v>0</v>
      </c>
      <c r="EA95" s="66" t="str">
        <f t="shared" si="2745"/>
        <v>Harry</v>
      </c>
      <c r="EB95" s="64">
        <f>Udregning!CW30</f>
        <v>0</v>
      </c>
      <c r="EC95" s="67">
        <f>DY95+Udregning!CW30</f>
        <v>0</v>
      </c>
      <c r="EE95" s="59" t="str">
        <f t="shared" si="2746"/>
        <v>Harry</v>
      </c>
      <c r="EF95" s="70">
        <f>Udregning!CZ30</f>
        <v>0</v>
      </c>
      <c r="EG95" s="50">
        <f>EC95+Udregning!CZ30</f>
        <v>0</v>
      </c>
      <c r="EI95" s="66" t="str">
        <f t="shared" si="2747"/>
        <v>Harry</v>
      </c>
      <c r="EJ95" s="64">
        <f>Udregning!DC30</f>
        <v>0</v>
      </c>
      <c r="EK95" s="67">
        <f>EG95+Udregning!DC30</f>
        <v>0</v>
      </c>
      <c r="EM95" s="59" t="str">
        <f t="shared" si="2748"/>
        <v>Harry</v>
      </c>
      <c r="EN95" s="70">
        <f>Udregning!DF30</f>
        <v>0</v>
      </c>
      <c r="EO95" s="50">
        <f>EK95+Udregning!DF30</f>
        <v>0</v>
      </c>
      <c r="EQ95" s="66" t="str">
        <f t="shared" si="2749"/>
        <v>Harry</v>
      </c>
      <c r="ER95" s="64">
        <f>Udregning!DI30</f>
        <v>0</v>
      </c>
      <c r="ES95" s="67">
        <f>EO95+Udregning!DI30</f>
        <v>0</v>
      </c>
      <c r="EU95" s="59" t="str">
        <f t="shared" si="2750"/>
        <v>Harry</v>
      </c>
      <c r="EV95" s="70">
        <f>Udregning!DL30</f>
        <v>0</v>
      </c>
      <c r="EW95" s="50">
        <f>ES95+Udregning!DL30</f>
        <v>0</v>
      </c>
      <c r="EY95" s="66" t="str">
        <f t="shared" si="2751"/>
        <v>Harry</v>
      </c>
      <c r="EZ95" s="64">
        <f>Udregning!DO30</f>
        <v>0</v>
      </c>
      <c r="FA95" s="67">
        <f>EW95+Udregning!DO30</f>
        <v>0</v>
      </c>
      <c r="FC95" s="59" t="str">
        <f t="shared" si="2752"/>
        <v>Harry</v>
      </c>
      <c r="FD95" s="70">
        <f>Udregning!DR30</f>
        <v>0</v>
      </c>
      <c r="FE95" s="50">
        <f>FA95+Udregning!DR30</f>
        <v>0</v>
      </c>
      <c r="FG95" s="66" t="str">
        <f t="shared" si="2753"/>
        <v>Harry</v>
      </c>
      <c r="FH95" s="64">
        <f>Udregning!DU30</f>
        <v>0</v>
      </c>
      <c r="FI95" s="67">
        <f>FE95+Udregning!DU30</f>
        <v>0</v>
      </c>
      <c r="FK95" s="59" t="str">
        <f t="shared" si="2754"/>
        <v>Harry</v>
      </c>
      <c r="FL95" s="70">
        <f>Udregning!DX30</f>
        <v>0</v>
      </c>
      <c r="FM95" s="50">
        <f>FI95+Udregning!DX30</f>
        <v>0</v>
      </c>
      <c r="FO95" s="66" t="str">
        <f t="shared" si="2755"/>
        <v>Harry</v>
      </c>
      <c r="FP95" s="64">
        <f>Udregning!EA30</f>
        <v>0</v>
      </c>
      <c r="FQ95" s="67">
        <f>FM95+Udregning!EA30</f>
        <v>0</v>
      </c>
      <c r="FS95" s="59" t="str">
        <f t="shared" si="2756"/>
        <v>Harry</v>
      </c>
      <c r="FT95" s="70">
        <f>Udregning!ED30</f>
        <v>0</v>
      </c>
      <c r="FU95" s="50">
        <f>FQ95+Udregning!ED30</f>
        <v>0</v>
      </c>
      <c r="FW95" s="66" t="str">
        <f t="shared" si="2757"/>
        <v>Harry</v>
      </c>
      <c r="FX95" s="64">
        <f>Udregning!EG30</f>
        <v>0</v>
      </c>
      <c r="FY95" s="67">
        <f>FU95+Udregning!EG30</f>
        <v>0</v>
      </c>
      <c r="GA95" s="59" t="str">
        <f t="shared" si="2758"/>
        <v>Harry</v>
      </c>
      <c r="GB95" s="70">
        <f>Udregning!EJ30</f>
        <v>0</v>
      </c>
      <c r="GC95" s="50">
        <f>FY95+Udregning!EJ30</f>
        <v>0</v>
      </c>
      <c r="GE95" s="66" t="str">
        <f t="shared" si="2759"/>
        <v>Harry</v>
      </c>
      <c r="GF95" s="64">
        <f>Udregning!EM30</f>
        <v>0</v>
      </c>
      <c r="GG95" s="67">
        <f>GC95+Udregning!EM30</f>
        <v>0</v>
      </c>
      <c r="GI95" s="59" t="str">
        <f t="shared" si="2760"/>
        <v>Harry</v>
      </c>
      <c r="GJ95" s="70">
        <f>Udregning!EP30</f>
        <v>0</v>
      </c>
      <c r="GK95" s="50">
        <f>GG95+Udregning!EP30</f>
        <v>0</v>
      </c>
      <c r="GM95" s="66" t="str">
        <f t="shared" si="2761"/>
        <v>Harry</v>
      </c>
      <c r="GN95" s="64">
        <f>Udregning!ES30</f>
        <v>0</v>
      </c>
      <c r="GO95" s="67">
        <f>GK95+Udregning!ES30</f>
        <v>0</v>
      </c>
      <c r="GQ95" s="59" t="str">
        <f t="shared" si="2762"/>
        <v>Harry</v>
      </c>
      <c r="GR95" s="70">
        <f>Udregning!EV30</f>
        <v>0</v>
      </c>
      <c r="GS95" s="50">
        <f>GO95+Udregning!EV30</f>
        <v>0</v>
      </c>
      <c r="GU95" s="66" t="str">
        <f t="shared" si="2763"/>
        <v>Harry</v>
      </c>
      <c r="GV95" s="64">
        <f>Udregning!EY30</f>
        <v>0</v>
      </c>
      <c r="GW95" s="67">
        <f>GS95+Udregning!EY30</f>
        <v>0</v>
      </c>
      <c r="GY95" s="59" t="str">
        <f t="shared" si="2764"/>
        <v>Harry</v>
      </c>
      <c r="GZ95" s="70">
        <f>Udregning!FB30</f>
        <v>0</v>
      </c>
      <c r="HA95" s="50">
        <f>GW95+Udregning!FB30</f>
        <v>0</v>
      </c>
      <c r="HC95" s="66" t="str">
        <f t="shared" si="2765"/>
        <v>Harry</v>
      </c>
      <c r="HD95" s="64">
        <f>Udregning!FE30</f>
        <v>0</v>
      </c>
      <c r="HE95" s="67">
        <f>HA95+Udregning!FE30</f>
        <v>0</v>
      </c>
      <c r="HF95" s="42"/>
    </row>
    <row r="96" spans="3:214" x14ac:dyDescent="0.3">
      <c r="C96" s="63" t="str">
        <f>Udregning!A31</f>
        <v>Højgård</v>
      </c>
      <c r="D96" s="198">
        <f>Udregning!E31</f>
        <v>0</v>
      </c>
      <c r="E96" s="64">
        <f>Udregning!E31</f>
        <v>0</v>
      </c>
      <c r="G96" s="59" t="str">
        <f t="shared" si="2714"/>
        <v>Højgård</v>
      </c>
      <c r="H96" s="70">
        <f>Udregning!H31</f>
        <v>0</v>
      </c>
      <c r="I96" s="51">
        <f>E96+Udregning!H31</f>
        <v>0</v>
      </c>
      <c r="K96" s="66" t="str">
        <f t="shared" si="2715"/>
        <v>Højgård</v>
      </c>
      <c r="L96" s="64">
        <f>Udregning!K31</f>
        <v>0</v>
      </c>
      <c r="M96" s="67">
        <f>I96+Udregning!K31</f>
        <v>0</v>
      </c>
      <c r="O96" s="59" t="str">
        <f t="shared" si="2716"/>
        <v>Højgård</v>
      </c>
      <c r="P96" s="70">
        <f>Udregning!N31</f>
        <v>0</v>
      </c>
      <c r="Q96" s="50">
        <f>M96+Udregning!N31</f>
        <v>0</v>
      </c>
      <c r="S96" s="66" t="str">
        <f t="shared" si="2717"/>
        <v>Højgård</v>
      </c>
      <c r="T96" s="64">
        <f>Udregning!Q31</f>
        <v>0</v>
      </c>
      <c r="U96" s="67">
        <f>Q96+Udregning!Q31</f>
        <v>0</v>
      </c>
      <c r="W96" s="59" t="str">
        <f t="shared" si="2718"/>
        <v>Højgård</v>
      </c>
      <c r="X96" s="70">
        <f>Udregning!T31</f>
        <v>0</v>
      </c>
      <c r="Y96" s="50">
        <f>U96+Udregning!T31</f>
        <v>0</v>
      </c>
      <c r="AA96" s="66" t="str">
        <f t="shared" si="2719"/>
        <v>Højgård</v>
      </c>
      <c r="AB96" s="64">
        <f>Udregning!W31</f>
        <v>0</v>
      </c>
      <c r="AC96" s="67">
        <f>Y96+Udregning!W31</f>
        <v>0</v>
      </c>
      <c r="AE96" s="59" t="str">
        <f t="shared" si="2720"/>
        <v>Højgård</v>
      </c>
      <c r="AF96" s="70">
        <f>Udregning!Z31</f>
        <v>0</v>
      </c>
      <c r="AG96" s="50">
        <f>AC96+Udregning!Z31</f>
        <v>0</v>
      </c>
      <c r="AI96" s="66" t="str">
        <f t="shared" si="2721"/>
        <v>Højgård</v>
      </c>
      <c r="AJ96" s="64">
        <f>Udregning!AC31</f>
        <v>0</v>
      </c>
      <c r="AK96" s="67">
        <f>AG96+Udregning!AC31</f>
        <v>0</v>
      </c>
      <c r="AM96" s="59" t="str">
        <f t="shared" si="2722"/>
        <v>Højgård</v>
      </c>
      <c r="AN96" s="70">
        <f>Udregning!AF31</f>
        <v>0</v>
      </c>
      <c r="AO96" s="50">
        <f>AK96+Udregning!AF31</f>
        <v>0</v>
      </c>
      <c r="AQ96" s="66" t="str">
        <f t="shared" si="2723"/>
        <v>Højgård</v>
      </c>
      <c r="AR96" s="64">
        <f>Udregning!AI31</f>
        <v>0</v>
      </c>
      <c r="AS96" s="67">
        <f>AO96+Udregning!AI31</f>
        <v>0</v>
      </c>
      <c r="AU96" s="59" t="str">
        <f t="shared" si="2724"/>
        <v>Højgård</v>
      </c>
      <c r="AV96" s="70">
        <f>Udregning!AL31</f>
        <v>0</v>
      </c>
      <c r="AW96" s="50">
        <f>AS96+Udregning!AL31</f>
        <v>0</v>
      </c>
      <c r="AY96" s="66" t="str">
        <f t="shared" si="2725"/>
        <v>Højgård</v>
      </c>
      <c r="AZ96" s="64">
        <f>Udregning!AO31</f>
        <v>0</v>
      </c>
      <c r="BA96" s="67">
        <f>AW96+Udregning!AO31</f>
        <v>0</v>
      </c>
      <c r="BC96" s="59" t="str">
        <f t="shared" si="2726"/>
        <v>Højgård</v>
      </c>
      <c r="BD96" s="70">
        <f>Udregning!AR31</f>
        <v>0</v>
      </c>
      <c r="BE96" s="50">
        <f>BA96+Udregning!AR31</f>
        <v>0</v>
      </c>
      <c r="BG96" s="66" t="str">
        <f t="shared" si="2727"/>
        <v>Højgård</v>
      </c>
      <c r="BH96" s="64">
        <f>Udregning!AU31</f>
        <v>0</v>
      </c>
      <c r="BI96" s="67">
        <f>BE96+Udregning!AU31</f>
        <v>0</v>
      </c>
      <c r="BK96" s="59" t="str">
        <f t="shared" si="2728"/>
        <v>Højgård</v>
      </c>
      <c r="BL96" s="70">
        <f>Udregning!AX31</f>
        <v>0</v>
      </c>
      <c r="BM96" s="50">
        <f>BI96+Udregning!AX31</f>
        <v>0</v>
      </c>
      <c r="BO96" s="66" t="str">
        <f t="shared" si="2729"/>
        <v>Højgård</v>
      </c>
      <c r="BP96" s="64">
        <f>Udregning!BA31</f>
        <v>0</v>
      </c>
      <c r="BQ96" s="67">
        <f>BM96+Udregning!BA31</f>
        <v>0</v>
      </c>
      <c r="BS96" s="59" t="str">
        <f t="shared" si="2730"/>
        <v>Højgård</v>
      </c>
      <c r="BT96" s="70">
        <f>Udregning!BD31</f>
        <v>0</v>
      </c>
      <c r="BU96" s="50">
        <f>BQ96+Udregning!BD31</f>
        <v>0</v>
      </c>
      <c r="BW96" s="66" t="str">
        <f t="shared" si="2731"/>
        <v>Højgård</v>
      </c>
      <c r="BX96" s="64">
        <f>Udregning!BG31</f>
        <v>0</v>
      </c>
      <c r="BY96" s="67">
        <f>BU96+Udregning!BG31</f>
        <v>0</v>
      </c>
      <c r="CA96" s="59" t="str">
        <f t="shared" si="2732"/>
        <v>Højgård</v>
      </c>
      <c r="CB96" s="70">
        <f>Udregning!BJ31</f>
        <v>0</v>
      </c>
      <c r="CC96" s="50">
        <f>BY96+Udregning!BJ31</f>
        <v>0</v>
      </c>
      <c r="CE96" s="66" t="str">
        <f t="shared" si="2733"/>
        <v>Højgård</v>
      </c>
      <c r="CF96" s="64">
        <f>Udregning!BM31</f>
        <v>0</v>
      </c>
      <c r="CG96" s="67">
        <f>CC96+Udregning!BM31</f>
        <v>0</v>
      </c>
      <c r="CI96" s="59" t="str">
        <f t="shared" si="2734"/>
        <v>Højgård</v>
      </c>
      <c r="CJ96" s="70">
        <f>Udregning!BP31</f>
        <v>0</v>
      </c>
      <c r="CK96" s="50">
        <f>CG96+Udregning!BP31</f>
        <v>0</v>
      </c>
      <c r="CM96" s="66" t="str">
        <f t="shared" si="2735"/>
        <v>Højgård</v>
      </c>
      <c r="CN96" s="64">
        <f>Udregning!BS31</f>
        <v>0</v>
      </c>
      <c r="CO96" s="67">
        <f>CK96+Udregning!BS31</f>
        <v>0</v>
      </c>
      <c r="CQ96" s="59" t="str">
        <f t="shared" si="2736"/>
        <v>Højgård</v>
      </c>
      <c r="CR96" s="70">
        <f>Udregning!BV31</f>
        <v>0</v>
      </c>
      <c r="CS96" s="50">
        <f>CO96+Udregning!BV31</f>
        <v>0</v>
      </c>
      <c r="CU96" s="66" t="str">
        <f t="shared" si="2737"/>
        <v>Højgård</v>
      </c>
      <c r="CV96" s="64">
        <f>Udregning!BY31</f>
        <v>0</v>
      </c>
      <c r="CW96" s="67">
        <f>CS96+Udregning!BY31</f>
        <v>0</v>
      </c>
      <c r="CY96" s="59" t="str">
        <f t="shared" si="2738"/>
        <v>Højgård</v>
      </c>
      <c r="CZ96" s="70">
        <f>Udregning!CB31</f>
        <v>0</v>
      </c>
      <c r="DA96" s="50">
        <f>CW96+Udregning!CB31</f>
        <v>0</v>
      </c>
      <c r="DC96" s="66" t="str">
        <f t="shared" si="2739"/>
        <v>Højgård</v>
      </c>
      <c r="DD96" s="64">
        <f>Udregning!CE31</f>
        <v>0</v>
      </c>
      <c r="DE96" s="67">
        <f>DA96+Udregning!CE31</f>
        <v>0</v>
      </c>
      <c r="DG96" s="59" t="str">
        <f t="shared" si="2740"/>
        <v>Højgård</v>
      </c>
      <c r="DH96" s="70">
        <f>Udregning!CH31</f>
        <v>0</v>
      </c>
      <c r="DI96" s="50">
        <f>DE96+Udregning!CH31</f>
        <v>0</v>
      </c>
      <c r="DK96" s="66" t="str">
        <f t="shared" si="2741"/>
        <v>Højgård</v>
      </c>
      <c r="DL96" s="64">
        <f>Udregning!CK31</f>
        <v>0</v>
      </c>
      <c r="DM96" s="67">
        <f>DI96+Udregning!CK31</f>
        <v>0</v>
      </c>
      <c r="DO96" s="59" t="str">
        <f t="shared" si="2742"/>
        <v>Højgård</v>
      </c>
      <c r="DP96" s="70">
        <f>Udregning!CN31</f>
        <v>0</v>
      </c>
      <c r="DQ96" s="50">
        <f>DM96+Udregning!CN31</f>
        <v>0</v>
      </c>
      <c r="DS96" s="66" t="str">
        <f t="shared" si="2743"/>
        <v>Højgård</v>
      </c>
      <c r="DT96" s="64">
        <f>Udregning!CQ31</f>
        <v>0</v>
      </c>
      <c r="DU96" s="67">
        <f>DQ96+Udregning!CQ31</f>
        <v>0</v>
      </c>
      <c r="DW96" s="59" t="str">
        <f t="shared" si="2744"/>
        <v>Højgård</v>
      </c>
      <c r="DX96" s="70">
        <f>Udregning!CT31</f>
        <v>0</v>
      </c>
      <c r="DY96" s="50">
        <f>DU96+Udregning!CT31</f>
        <v>0</v>
      </c>
      <c r="EA96" s="66" t="str">
        <f t="shared" si="2745"/>
        <v>Højgård</v>
      </c>
      <c r="EB96" s="64">
        <f>Udregning!CW31</f>
        <v>0</v>
      </c>
      <c r="EC96" s="67">
        <f>DY96+Udregning!CW31</f>
        <v>0</v>
      </c>
      <c r="EE96" s="59" t="str">
        <f t="shared" si="2746"/>
        <v>Højgård</v>
      </c>
      <c r="EF96" s="70">
        <f>Udregning!CZ31</f>
        <v>0</v>
      </c>
      <c r="EG96" s="50">
        <f>EC96+Udregning!CZ31</f>
        <v>0</v>
      </c>
      <c r="EI96" s="66" t="str">
        <f t="shared" si="2747"/>
        <v>Højgård</v>
      </c>
      <c r="EJ96" s="64">
        <f>Udregning!DC31</f>
        <v>0</v>
      </c>
      <c r="EK96" s="67">
        <f>EG96+Udregning!DC31</f>
        <v>0</v>
      </c>
      <c r="EM96" s="59" t="str">
        <f t="shared" si="2748"/>
        <v>Højgård</v>
      </c>
      <c r="EN96" s="70">
        <f>Udregning!DF31</f>
        <v>0</v>
      </c>
      <c r="EO96" s="50">
        <f>EK96+Udregning!DF31</f>
        <v>0</v>
      </c>
      <c r="EQ96" s="66" t="str">
        <f t="shared" si="2749"/>
        <v>Højgård</v>
      </c>
      <c r="ER96" s="64">
        <f>Udregning!DI31</f>
        <v>0</v>
      </c>
      <c r="ES96" s="67">
        <f>EO96+Udregning!DI31</f>
        <v>0</v>
      </c>
      <c r="EU96" s="59" t="str">
        <f t="shared" si="2750"/>
        <v>Højgård</v>
      </c>
      <c r="EV96" s="70">
        <f>Udregning!DL31</f>
        <v>0</v>
      </c>
      <c r="EW96" s="50">
        <f>ES96+Udregning!DL31</f>
        <v>0</v>
      </c>
      <c r="EY96" s="66" t="str">
        <f t="shared" si="2751"/>
        <v>Højgård</v>
      </c>
      <c r="EZ96" s="64">
        <f>Udregning!DO31</f>
        <v>0</v>
      </c>
      <c r="FA96" s="67">
        <f>EW96+Udregning!DO31</f>
        <v>0</v>
      </c>
      <c r="FC96" s="59" t="str">
        <f t="shared" si="2752"/>
        <v>Højgård</v>
      </c>
      <c r="FD96" s="70">
        <f>Udregning!DR31</f>
        <v>0</v>
      </c>
      <c r="FE96" s="50">
        <f>FA96+Udregning!DR31</f>
        <v>0</v>
      </c>
      <c r="FG96" s="66" t="str">
        <f t="shared" si="2753"/>
        <v>Højgård</v>
      </c>
      <c r="FH96" s="64">
        <f>Udregning!DU31</f>
        <v>0</v>
      </c>
      <c r="FI96" s="67">
        <f>FE96+Udregning!DU31</f>
        <v>0</v>
      </c>
      <c r="FK96" s="59" t="str">
        <f t="shared" si="2754"/>
        <v>Højgård</v>
      </c>
      <c r="FL96" s="70">
        <f>Udregning!DX31</f>
        <v>0</v>
      </c>
      <c r="FM96" s="50">
        <f>FI96+Udregning!DX31</f>
        <v>0</v>
      </c>
      <c r="FO96" s="66" t="str">
        <f t="shared" si="2755"/>
        <v>Højgård</v>
      </c>
      <c r="FP96" s="64">
        <f>Udregning!EA31</f>
        <v>0</v>
      </c>
      <c r="FQ96" s="67">
        <f>FM96+Udregning!EA31</f>
        <v>0</v>
      </c>
      <c r="FS96" s="59" t="str">
        <f t="shared" si="2756"/>
        <v>Højgård</v>
      </c>
      <c r="FT96" s="70">
        <f>Udregning!ED31</f>
        <v>0</v>
      </c>
      <c r="FU96" s="50">
        <f>FQ96+Udregning!ED31</f>
        <v>0</v>
      </c>
      <c r="FW96" s="66" t="str">
        <f t="shared" si="2757"/>
        <v>Højgård</v>
      </c>
      <c r="FX96" s="64">
        <f>Udregning!EG31</f>
        <v>0</v>
      </c>
      <c r="FY96" s="67">
        <f>FU96+Udregning!EG31</f>
        <v>0</v>
      </c>
      <c r="GA96" s="59" t="str">
        <f t="shared" si="2758"/>
        <v>Højgård</v>
      </c>
      <c r="GB96" s="70">
        <f>Udregning!EJ31</f>
        <v>0</v>
      </c>
      <c r="GC96" s="50">
        <f>FY96+Udregning!EJ31</f>
        <v>0</v>
      </c>
      <c r="GE96" s="66" t="str">
        <f t="shared" si="2759"/>
        <v>Højgård</v>
      </c>
      <c r="GF96" s="64">
        <f>Udregning!EM31</f>
        <v>0</v>
      </c>
      <c r="GG96" s="67">
        <f>GC96+Udregning!EM31</f>
        <v>0</v>
      </c>
      <c r="GI96" s="59" t="str">
        <f t="shared" si="2760"/>
        <v>Højgård</v>
      </c>
      <c r="GJ96" s="70">
        <f>Udregning!EP31</f>
        <v>0</v>
      </c>
      <c r="GK96" s="50">
        <f>GG96+Udregning!EP31</f>
        <v>0</v>
      </c>
      <c r="GM96" s="66" t="str">
        <f t="shared" si="2761"/>
        <v>Højgård</v>
      </c>
      <c r="GN96" s="64">
        <f>Udregning!ES31</f>
        <v>0</v>
      </c>
      <c r="GO96" s="67">
        <f>GK96+Udregning!ES31</f>
        <v>0</v>
      </c>
      <c r="GQ96" s="59" t="str">
        <f t="shared" si="2762"/>
        <v>Højgård</v>
      </c>
      <c r="GR96" s="70">
        <f>Udregning!EV31</f>
        <v>0</v>
      </c>
      <c r="GS96" s="50">
        <f>GO96+Udregning!EV31</f>
        <v>0</v>
      </c>
      <c r="GU96" s="66" t="str">
        <f t="shared" si="2763"/>
        <v>Højgård</v>
      </c>
      <c r="GV96" s="64">
        <f>Udregning!EY31</f>
        <v>0</v>
      </c>
      <c r="GW96" s="67">
        <f>GS96+Udregning!EY31</f>
        <v>0</v>
      </c>
      <c r="GY96" s="59" t="str">
        <f t="shared" si="2764"/>
        <v>Højgård</v>
      </c>
      <c r="GZ96" s="70">
        <f>Udregning!FB31</f>
        <v>0</v>
      </c>
      <c r="HA96" s="50">
        <f>GW96+Udregning!FB31</f>
        <v>0</v>
      </c>
      <c r="HC96" s="66" t="str">
        <f t="shared" si="2765"/>
        <v>Højgård</v>
      </c>
      <c r="HD96" s="64">
        <f>Udregning!FE31</f>
        <v>0</v>
      </c>
      <c r="HE96" s="67">
        <f>HA96+Udregning!FE31</f>
        <v>0</v>
      </c>
      <c r="HF96" s="42"/>
    </row>
    <row r="97" spans="3:214" x14ac:dyDescent="0.3">
      <c r="C97" s="63" t="str">
        <f>Udregning!A32</f>
        <v>IanRush</v>
      </c>
      <c r="D97" s="198">
        <f>Udregning!E32</f>
        <v>0</v>
      </c>
      <c r="E97" s="64">
        <f>Udregning!E32</f>
        <v>0</v>
      </c>
      <c r="G97" s="59" t="str">
        <f t="shared" si="2714"/>
        <v>IanRush</v>
      </c>
      <c r="H97" s="70">
        <f>Udregning!H32</f>
        <v>0</v>
      </c>
      <c r="I97" s="51">
        <f>E97+Udregning!H32</f>
        <v>0</v>
      </c>
      <c r="K97" s="66" t="str">
        <f t="shared" si="2715"/>
        <v>IanRush</v>
      </c>
      <c r="L97" s="64">
        <f>Udregning!K32</f>
        <v>0</v>
      </c>
      <c r="M97" s="67">
        <f>I97+Udregning!K32</f>
        <v>0</v>
      </c>
      <c r="O97" s="59" t="str">
        <f t="shared" si="2716"/>
        <v>IanRush</v>
      </c>
      <c r="P97" s="70">
        <f>Udregning!N32</f>
        <v>0</v>
      </c>
      <c r="Q97" s="50">
        <f>M97+Udregning!N32</f>
        <v>0</v>
      </c>
      <c r="S97" s="66" t="str">
        <f t="shared" si="2717"/>
        <v>IanRush</v>
      </c>
      <c r="T97" s="64">
        <f>Udregning!Q32</f>
        <v>0</v>
      </c>
      <c r="U97" s="67">
        <f>Q97+Udregning!Q32</f>
        <v>0</v>
      </c>
      <c r="W97" s="59" t="str">
        <f t="shared" si="2718"/>
        <v>IanRush</v>
      </c>
      <c r="X97" s="70">
        <f>Udregning!T32</f>
        <v>0</v>
      </c>
      <c r="Y97" s="50">
        <f>U97+Udregning!T32</f>
        <v>0</v>
      </c>
      <c r="AA97" s="66" t="str">
        <f t="shared" si="2719"/>
        <v>IanRush</v>
      </c>
      <c r="AB97" s="64">
        <f>Udregning!W32</f>
        <v>0</v>
      </c>
      <c r="AC97" s="67">
        <f>Y97+Udregning!W32</f>
        <v>0</v>
      </c>
      <c r="AE97" s="59" t="str">
        <f t="shared" si="2720"/>
        <v>IanRush</v>
      </c>
      <c r="AF97" s="70">
        <f>Udregning!Z32</f>
        <v>0</v>
      </c>
      <c r="AG97" s="50">
        <f>AC97+Udregning!Z32</f>
        <v>0</v>
      </c>
      <c r="AI97" s="66" t="str">
        <f t="shared" si="2721"/>
        <v>IanRush</v>
      </c>
      <c r="AJ97" s="64">
        <f>Udregning!AC32</f>
        <v>0</v>
      </c>
      <c r="AK97" s="67">
        <f>AG97+Udregning!AC32</f>
        <v>0</v>
      </c>
      <c r="AM97" s="59" t="str">
        <f t="shared" si="2722"/>
        <v>IanRush</v>
      </c>
      <c r="AN97" s="70">
        <f>Udregning!AF32</f>
        <v>0</v>
      </c>
      <c r="AO97" s="50">
        <f>AK97+Udregning!AF32</f>
        <v>0</v>
      </c>
      <c r="AQ97" s="66" t="str">
        <f t="shared" si="2723"/>
        <v>IanRush</v>
      </c>
      <c r="AR97" s="64">
        <f>Udregning!AI32</f>
        <v>15</v>
      </c>
      <c r="AS97" s="67">
        <f>AO97+Udregning!AI32</f>
        <v>15</v>
      </c>
      <c r="AU97" s="59" t="str">
        <f t="shared" si="2724"/>
        <v>IanRush</v>
      </c>
      <c r="AV97" s="70">
        <f>Udregning!AL32</f>
        <v>0</v>
      </c>
      <c r="AW97" s="50">
        <f>AS97+Udregning!AL32</f>
        <v>15</v>
      </c>
      <c r="AY97" s="66" t="str">
        <f t="shared" si="2725"/>
        <v>IanRush</v>
      </c>
      <c r="AZ97" s="64">
        <f>Udregning!AO32</f>
        <v>0</v>
      </c>
      <c r="BA97" s="67">
        <f>AW97+Udregning!AO32</f>
        <v>15</v>
      </c>
      <c r="BC97" s="59" t="str">
        <f t="shared" si="2726"/>
        <v>IanRush</v>
      </c>
      <c r="BD97" s="70">
        <f>Udregning!AR32</f>
        <v>0</v>
      </c>
      <c r="BE97" s="50">
        <f>BA97+Udregning!AR32</f>
        <v>15</v>
      </c>
      <c r="BG97" s="66" t="str">
        <f t="shared" si="2727"/>
        <v>IanRush</v>
      </c>
      <c r="BH97" s="64">
        <f>Udregning!AU32</f>
        <v>0</v>
      </c>
      <c r="BI97" s="67">
        <f>BE97+Udregning!AU32</f>
        <v>15</v>
      </c>
      <c r="BK97" s="59" t="str">
        <f t="shared" si="2728"/>
        <v>IanRush</v>
      </c>
      <c r="BL97" s="70">
        <f>Udregning!AX32</f>
        <v>0</v>
      </c>
      <c r="BM97" s="50">
        <f>BI97+Udregning!AX32</f>
        <v>15</v>
      </c>
      <c r="BO97" s="66" t="str">
        <f t="shared" si="2729"/>
        <v>IanRush</v>
      </c>
      <c r="BP97" s="64">
        <f>Udregning!BA32</f>
        <v>0</v>
      </c>
      <c r="BQ97" s="67">
        <f>BM97+Udregning!BA32</f>
        <v>15</v>
      </c>
      <c r="BS97" s="59" t="str">
        <f t="shared" si="2730"/>
        <v>IanRush</v>
      </c>
      <c r="BT97" s="70">
        <f>Udregning!BD32</f>
        <v>0</v>
      </c>
      <c r="BU97" s="50">
        <f>BQ97+Udregning!BD32</f>
        <v>15</v>
      </c>
      <c r="BW97" s="66" t="str">
        <f t="shared" si="2731"/>
        <v>IanRush</v>
      </c>
      <c r="BX97" s="64">
        <f>Udregning!BG32</f>
        <v>0</v>
      </c>
      <c r="BY97" s="67">
        <f>BU97+Udregning!BG32</f>
        <v>15</v>
      </c>
      <c r="CA97" s="59" t="str">
        <f t="shared" si="2732"/>
        <v>IanRush</v>
      </c>
      <c r="CB97" s="70">
        <f>Udregning!BJ32</f>
        <v>0</v>
      </c>
      <c r="CC97" s="50">
        <f>BY97+Udregning!BJ32</f>
        <v>15</v>
      </c>
      <c r="CE97" s="66" t="str">
        <f t="shared" si="2733"/>
        <v>IanRush</v>
      </c>
      <c r="CF97" s="64">
        <f>Udregning!BM32</f>
        <v>0</v>
      </c>
      <c r="CG97" s="67">
        <f>CC97+Udregning!BM32</f>
        <v>15</v>
      </c>
      <c r="CI97" s="59" t="str">
        <f t="shared" si="2734"/>
        <v>IanRush</v>
      </c>
      <c r="CJ97" s="70">
        <f>Udregning!BP32</f>
        <v>0</v>
      </c>
      <c r="CK97" s="50">
        <f>CG97+Udregning!BP32</f>
        <v>15</v>
      </c>
      <c r="CM97" s="66" t="str">
        <f t="shared" si="2735"/>
        <v>IanRush</v>
      </c>
      <c r="CN97" s="64">
        <f>Udregning!BS32</f>
        <v>0</v>
      </c>
      <c r="CO97" s="67">
        <f>CK97+Udregning!BS32</f>
        <v>15</v>
      </c>
      <c r="CQ97" s="59" t="str">
        <f t="shared" si="2736"/>
        <v>IanRush</v>
      </c>
      <c r="CR97" s="70">
        <f>Udregning!BV32</f>
        <v>20</v>
      </c>
      <c r="CS97" s="50">
        <f>CO97+Udregning!BV32</f>
        <v>35</v>
      </c>
      <c r="CU97" s="66" t="str">
        <f t="shared" si="2737"/>
        <v>IanRush</v>
      </c>
      <c r="CV97" s="64">
        <f>Udregning!BY32</f>
        <v>0</v>
      </c>
      <c r="CW97" s="67">
        <f>CS97+Udregning!BY32</f>
        <v>35</v>
      </c>
      <c r="CY97" s="59" t="str">
        <f t="shared" si="2738"/>
        <v>IanRush</v>
      </c>
      <c r="CZ97" s="70">
        <f>Udregning!CB32</f>
        <v>0</v>
      </c>
      <c r="DA97" s="50">
        <f>CW97+Udregning!CB32</f>
        <v>35</v>
      </c>
      <c r="DC97" s="66" t="str">
        <f t="shared" si="2739"/>
        <v>IanRush</v>
      </c>
      <c r="DD97" s="64">
        <f>Udregning!CE32</f>
        <v>0</v>
      </c>
      <c r="DE97" s="67">
        <f>DA97+Udregning!CE32</f>
        <v>35</v>
      </c>
      <c r="DG97" s="59" t="str">
        <f t="shared" si="2740"/>
        <v>IanRush</v>
      </c>
      <c r="DH97" s="70">
        <f>Udregning!CH32</f>
        <v>0</v>
      </c>
      <c r="DI97" s="50">
        <f>DE97+Udregning!CH32</f>
        <v>35</v>
      </c>
      <c r="DK97" s="66" t="str">
        <f t="shared" si="2741"/>
        <v>IanRush</v>
      </c>
      <c r="DL97" s="64">
        <f>Udregning!CK32</f>
        <v>0</v>
      </c>
      <c r="DM97" s="67">
        <f>DI97+Udregning!CK32</f>
        <v>35</v>
      </c>
      <c r="DO97" s="59" t="str">
        <f t="shared" si="2742"/>
        <v>IanRush</v>
      </c>
      <c r="DP97" s="70">
        <f>Udregning!CN32</f>
        <v>0</v>
      </c>
      <c r="DQ97" s="50">
        <f>DM97+Udregning!CN32</f>
        <v>35</v>
      </c>
      <c r="DS97" s="66" t="str">
        <f t="shared" si="2743"/>
        <v>IanRush</v>
      </c>
      <c r="DT97" s="64">
        <f>Udregning!CQ32</f>
        <v>0</v>
      </c>
      <c r="DU97" s="67">
        <f>DQ97+Udregning!CQ32</f>
        <v>35</v>
      </c>
      <c r="DW97" s="59" t="str">
        <f t="shared" si="2744"/>
        <v>IanRush</v>
      </c>
      <c r="DX97" s="70">
        <f>Udregning!CT32</f>
        <v>0</v>
      </c>
      <c r="DY97" s="50">
        <f>DU97+Udregning!CT32</f>
        <v>35</v>
      </c>
      <c r="EA97" s="66" t="str">
        <f t="shared" si="2745"/>
        <v>IanRush</v>
      </c>
      <c r="EB97" s="64">
        <f>Udregning!CW32</f>
        <v>0</v>
      </c>
      <c r="EC97" s="67">
        <f>DY97+Udregning!CW32</f>
        <v>35</v>
      </c>
      <c r="EE97" s="59" t="str">
        <f t="shared" si="2746"/>
        <v>IanRush</v>
      </c>
      <c r="EF97" s="70">
        <f>Udregning!CZ32</f>
        <v>0</v>
      </c>
      <c r="EG97" s="50">
        <f>EC97+Udregning!CZ32</f>
        <v>35</v>
      </c>
      <c r="EI97" s="66" t="str">
        <f t="shared" si="2747"/>
        <v>IanRush</v>
      </c>
      <c r="EJ97" s="64">
        <f>Udregning!DC32</f>
        <v>0</v>
      </c>
      <c r="EK97" s="67">
        <f>EG97+Udregning!DC32</f>
        <v>35</v>
      </c>
      <c r="EM97" s="59" t="str">
        <f t="shared" si="2748"/>
        <v>IanRush</v>
      </c>
      <c r="EN97" s="70">
        <f>Udregning!DF32</f>
        <v>0</v>
      </c>
      <c r="EO97" s="50">
        <f>EK97+Udregning!DF32</f>
        <v>35</v>
      </c>
      <c r="EQ97" s="66" t="str">
        <f t="shared" si="2749"/>
        <v>IanRush</v>
      </c>
      <c r="ER97" s="64">
        <f>Udregning!DI32</f>
        <v>0</v>
      </c>
      <c r="ES97" s="67">
        <f>EO97+Udregning!DI32</f>
        <v>35</v>
      </c>
      <c r="EU97" s="59" t="str">
        <f t="shared" si="2750"/>
        <v>IanRush</v>
      </c>
      <c r="EV97" s="70">
        <f>Udregning!DL32</f>
        <v>0</v>
      </c>
      <c r="EW97" s="50">
        <f>ES97+Udregning!DL32</f>
        <v>35</v>
      </c>
      <c r="EY97" s="66" t="str">
        <f t="shared" si="2751"/>
        <v>IanRush</v>
      </c>
      <c r="EZ97" s="64">
        <f>Udregning!DO32</f>
        <v>0</v>
      </c>
      <c r="FA97" s="67">
        <f>EW97+Udregning!DO32</f>
        <v>35</v>
      </c>
      <c r="FC97" s="59" t="str">
        <f t="shared" si="2752"/>
        <v>IanRush</v>
      </c>
      <c r="FD97" s="70">
        <f>Udregning!DR32</f>
        <v>0</v>
      </c>
      <c r="FE97" s="50">
        <f>FA97+Udregning!DR32</f>
        <v>35</v>
      </c>
      <c r="FG97" s="66" t="str">
        <f t="shared" si="2753"/>
        <v>IanRush</v>
      </c>
      <c r="FH97" s="64">
        <f>Udregning!DU32</f>
        <v>0</v>
      </c>
      <c r="FI97" s="67">
        <f>FE97+Udregning!DU32</f>
        <v>35</v>
      </c>
      <c r="FK97" s="59" t="str">
        <f t="shared" si="2754"/>
        <v>IanRush</v>
      </c>
      <c r="FL97" s="70">
        <f>Udregning!DX32</f>
        <v>0</v>
      </c>
      <c r="FM97" s="50">
        <f>FI97+Udregning!DX32</f>
        <v>35</v>
      </c>
      <c r="FO97" s="66" t="str">
        <f t="shared" si="2755"/>
        <v>IanRush</v>
      </c>
      <c r="FP97" s="64">
        <f>Udregning!EA32</f>
        <v>0</v>
      </c>
      <c r="FQ97" s="67">
        <f>FM97+Udregning!EA32</f>
        <v>35</v>
      </c>
      <c r="FS97" s="59" t="str">
        <f t="shared" si="2756"/>
        <v>IanRush</v>
      </c>
      <c r="FT97" s="70">
        <f>Udregning!ED32</f>
        <v>0</v>
      </c>
      <c r="FU97" s="50">
        <f>FQ97+Udregning!ED32</f>
        <v>35</v>
      </c>
      <c r="FW97" s="66" t="str">
        <f t="shared" si="2757"/>
        <v>IanRush</v>
      </c>
      <c r="FX97" s="64">
        <f>Udregning!EG32</f>
        <v>0</v>
      </c>
      <c r="FY97" s="67">
        <f>FU97+Udregning!EG32</f>
        <v>35</v>
      </c>
      <c r="GA97" s="59" t="str">
        <f t="shared" si="2758"/>
        <v>IanRush</v>
      </c>
      <c r="GB97" s="70">
        <f>Udregning!EJ32</f>
        <v>0</v>
      </c>
      <c r="GC97" s="50">
        <f>FY97+Udregning!EJ32</f>
        <v>35</v>
      </c>
      <c r="GE97" s="66" t="str">
        <f t="shared" si="2759"/>
        <v>IanRush</v>
      </c>
      <c r="GF97" s="64">
        <f>Udregning!EM32</f>
        <v>0</v>
      </c>
      <c r="GG97" s="67">
        <f>GC97+Udregning!EM32</f>
        <v>35</v>
      </c>
      <c r="GI97" s="59" t="str">
        <f t="shared" si="2760"/>
        <v>IanRush</v>
      </c>
      <c r="GJ97" s="70">
        <f>Udregning!EP32</f>
        <v>0</v>
      </c>
      <c r="GK97" s="50">
        <f>GG97+Udregning!EP32</f>
        <v>35</v>
      </c>
      <c r="GM97" s="66" t="str">
        <f t="shared" si="2761"/>
        <v>IanRush</v>
      </c>
      <c r="GN97" s="64">
        <f>Udregning!ES32</f>
        <v>0</v>
      </c>
      <c r="GO97" s="67">
        <f>GK97+Udregning!ES32</f>
        <v>35</v>
      </c>
      <c r="GQ97" s="59" t="str">
        <f t="shared" si="2762"/>
        <v>IanRush</v>
      </c>
      <c r="GR97" s="70">
        <f>Udregning!EV32</f>
        <v>0</v>
      </c>
      <c r="GS97" s="50">
        <f>GO97+Udregning!EV32</f>
        <v>35</v>
      </c>
      <c r="GU97" s="66" t="str">
        <f t="shared" si="2763"/>
        <v>IanRush</v>
      </c>
      <c r="GV97" s="64">
        <f>Udregning!EY32</f>
        <v>0</v>
      </c>
      <c r="GW97" s="67">
        <f>GS97+Udregning!EY32</f>
        <v>35</v>
      </c>
      <c r="GY97" s="59" t="str">
        <f t="shared" si="2764"/>
        <v>IanRush</v>
      </c>
      <c r="GZ97" s="70">
        <f>Udregning!FB32</f>
        <v>0</v>
      </c>
      <c r="HA97" s="50">
        <f>GW97+Udregning!FB32</f>
        <v>35</v>
      </c>
      <c r="HC97" s="66" t="str">
        <f t="shared" si="2765"/>
        <v>IanRush</v>
      </c>
      <c r="HD97" s="64">
        <f>Udregning!FE32</f>
        <v>0</v>
      </c>
      <c r="HE97" s="67">
        <f>HA97+Udregning!FE32</f>
        <v>35</v>
      </c>
      <c r="HF97" s="42"/>
    </row>
    <row r="98" spans="3:214" x14ac:dyDescent="0.3">
      <c r="C98" s="63" t="str">
        <f>Udregning!A33</f>
        <v>Lions</v>
      </c>
      <c r="D98" s="198">
        <f>Udregning!E33</f>
        <v>0</v>
      </c>
      <c r="E98" s="64">
        <f>Udregning!E33</f>
        <v>0</v>
      </c>
      <c r="G98" s="59" t="str">
        <f t="shared" si="2714"/>
        <v>Lions</v>
      </c>
      <c r="H98" s="70">
        <f>Udregning!H33</f>
        <v>0</v>
      </c>
      <c r="I98" s="51">
        <f>E98+Udregning!H33</f>
        <v>0</v>
      </c>
      <c r="K98" s="66" t="str">
        <f t="shared" si="2715"/>
        <v>Lions</v>
      </c>
      <c r="L98" s="64">
        <f>Udregning!K33</f>
        <v>0</v>
      </c>
      <c r="M98" s="67">
        <f>I98+Udregning!K33</f>
        <v>0</v>
      </c>
      <c r="O98" s="59" t="str">
        <f t="shared" si="2716"/>
        <v>Lions</v>
      </c>
      <c r="P98" s="70">
        <f>Udregning!N33</f>
        <v>0</v>
      </c>
      <c r="Q98" s="50">
        <f>M98+Udregning!N33</f>
        <v>0</v>
      </c>
      <c r="S98" s="66" t="str">
        <f t="shared" si="2717"/>
        <v>Lions</v>
      </c>
      <c r="T98" s="64">
        <f>Udregning!Q33</f>
        <v>0</v>
      </c>
      <c r="U98" s="67">
        <f>Q98+Udregning!Q33</f>
        <v>0</v>
      </c>
      <c r="W98" s="59" t="str">
        <f t="shared" si="2718"/>
        <v>Lions</v>
      </c>
      <c r="X98" s="70">
        <f>Udregning!T33</f>
        <v>0</v>
      </c>
      <c r="Y98" s="50">
        <f>U98+Udregning!T33</f>
        <v>0</v>
      </c>
      <c r="AA98" s="66" t="str">
        <f t="shared" si="2719"/>
        <v>Lions</v>
      </c>
      <c r="AB98" s="64">
        <f>Udregning!W33</f>
        <v>0</v>
      </c>
      <c r="AC98" s="67">
        <f>Y98+Udregning!W33</f>
        <v>0</v>
      </c>
      <c r="AE98" s="59" t="str">
        <f t="shared" si="2720"/>
        <v>Lions</v>
      </c>
      <c r="AF98" s="70">
        <f>Udregning!Z33</f>
        <v>0</v>
      </c>
      <c r="AG98" s="50">
        <f>AC98+Udregning!Z33</f>
        <v>0</v>
      </c>
      <c r="AI98" s="66" t="str">
        <f t="shared" si="2721"/>
        <v>Lions</v>
      </c>
      <c r="AJ98" s="64">
        <f>Udregning!AC33</f>
        <v>0</v>
      </c>
      <c r="AK98" s="67">
        <f>AG98+Udregning!AC33</f>
        <v>0</v>
      </c>
      <c r="AM98" s="59" t="str">
        <f t="shared" si="2722"/>
        <v>Lions</v>
      </c>
      <c r="AN98" s="70">
        <f>Udregning!AF33</f>
        <v>0</v>
      </c>
      <c r="AO98" s="50">
        <f>AK98+Udregning!AF33</f>
        <v>0</v>
      </c>
      <c r="AQ98" s="66" t="str">
        <f t="shared" si="2723"/>
        <v>Lions</v>
      </c>
      <c r="AR98" s="64">
        <f>Udregning!AI33</f>
        <v>0</v>
      </c>
      <c r="AS98" s="67">
        <f>AO98+Udregning!AI33</f>
        <v>0</v>
      </c>
      <c r="AU98" s="59" t="str">
        <f t="shared" si="2724"/>
        <v>Lions</v>
      </c>
      <c r="AV98" s="70">
        <f>Udregning!AL33</f>
        <v>0</v>
      </c>
      <c r="AW98" s="50">
        <f>AS98+Udregning!AL33</f>
        <v>0</v>
      </c>
      <c r="AY98" s="66" t="str">
        <f t="shared" si="2725"/>
        <v>Lions</v>
      </c>
      <c r="AZ98" s="64">
        <f>Udregning!AO33</f>
        <v>0</v>
      </c>
      <c r="BA98" s="67">
        <f>AW98+Udregning!AO33</f>
        <v>0</v>
      </c>
      <c r="BC98" s="59" t="str">
        <f t="shared" si="2726"/>
        <v>Lions</v>
      </c>
      <c r="BD98" s="70">
        <f>Udregning!AR33</f>
        <v>0</v>
      </c>
      <c r="BE98" s="50">
        <f>BA98+Udregning!AR33</f>
        <v>0</v>
      </c>
      <c r="BG98" s="66" t="str">
        <f t="shared" si="2727"/>
        <v>Lions</v>
      </c>
      <c r="BH98" s="64">
        <f>Udregning!AU33</f>
        <v>0</v>
      </c>
      <c r="BI98" s="67">
        <f>BE98+Udregning!AU33</f>
        <v>0</v>
      </c>
      <c r="BK98" s="59" t="str">
        <f t="shared" si="2728"/>
        <v>Lions</v>
      </c>
      <c r="BL98" s="70">
        <f>Udregning!AX33</f>
        <v>0</v>
      </c>
      <c r="BM98" s="50">
        <f>BI98+Udregning!AX33</f>
        <v>0</v>
      </c>
      <c r="BO98" s="66" t="str">
        <f t="shared" si="2729"/>
        <v>Lions</v>
      </c>
      <c r="BP98" s="64">
        <f>Udregning!BA33</f>
        <v>0</v>
      </c>
      <c r="BQ98" s="67">
        <f>BM98+Udregning!BA33</f>
        <v>0</v>
      </c>
      <c r="BS98" s="59" t="str">
        <f t="shared" si="2730"/>
        <v>Lions</v>
      </c>
      <c r="BT98" s="70">
        <f>Udregning!BD33</f>
        <v>0</v>
      </c>
      <c r="BU98" s="50">
        <f>BQ98+Udregning!BD33</f>
        <v>0</v>
      </c>
      <c r="BW98" s="66" t="str">
        <f t="shared" si="2731"/>
        <v>Lions</v>
      </c>
      <c r="BX98" s="64">
        <f>Udregning!BG33</f>
        <v>0</v>
      </c>
      <c r="BY98" s="67">
        <f>BU98+Udregning!BG33</f>
        <v>0</v>
      </c>
      <c r="CA98" s="59" t="str">
        <f t="shared" si="2732"/>
        <v>Lions</v>
      </c>
      <c r="CB98" s="70">
        <f>Udregning!BJ33</f>
        <v>0</v>
      </c>
      <c r="CC98" s="50">
        <f>BY98+Udregning!BJ33</f>
        <v>0</v>
      </c>
      <c r="CE98" s="66" t="str">
        <f t="shared" si="2733"/>
        <v>Lions</v>
      </c>
      <c r="CF98" s="64">
        <f>Udregning!BM33</f>
        <v>0</v>
      </c>
      <c r="CG98" s="67">
        <f>CC98+Udregning!BM33</f>
        <v>0</v>
      </c>
      <c r="CI98" s="59" t="str">
        <f t="shared" si="2734"/>
        <v>Lions</v>
      </c>
      <c r="CJ98" s="70">
        <f>Udregning!BP33</f>
        <v>0</v>
      </c>
      <c r="CK98" s="50">
        <f>CG98+Udregning!BP33</f>
        <v>0</v>
      </c>
      <c r="CM98" s="66" t="str">
        <f t="shared" si="2735"/>
        <v>Lions</v>
      </c>
      <c r="CN98" s="64">
        <f>Udregning!BS33</f>
        <v>0</v>
      </c>
      <c r="CO98" s="67">
        <f>CK98+Udregning!BS33</f>
        <v>0</v>
      </c>
      <c r="CQ98" s="59" t="str">
        <f t="shared" si="2736"/>
        <v>Lions</v>
      </c>
      <c r="CR98" s="70">
        <f>Udregning!BV33</f>
        <v>0</v>
      </c>
      <c r="CS98" s="50">
        <f>CO98+Udregning!BV33</f>
        <v>0</v>
      </c>
      <c r="CU98" s="66" t="str">
        <f t="shared" si="2737"/>
        <v>Lions</v>
      </c>
      <c r="CV98" s="64">
        <f>Udregning!BY33</f>
        <v>0</v>
      </c>
      <c r="CW98" s="67">
        <f>CS98+Udregning!BY33</f>
        <v>0</v>
      </c>
      <c r="CY98" s="59" t="str">
        <f t="shared" si="2738"/>
        <v>Lions</v>
      </c>
      <c r="CZ98" s="70">
        <f>Udregning!CB33</f>
        <v>0</v>
      </c>
      <c r="DA98" s="50">
        <f>CW98+Udregning!CB33</f>
        <v>0</v>
      </c>
      <c r="DC98" s="66" t="str">
        <f t="shared" si="2739"/>
        <v>Lions</v>
      </c>
      <c r="DD98" s="64">
        <f>Udregning!CE33</f>
        <v>0</v>
      </c>
      <c r="DE98" s="67">
        <f>DA98+Udregning!CE33</f>
        <v>0</v>
      </c>
      <c r="DG98" s="59" t="str">
        <f t="shared" si="2740"/>
        <v>Lions</v>
      </c>
      <c r="DH98" s="70">
        <f>Udregning!CH33</f>
        <v>0</v>
      </c>
      <c r="DI98" s="50">
        <f>DE98+Udregning!CH33</f>
        <v>0</v>
      </c>
      <c r="DK98" s="66" t="str">
        <f t="shared" si="2741"/>
        <v>Lions</v>
      </c>
      <c r="DL98" s="64">
        <f>Udregning!CK33</f>
        <v>0</v>
      </c>
      <c r="DM98" s="67">
        <f>DI98+Udregning!CK33</f>
        <v>0</v>
      </c>
      <c r="DO98" s="59" t="str">
        <f t="shared" si="2742"/>
        <v>Lions</v>
      </c>
      <c r="DP98" s="70">
        <f>Udregning!CN33</f>
        <v>0</v>
      </c>
      <c r="DQ98" s="50">
        <f>DM98+Udregning!CN33</f>
        <v>0</v>
      </c>
      <c r="DS98" s="66" t="str">
        <f t="shared" si="2743"/>
        <v>Lions</v>
      </c>
      <c r="DT98" s="64">
        <f>Udregning!CQ33</f>
        <v>0</v>
      </c>
      <c r="DU98" s="67">
        <f>DQ98+Udregning!CQ33</f>
        <v>0</v>
      </c>
      <c r="DW98" s="59" t="str">
        <f t="shared" si="2744"/>
        <v>Lions</v>
      </c>
      <c r="DX98" s="70">
        <f>Udregning!CT33</f>
        <v>0</v>
      </c>
      <c r="DY98" s="50">
        <f>DU98+Udregning!CT33</f>
        <v>0</v>
      </c>
      <c r="EA98" s="66" t="str">
        <f t="shared" si="2745"/>
        <v>Lions</v>
      </c>
      <c r="EB98" s="64">
        <f>Udregning!CW33</f>
        <v>0</v>
      </c>
      <c r="EC98" s="67">
        <f>DY98+Udregning!CW33</f>
        <v>0</v>
      </c>
      <c r="EE98" s="59" t="str">
        <f t="shared" si="2746"/>
        <v>Lions</v>
      </c>
      <c r="EF98" s="70">
        <f>Udregning!CZ33</f>
        <v>0</v>
      </c>
      <c r="EG98" s="50">
        <f>EC98+Udregning!CZ33</f>
        <v>0</v>
      </c>
      <c r="EI98" s="66" t="str">
        <f t="shared" si="2747"/>
        <v>Lions</v>
      </c>
      <c r="EJ98" s="64">
        <f>Udregning!DC33</f>
        <v>0</v>
      </c>
      <c r="EK98" s="67">
        <f>EG98+Udregning!DC33</f>
        <v>0</v>
      </c>
      <c r="EM98" s="59" t="str">
        <f t="shared" si="2748"/>
        <v>Lions</v>
      </c>
      <c r="EN98" s="70">
        <f>Udregning!DF33</f>
        <v>0</v>
      </c>
      <c r="EO98" s="50">
        <f>EK98+Udregning!DF33</f>
        <v>0</v>
      </c>
      <c r="EQ98" s="66" t="str">
        <f t="shared" si="2749"/>
        <v>Lions</v>
      </c>
      <c r="ER98" s="64">
        <f>Udregning!DI33</f>
        <v>0</v>
      </c>
      <c r="ES98" s="67">
        <f>EO98+Udregning!DI33</f>
        <v>0</v>
      </c>
      <c r="EU98" s="59" t="str">
        <f t="shared" si="2750"/>
        <v>Lions</v>
      </c>
      <c r="EV98" s="70">
        <f>Udregning!DL33</f>
        <v>0</v>
      </c>
      <c r="EW98" s="50">
        <f>ES98+Udregning!DL33</f>
        <v>0</v>
      </c>
      <c r="EY98" s="66" t="str">
        <f t="shared" si="2751"/>
        <v>Lions</v>
      </c>
      <c r="EZ98" s="64">
        <f>Udregning!DO33</f>
        <v>0</v>
      </c>
      <c r="FA98" s="67">
        <f>EW98+Udregning!DO33</f>
        <v>0</v>
      </c>
      <c r="FC98" s="59" t="str">
        <f t="shared" si="2752"/>
        <v>Lions</v>
      </c>
      <c r="FD98" s="70">
        <f>Udregning!DR33</f>
        <v>0</v>
      </c>
      <c r="FE98" s="50">
        <f>FA98+Udregning!DR33</f>
        <v>0</v>
      </c>
      <c r="FG98" s="66" t="str">
        <f t="shared" si="2753"/>
        <v>Lions</v>
      </c>
      <c r="FH98" s="64">
        <f>Udregning!DU33</f>
        <v>0</v>
      </c>
      <c r="FI98" s="67">
        <f>FE98+Udregning!DU33</f>
        <v>0</v>
      </c>
      <c r="FK98" s="59" t="str">
        <f t="shared" si="2754"/>
        <v>Lions</v>
      </c>
      <c r="FL98" s="70">
        <f>Udregning!DX33</f>
        <v>0</v>
      </c>
      <c r="FM98" s="50">
        <f>FI98+Udregning!DX33</f>
        <v>0</v>
      </c>
      <c r="FO98" s="66" t="str">
        <f t="shared" si="2755"/>
        <v>Lions</v>
      </c>
      <c r="FP98" s="64">
        <f>Udregning!EA33</f>
        <v>0</v>
      </c>
      <c r="FQ98" s="67">
        <f>FM98+Udregning!EA33</f>
        <v>0</v>
      </c>
      <c r="FS98" s="59" t="str">
        <f t="shared" si="2756"/>
        <v>Lions</v>
      </c>
      <c r="FT98" s="70">
        <f>Udregning!ED33</f>
        <v>0</v>
      </c>
      <c r="FU98" s="50">
        <f>FQ98+Udregning!ED33</f>
        <v>0</v>
      </c>
      <c r="FW98" s="66" t="str">
        <f t="shared" si="2757"/>
        <v>Lions</v>
      </c>
      <c r="FX98" s="64">
        <f>Udregning!EG33</f>
        <v>0</v>
      </c>
      <c r="FY98" s="67">
        <f>FU98+Udregning!EG33</f>
        <v>0</v>
      </c>
      <c r="GA98" s="59" t="str">
        <f t="shared" si="2758"/>
        <v>Lions</v>
      </c>
      <c r="GB98" s="70">
        <f>Udregning!EJ33</f>
        <v>0</v>
      </c>
      <c r="GC98" s="50">
        <f>FY98+Udregning!EJ33</f>
        <v>0</v>
      </c>
      <c r="GE98" s="66" t="str">
        <f t="shared" si="2759"/>
        <v>Lions</v>
      </c>
      <c r="GF98" s="64">
        <f>Udregning!EM33</f>
        <v>0</v>
      </c>
      <c r="GG98" s="67">
        <f>GC98+Udregning!EM33</f>
        <v>0</v>
      </c>
      <c r="GI98" s="59" t="str">
        <f t="shared" si="2760"/>
        <v>Lions</v>
      </c>
      <c r="GJ98" s="70">
        <f>Udregning!EP33</f>
        <v>0</v>
      </c>
      <c r="GK98" s="50">
        <f>GG98+Udregning!EP33</f>
        <v>0</v>
      </c>
      <c r="GM98" s="66" t="str">
        <f t="shared" si="2761"/>
        <v>Lions</v>
      </c>
      <c r="GN98" s="64">
        <f>Udregning!ES33</f>
        <v>0</v>
      </c>
      <c r="GO98" s="67">
        <f>GK98+Udregning!ES33</f>
        <v>0</v>
      </c>
      <c r="GQ98" s="59" t="str">
        <f t="shared" si="2762"/>
        <v>Lions</v>
      </c>
      <c r="GR98" s="70">
        <f>Udregning!EV33</f>
        <v>0</v>
      </c>
      <c r="GS98" s="50">
        <f>GO98+Udregning!EV33</f>
        <v>0</v>
      </c>
      <c r="GU98" s="66" t="str">
        <f t="shared" si="2763"/>
        <v>Lions</v>
      </c>
      <c r="GV98" s="64">
        <f>Udregning!EY33</f>
        <v>0</v>
      </c>
      <c r="GW98" s="67">
        <f>GS98+Udregning!EY33</f>
        <v>0</v>
      </c>
      <c r="GY98" s="59" t="str">
        <f t="shared" si="2764"/>
        <v>Lions</v>
      </c>
      <c r="GZ98" s="70">
        <f>Udregning!FB33</f>
        <v>0</v>
      </c>
      <c r="HA98" s="50">
        <f>GW98+Udregning!FB33</f>
        <v>0</v>
      </c>
      <c r="HC98" s="66" t="str">
        <f t="shared" si="2765"/>
        <v>Lions</v>
      </c>
      <c r="HD98" s="64">
        <f>Udregning!FE33</f>
        <v>0</v>
      </c>
      <c r="HE98" s="67">
        <f>HA98+Udregning!FE33</f>
        <v>0</v>
      </c>
      <c r="HF98" s="42"/>
    </row>
    <row r="99" spans="3:214" x14ac:dyDescent="0.3">
      <c r="C99" s="63" t="str">
        <f>Udregning!A34</f>
        <v>Livpool</v>
      </c>
      <c r="D99" s="198">
        <f>Udregning!E34</f>
        <v>0</v>
      </c>
      <c r="E99" s="64">
        <f>Udregning!E34</f>
        <v>0</v>
      </c>
      <c r="G99" s="59" t="str">
        <f t="shared" si="2714"/>
        <v>Livpool</v>
      </c>
      <c r="H99" s="70">
        <f>Udregning!H34</f>
        <v>0</v>
      </c>
      <c r="I99" s="51">
        <f>E99+Udregning!H34</f>
        <v>0</v>
      </c>
      <c r="K99" s="66" t="str">
        <f t="shared" si="2715"/>
        <v>Livpool</v>
      </c>
      <c r="L99" s="64">
        <f>Udregning!K34</f>
        <v>0</v>
      </c>
      <c r="M99" s="67">
        <f>I99+Udregning!K34</f>
        <v>0</v>
      </c>
      <c r="O99" s="59" t="str">
        <f t="shared" si="2716"/>
        <v>Livpool</v>
      </c>
      <c r="P99" s="70">
        <f>Udregning!N34</f>
        <v>0</v>
      </c>
      <c r="Q99" s="50">
        <f>M99+Udregning!N34</f>
        <v>0</v>
      </c>
      <c r="S99" s="66" t="str">
        <f t="shared" si="2717"/>
        <v>Livpool</v>
      </c>
      <c r="T99" s="64">
        <f>Udregning!Q34</f>
        <v>0</v>
      </c>
      <c r="U99" s="67">
        <f>Q99+Udregning!Q34</f>
        <v>0</v>
      </c>
      <c r="W99" s="59" t="str">
        <f t="shared" si="2718"/>
        <v>Livpool</v>
      </c>
      <c r="X99" s="70">
        <f>Udregning!T34</f>
        <v>0</v>
      </c>
      <c r="Y99" s="50">
        <f>U99+Udregning!T34</f>
        <v>0</v>
      </c>
      <c r="AA99" s="66" t="str">
        <f t="shared" si="2719"/>
        <v>Livpool</v>
      </c>
      <c r="AB99" s="64">
        <f>Udregning!W34</f>
        <v>0</v>
      </c>
      <c r="AC99" s="67">
        <f>Y99+Udregning!W34</f>
        <v>0</v>
      </c>
      <c r="AE99" s="59" t="str">
        <f t="shared" si="2720"/>
        <v>Livpool</v>
      </c>
      <c r="AF99" s="70">
        <f>Udregning!Z34</f>
        <v>0</v>
      </c>
      <c r="AG99" s="50">
        <f>AC99+Udregning!Z34</f>
        <v>0</v>
      </c>
      <c r="AI99" s="66" t="str">
        <f t="shared" si="2721"/>
        <v>Livpool</v>
      </c>
      <c r="AJ99" s="64">
        <f>Udregning!AC34</f>
        <v>0</v>
      </c>
      <c r="AK99" s="67">
        <f>AG99+Udregning!AC34</f>
        <v>0</v>
      </c>
      <c r="AM99" s="59" t="str">
        <f t="shared" si="2722"/>
        <v>Livpool</v>
      </c>
      <c r="AN99" s="70">
        <f>Udregning!AF34</f>
        <v>0</v>
      </c>
      <c r="AO99" s="50">
        <f>AK99+Udregning!AF34</f>
        <v>0</v>
      </c>
      <c r="AQ99" s="66" t="str">
        <f t="shared" si="2723"/>
        <v>Livpool</v>
      </c>
      <c r="AR99" s="64">
        <f>Udregning!AI34</f>
        <v>0</v>
      </c>
      <c r="AS99" s="67">
        <f>AO99+Udregning!AI34</f>
        <v>0</v>
      </c>
      <c r="AU99" s="59" t="str">
        <f t="shared" si="2724"/>
        <v>Livpool</v>
      </c>
      <c r="AV99" s="70">
        <f>Udregning!AL34</f>
        <v>0</v>
      </c>
      <c r="AW99" s="50">
        <f>AS99+Udregning!AL34</f>
        <v>0</v>
      </c>
      <c r="AY99" s="66" t="str">
        <f t="shared" si="2725"/>
        <v>Livpool</v>
      </c>
      <c r="AZ99" s="64">
        <f>Udregning!AO34</f>
        <v>0</v>
      </c>
      <c r="BA99" s="67">
        <f>AW99+Udregning!AO34</f>
        <v>0</v>
      </c>
      <c r="BC99" s="59" t="str">
        <f t="shared" si="2726"/>
        <v>Livpool</v>
      </c>
      <c r="BD99" s="70">
        <f>Udregning!AR34</f>
        <v>0</v>
      </c>
      <c r="BE99" s="50">
        <f>BA99+Udregning!AR34</f>
        <v>0</v>
      </c>
      <c r="BG99" s="66" t="str">
        <f t="shared" si="2727"/>
        <v>Livpool</v>
      </c>
      <c r="BH99" s="64">
        <f>Udregning!AU34</f>
        <v>0</v>
      </c>
      <c r="BI99" s="67">
        <f>BE99+Udregning!AU34</f>
        <v>0</v>
      </c>
      <c r="BK99" s="59" t="str">
        <f t="shared" si="2728"/>
        <v>Livpool</v>
      </c>
      <c r="BL99" s="70">
        <f>Udregning!AX34</f>
        <v>0</v>
      </c>
      <c r="BM99" s="50">
        <f>BI99+Udregning!AX34</f>
        <v>0</v>
      </c>
      <c r="BO99" s="66" t="str">
        <f t="shared" si="2729"/>
        <v>Livpool</v>
      </c>
      <c r="BP99" s="64">
        <f>Udregning!BA34</f>
        <v>0</v>
      </c>
      <c r="BQ99" s="67">
        <f>BM99+Udregning!BA34</f>
        <v>0</v>
      </c>
      <c r="BS99" s="59" t="str">
        <f t="shared" si="2730"/>
        <v>Livpool</v>
      </c>
      <c r="BT99" s="70">
        <f>Udregning!BD34</f>
        <v>0</v>
      </c>
      <c r="BU99" s="50">
        <f>BQ99+Udregning!BD34</f>
        <v>0</v>
      </c>
      <c r="BW99" s="66" t="str">
        <f t="shared" si="2731"/>
        <v>Livpool</v>
      </c>
      <c r="BX99" s="64">
        <f>Udregning!BG34</f>
        <v>0</v>
      </c>
      <c r="BY99" s="67">
        <f>BU99+Udregning!BG34</f>
        <v>0</v>
      </c>
      <c r="CA99" s="59" t="str">
        <f t="shared" si="2732"/>
        <v>Livpool</v>
      </c>
      <c r="CB99" s="70">
        <f>Udregning!BJ34</f>
        <v>0</v>
      </c>
      <c r="CC99" s="50">
        <f>BY99+Udregning!BJ34</f>
        <v>0</v>
      </c>
      <c r="CE99" s="66" t="str">
        <f t="shared" si="2733"/>
        <v>Livpool</v>
      </c>
      <c r="CF99" s="64">
        <f>Udregning!BM34</f>
        <v>0</v>
      </c>
      <c r="CG99" s="67">
        <f>CC99+Udregning!BM34</f>
        <v>0</v>
      </c>
      <c r="CI99" s="59" t="str">
        <f t="shared" si="2734"/>
        <v>Livpool</v>
      </c>
      <c r="CJ99" s="70">
        <f>Udregning!BP34</f>
        <v>0</v>
      </c>
      <c r="CK99" s="50">
        <f>CG99+Udregning!BP34</f>
        <v>0</v>
      </c>
      <c r="CM99" s="66" t="str">
        <f t="shared" si="2735"/>
        <v>Livpool</v>
      </c>
      <c r="CN99" s="64">
        <f>Udregning!BS34</f>
        <v>0</v>
      </c>
      <c r="CO99" s="67">
        <f>CK99+Udregning!BS34</f>
        <v>0</v>
      </c>
      <c r="CQ99" s="59" t="str">
        <f t="shared" si="2736"/>
        <v>Livpool</v>
      </c>
      <c r="CR99" s="70">
        <f>Udregning!BV34</f>
        <v>0</v>
      </c>
      <c r="CS99" s="50">
        <f>CO99+Udregning!BV34</f>
        <v>0</v>
      </c>
      <c r="CU99" s="66" t="str">
        <f t="shared" si="2737"/>
        <v>Livpool</v>
      </c>
      <c r="CV99" s="64">
        <f>Udregning!BY34</f>
        <v>0</v>
      </c>
      <c r="CW99" s="67">
        <f>CS99+Udregning!BY34</f>
        <v>0</v>
      </c>
      <c r="CY99" s="59" t="str">
        <f t="shared" si="2738"/>
        <v>Livpool</v>
      </c>
      <c r="CZ99" s="70">
        <f>Udregning!CB34</f>
        <v>0</v>
      </c>
      <c r="DA99" s="50">
        <f>CW99+Udregning!CB34</f>
        <v>0</v>
      </c>
      <c r="DC99" s="66" t="str">
        <f t="shared" si="2739"/>
        <v>Livpool</v>
      </c>
      <c r="DD99" s="64">
        <f>Udregning!CE34</f>
        <v>0</v>
      </c>
      <c r="DE99" s="67">
        <f>DA99+Udregning!CE34</f>
        <v>0</v>
      </c>
      <c r="DG99" s="59" t="str">
        <f t="shared" si="2740"/>
        <v>Livpool</v>
      </c>
      <c r="DH99" s="70">
        <f>Udregning!CH34</f>
        <v>0</v>
      </c>
      <c r="DI99" s="50">
        <f>DE99+Udregning!CH34</f>
        <v>0</v>
      </c>
      <c r="DK99" s="66" t="str">
        <f t="shared" si="2741"/>
        <v>Livpool</v>
      </c>
      <c r="DL99" s="64">
        <f>Udregning!CK34</f>
        <v>0</v>
      </c>
      <c r="DM99" s="67">
        <f>DI99+Udregning!CK34</f>
        <v>0</v>
      </c>
      <c r="DO99" s="59" t="str">
        <f t="shared" si="2742"/>
        <v>Livpool</v>
      </c>
      <c r="DP99" s="70">
        <f>Udregning!CN34</f>
        <v>0</v>
      </c>
      <c r="DQ99" s="50">
        <f>DM99+Udregning!CN34</f>
        <v>0</v>
      </c>
      <c r="DS99" s="66" t="str">
        <f t="shared" si="2743"/>
        <v>Livpool</v>
      </c>
      <c r="DT99" s="64">
        <f>Udregning!CQ34</f>
        <v>0</v>
      </c>
      <c r="DU99" s="67">
        <f>DQ99+Udregning!CQ34</f>
        <v>0</v>
      </c>
      <c r="DW99" s="59" t="str">
        <f t="shared" si="2744"/>
        <v>Livpool</v>
      </c>
      <c r="DX99" s="70">
        <f>Udregning!CT34</f>
        <v>0</v>
      </c>
      <c r="DY99" s="50">
        <f>DU99+Udregning!CT34</f>
        <v>0</v>
      </c>
      <c r="EA99" s="66" t="str">
        <f t="shared" si="2745"/>
        <v>Livpool</v>
      </c>
      <c r="EB99" s="64">
        <f>Udregning!CW34</f>
        <v>0</v>
      </c>
      <c r="EC99" s="67">
        <f>DY99+Udregning!CW34</f>
        <v>0</v>
      </c>
      <c r="EE99" s="59" t="str">
        <f t="shared" si="2746"/>
        <v>Livpool</v>
      </c>
      <c r="EF99" s="70">
        <f>Udregning!CZ34</f>
        <v>0</v>
      </c>
      <c r="EG99" s="50">
        <f>EC99+Udregning!CZ34</f>
        <v>0</v>
      </c>
      <c r="EI99" s="66" t="str">
        <f t="shared" si="2747"/>
        <v>Livpool</v>
      </c>
      <c r="EJ99" s="64">
        <f>Udregning!DC34</f>
        <v>0</v>
      </c>
      <c r="EK99" s="67">
        <f>EG99+Udregning!DC34</f>
        <v>0</v>
      </c>
      <c r="EM99" s="59" t="str">
        <f t="shared" si="2748"/>
        <v>Livpool</v>
      </c>
      <c r="EN99" s="70">
        <f>Udregning!DF34</f>
        <v>0</v>
      </c>
      <c r="EO99" s="50">
        <f>EK99+Udregning!DF34</f>
        <v>0</v>
      </c>
      <c r="EQ99" s="66" t="str">
        <f t="shared" si="2749"/>
        <v>Livpool</v>
      </c>
      <c r="ER99" s="64">
        <f>Udregning!DI34</f>
        <v>0</v>
      </c>
      <c r="ES99" s="67">
        <f>EO99+Udregning!DI34</f>
        <v>0</v>
      </c>
      <c r="EU99" s="59" t="str">
        <f t="shared" si="2750"/>
        <v>Livpool</v>
      </c>
      <c r="EV99" s="70">
        <f>Udregning!DL34</f>
        <v>0</v>
      </c>
      <c r="EW99" s="50">
        <f>ES99+Udregning!DL34</f>
        <v>0</v>
      </c>
      <c r="EY99" s="66" t="str">
        <f t="shared" si="2751"/>
        <v>Livpool</v>
      </c>
      <c r="EZ99" s="64">
        <f>Udregning!DO34</f>
        <v>0</v>
      </c>
      <c r="FA99" s="67">
        <f>EW99+Udregning!DO34</f>
        <v>0</v>
      </c>
      <c r="FC99" s="59" t="str">
        <f t="shared" si="2752"/>
        <v>Livpool</v>
      </c>
      <c r="FD99" s="70">
        <f>Udregning!DR34</f>
        <v>0</v>
      </c>
      <c r="FE99" s="50">
        <f>FA99+Udregning!DR34</f>
        <v>0</v>
      </c>
      <c r="FG99" s="66" t="str">
        <f t="shared" si="2753"/>
        <v>Livpool</v>
      </c>
      <c r="FH99" s="64">
        <f>Udregning!DU34</f>
        <v>0</v>
      </c>
      <c r="FI99" s="67">
        <f>FE99+Udregning!DU34</f>
        <v>0</v>
      </c>
      <c r="FK99" s="59" t="str">
        <f t="shared" si="2754"/>
        <v>Livpool</v>
      </c>
      <c r="FL99" s="70">
        <f>Udregning!DX34</f>
        <v>0</v>
      </c>
      <c r="FM99" s="50">
        <f>FI99+Udregning!DX34</f>
        <v>0</v>
      </c>
      <c r="FO99" s="66" t="str">
        <f t="shared" si="2755"/>
        <v>Livpool</v>
      </c>
      <c r="FP99" s="64">
        <f>Udregning!EA34</f>
        <v>0</v>
      </c>
      <c r="FQ99" s="67">
        <f>FM99+Udregning!EA34</f>
        <v>0</v>
      </c>
      <c r="FS99" s="59" t="str">
        <f t="shared" si="2756"/>
        <v>Livpool</v>
      </c>
      <c r="FT99" s="70">
        <f>Udregning!ED34</f>
        <v>0</v>
      </c>
      <c r="FU99" s="50">
        <f>FQ99+Udregning!ED34</f>
        <v>0</v>
      </c>
      <c r="FW99" s="66" t="str">
        <f t="shared" si="2757"/>
        <v>Livpool</v>
      </c>
      <c r="FX99" s="64">
        <f>Udregning!EG34</f>
        <v>0</v>
      </c>
      <c r="FY99" s="67">
        <f>FU99+Udregning!EG34</f>
        <v>0</v>
      </c>
      <c r="GA99" s="59" t="str">
        <f t="shared" si="2758"/>
        <v>Livpool</v>
      </c>
      <c r="GB99" s="70">
        <f>Udregning!EJ34</f>
        <v>0</v>
      </c>
      <c r="GC99" s="50">
        <f>FY99+Udregning!EJ34</f>
        <v>0</v>
      </c>
      <c r="GE99" s="66" t="str">
        <f t="shared" si="2759"/>
        <v>Livpool</v>
      </c>
      <c r="GF99" s="64">
        <f>Udregning!EM34</f>
        <v>0</v>
      </c>
      <c r="GG99" s="67">
        <f>GC99+Udregning!EM34</f>
        <v>0</v>
      </c>
      <c r="GI99" s="59" t="str">
        <f t="shared" si="2760"/>
        <v>Livpool</v>
      </c>
      <c r="GJ99" s="70">
        <f>Udregning!EP34</f>
        <v>0</v>
      </c>
      <c r="GK99" s="50">
        <f>GG99+Udregning!EP34</f>
        <v>0</v>
      </c>
      <c r="GM99" s="66" t="str">
        <f t="shared" si="2761"/>
        <v>Livpool</v>
      </c>
      <c r="GN99" s="64">
        <f>Udregning!ES34</f>
        <v>0</v>
      </c>
      <c r="GO99" s="67">
        <f>GK99+Udregning!ES34</f>
        <v>0</v>
      </c>
      <c r="GQ99" s="59" t="str">
        <f t="shared" si="2762"/>
        <v>Livpool</v>
      </c>
      <c r="GR99" s="70">
        <f>Udregning!EV34</f>
        <v>0</v>
      </c>
      <c r="GS99" s="50">
        <f>GO99+Udregning!EV34</f>
        <v>0</v>
      </c>
      <c r="GU99" s="66" t="str">
        <f t="shared" si="2763"/>
        <v>Livpool</v>
      </c>
      <c r="GV99" s="64">
        <f>Udregning!EY34</f>
        <v>0</v>
      </c>
      <c r="GW99" s="67">
        <f>GS99+Udregning!EY34</f>
        <v>0</v>
      </c>
      <c r="GY99" s="59" t="str">
        <f t="shared" si="2764"/>
        <v>Livpool</v>
      </c>
      <c r="GZ99" s="70">
        <f>Udregning!FB34</f>
        <v>0</v>
      </c>
      <c r="HA99" s="50">
        <f>GW99+Udregning!FB34</f>
        <v>0</v>
      </c>
      <c r="HC99" s="66" t="str">
        <f t="shared" si="2765"/>
        <v>Livpool</v>
      </c>
      <c r="HD99" s="64">
        <f>Udregning!FE34</f>
        <v>0</v>
      </c>
      <c r="HE99" s="67">
        <f>HA99+Udregning!FE34</f>
        <v>0</v>
      </c>
      <c r="HF99" s="42"/>
    </row>
    <row r="100" spans="3:214" x14ac:dyDescent="0.3">
      <c r="C100" s="63" t="str">
        <f>Udregning!A35</f>
        <v>LUFCMOT</v>
      </c>
      <c r="D100" s="198">
        <f>Udregning!E35</f>
        <v>0</v>
      </c>
      <c r="E100" s="64">
        <f>Udregning!E35</f>
        <v>0</v>
      </c>
      <c r="G100" s="59" t="str">
        <f t="shared" si="2714"/>
        <v>LUFCMOT</v>
      </c>
      <c r="H100" s="70">
        <f>Udregning!H35</f>
        <v>0</v>
      </c>
      <c r="I100" s="51">
        <f>E100+Udregning!H35</f>
        <v>0</v>
      </c>
      <c r="K100" s="66" t="str">
        <f t="shared" si="2715"/>
        <v>LUFCMOT</v>
      </c>
      <c r="L100" s="64">
        <f>Udregning!K35</f>
        <v>0</v>
      </c>
      <c r="M100" s="67">
        <f>I100+Udregning!K35</f>
        <v>0</v>
      </c>
      <c r="O100" s="59" t="str">
        <f t="shared" si="2716"/>
        <v>LUFCMOT</v>
      </c>
      <c r="P100" s="70">
        <f>Udregning!N35</f>
        <v>0</v>
      </c>
      <c r="Q100" s="50">
        <f>M100+Udregning!N35</f>
        <v>0</v>
      </c>
      <c r="S100" s="66" t="str">
        <f t="shared" si="2717"/>
        <v>LUFCMOT</v>
      </c>
      <c r="T100" s="64">
        <f>Udregning!Q35</f>
        <v>0</v>
      </c>
      <c r="U100" s="67">
        <f>Q100+Udregning!Q35</f>
        <v>0</v>
      </c>
      <c r="W100" s="59" t="str">
        <f t="shared" si="2718"/>
        <v>LUFCMOT</v>
      </c>
      <c r="X100" s="70">
        <f>Udregning!T35</f>
        <v>0</v>
      </c>
      <c r="Y100" s="50">
        <f>U100+Udregning!T35</f>
        <v>0</v>
      </c>
      <c r="AA100" s="66" t="str">
        <f t="shared" si="2719"/>
        <v>LUFCMOT</v>
      </c>
      <c r="AB100" s="64">
        <f>Udregning!W35</f>
        <v>0</v>
      </c>
      <c r="AC100" s="67">
        <f>Y100+Udregning!W35</f>
        <v>0</v>
      </c>
      <c r="AE100" s="59" t="str">
        <f t="shared" si="2720"/>
        <v>LUFCMOT</v>
      </c>
      <c r="AF100" s="70">
        <f>Udregning!Z35</f>
        <v>0</v>
      </c>
      <c r="AG100" s="50">
        <f>AC100+Udregning!Z35</f>
        <v>0</v>
      </c>
      <c r="AI100" s="66" t="str">
        <f t="shared" si="2721"/>
        <v>LUFCMOT</v>
      </c>
      <c r="AJ100" s="64">
        <f>Udregning!AC35</f>
        <v>0</v>
      </c>
      <c r="AK100" s="67">
        <f>AG100+Udregning!AC35</f>
        <v>0</v>
      </c>
      <c r="AM100" s="59" t="str">
        <f t="shared" si="2722"/>
        <v>LUFCMOT</v>
      </c>
      <c r="AN100" s="70">
        <f>Udregning!AF35</f>
        <v>0</v>
      </c>
      <c r="AO100" s="50">
        <f>AK100+Udregning!AF35</f>
        <v>0</v>
      </c>
      <c r="AQ100" s="66" t="str">
        <f t="shared" si="2723"/>
        <v>LUFCMOT</v>
      </c>
      <c r="AR100" s="64">
        <f>Udregning!AI35</f>
        <v>0</v>
      </c>
      <c r="AS100" s="67">
        <f>AO100+Udregning!AI35</f>
        <v>0</v>
      </c>
      <c r="AU100" s="59" t="str">
        <f t="shared" si="2724"/>
        <v>LUFCMOT</v>
      </c>
      <c r="AV100" s="70">
        <f>Udregning!AL35</f>
        <v>0</v>
      </c>
      <c r="AW100" s="50">
        <f>AS100+Udregning!AL35</f>
        <v>0</v>
      </c>
      <c r="AY100" s="66" t="str">
        <f t="shared" si="2725"/>
        <v>LUFCMOT</v>
      </c>
      <c r="AZ100" s="64">
        <f>Udregning!AO35</f>
        <v>0</v>
      </c>
      <c r="BA100" s="67">
        <f>AW100+Udregning!AO35</f>
        <v>0</v>
      </c>
      <c r="BC100" s="59" t="str">
        <f t="shared" si="2726"/>
        <v>LUFCMOT</v>
      </c>
      <c r="BD100" s="70">
        <f>Udregning!AR35</f>
        <v>0</v>
      </c>
      <c r="BE100" s="50">
        <f>BA100+Udregning!AR35</f>
        <v>0</v>
      </c>
      <c r="BG100" s="66" t="str">
        <f t="shared" si="2727"/>
        <v>LUFCMOT</v>
      </c>
      <c r="BH100" s="64">
        <f>Udregning!AU35</f>
        <v>0</v>
      </c>
      <c r="BI100" s="67">
        <f>BE100+Udregning!AU35</f>
        <v>0</v>
      </c>
      <c r="BK100" s="59" t="str">
        <f t="shared" si="2728"/>
        <v>LUFCMOT</v>
      </c>
      <c r="BL100" s="70">
        <f>Udregning!AX35</f>
        <v>0</v>
      </c>
      <c r="BM100" s="50">
        <f>BI100+Udregning!AX35</f>
        <v>0</v>
      </c>
      <c r="BO100" s="66" t="str">
        <f t="shared" si="2729"/>
        <v>LUFCMOT</v>
      </c>
      <c r="BP100" s="64">
        <f>Udregning!BA35</f>
        <v>0</v>
      </c>
      <c r="BQ100" s="67">
        <f>BM100+Udregning!BA35</f>
        <v>0</v>
      </c>
      <c r="BS100" s="59" t="str">
        <f t="shared" si="2730"/>
        <v>LUFCMOT</v>
      </c>
      <c r="BT100" s="70">
        <f>Udregning!BD35</f>
        <v>0</v>
      </c>
      <c r="BU100" s="50">
        <f>BQ100+Udregning!BD35</f>
        <v>0</v>
      </c>
      <c r="BW100" s="66" t="str">
        <f t="shared" si="2731"/>
        <v>LUFCMOT</v>
      </c>
      <c r="BX100" s="64">
        <f>Udregning!BG35</f>
        <v>0</v>
      </c>
      <c r="BY100" s="67">
        <f>BU100+Udregning!BG35</f>
        <v>0</v>
      </c>
      <c r="CA100" s="59" t="str">
        <f t="shared" si="2732"/>
        <v>LUFCMOT</v>
      </c>
      <c r="CB100" s="70">
        <f>Udregning!BJ35</f>
        <v>0</v>
      </c>
      <c r="CC100" s="50">
        <f>BY100+Udregning!BJ35</f>
        <v>0</v>
      </c>
      <c r="CE100" s="66" t="str">
        <f t="shared" si="2733"/>
        <v>LUFCMOT</v>
      </c>
      <c r="CF100" s="64">
        <f>Udregning!BM35</f>
        <v>0</v>
      </c>
      <c r="CG100" s="67">
        <f>CC100+Udregning!BM35</f>
        <v>0</v>
      </c>
      <c r="CI100" s="59" t="str">
        <f t="shared" si="2734"/>
        <v>LUFCMOT</v>
      </c>
      <c r="CJ100" s="70">
        <f>Udregning!BP35</f>
        <v>0</v>
      </c>
      <c r="CK100" s="50">
        <f>CG100+Udregning!BP35</f>
        <v>0</v>
      </c>
      <c r="CM100" s="66" t="str">
        <f t="shared" si="2735"/>
        <v>LUFCMOT</v>
      </c>
      <c r="CN100" s="64">
        <f>Udregning!BS35</f>
        <v>0</v>
      </c>
      <c r="CO100" s="67">
        <f>CK100+Udregning!BS35</f>
        <v>0</v>
      </c>
      <c r="CQ100" s="59" t="str">
        <f t="shared" si="2736"/>
        <v>LUFCMOT</v>
      </c>
      <c r="CR100" s="70">
        <f>Udregning!BV35</f>
        <v>0</v>
      </c>
      <c r="CS100" s="50">
        <f>CO100+Udregning!BV35</f>
        <v>0</v>
      </c>
      <c r="CU100" s="66" t="str">
        <f t="shared" si="2737"/>
        <v>LUFCMOT</v>
      </c>
      <c r="CV100" s="64">
        <f>Udregning!BY35</f>
        <v>0</v>
      </c>
      <c r="CW100" s="67">
        <f>CS100+Udregning!BY35</f>
        <v>0</v>
      </c>
      <c r="CY100" s="59" t="str">
        <f t="shared" si="2738"/>
        <v>LUFCMOT</v>
      </c>
      <c r="CZ100" s="70">
        <f>Udregning!CB35</f>
        <v>0</v>
      </c>
      <c r="DA100" s="50">
        <f>CW100+Udregning!CB35</f>
        <v>0</v>
      </c>
      <c r="DC100" s="66" t="str">
        <f t="shared" si="2739"/>
        <v>LUFCMOT</v>
      </c>
      <c r="DD100" s="64">
        <f>Udregning!CE35</f>
        <v>0</v>
      </c>
      <c r="DE100" s="67">
        <f>DA100+Udregning!CE35</f>
        <v>0</v>
      </c>
      <c r="DG100" s="59" t="str">
        <f t="shared" si="2740"/>
        <v>LUFCMOT</v>
      </c>
      <c r="DH100" s="70">
        <f>Udregning!CH35</f>
        <v>0</v>
      </c>
      <c r="DI100" s="50">
        <f>DE100+Udregning!CH35</f>
        <v>0</v>
      </c>
      <c r="DK100" s="66" t="str">
        <f t="shared" si="2741"/>
        <v>LUFCMOT</v>
      </c>
      <c r="DL100" s="64">
        <f>Udregning!CK35</f>
        <v>0</v>
      </c>
      <c r="DM100" s="67">
        <f>DI100+Udregning!CK35</f>
        <v>0</v>
      </c>
      <c r="DO100" s="59" t="str">
        <f t="shared" si="2742"/>
        <v>LUFCMOT</v>
      </c>
      <c r="DP100" s="70">
        <f>Udregning!CN35</f>
        <v>0</v>
      </c>
      <c r="DQ100" s="50">
        <f>DM100+Udregning!CN35</f>
        <v>0</v>
      </c>
      <c r="DS100" s="66" t="str">
        <f t="shared" si="2743"/>
        <v>LUFCMOT</v>
      </c>
      <c r="DT100" s="64">
        <f>Udregning!CQ35</f>
        <v>0</v>
      </c>
      <c r="DU100" s="67">
        <f>DQ100+Udregning!CQ35</f>
        <v>0</v>
      </c>
      <c r="DW100" s="59" t="str">
        <f t="shared" si="2744"/>
        <v>LUFCMOT</v>
      </c>
      <c r="DX100" s="70">
        <f>Udregning!CT35</f>
        <v>0</v>
      </c>
      <c r="DY100" s="50">
        <f>DU100+Udregning!CT35</f>
        <v>0</v>
      </c>
      <c r="EA100" s="66" t="str">
        <f t="shared" si="2745"/>
        <v>LUFCMOT</v>
      </c>
      <c r="EB100" s="64">
        <f>Udregning!CW35</f>
        <v>0</v>
      </c>
      <c r="EC100" s="67">
        <f>DY100+Udregning!CW35</f>
        <v>0</v>
      </c>
      <c r="EE100" s="59" t="str">
        <f t="shared" si="2746"/>
        <v>LUFCMOT</v>
      </c>
      <c r="EF100" s="70">
        <f>Udregning!CZ35</f>
        <v>0</v>
      </c>
      <c r="EG100" s="50">
        <f>EC100+Udregning!CZ35</f>
        <v>0</v>
      </c>
      <c r="EI100" s="66" t="str">
        <f t="shared" si="2747"/>
        <v>LUFCMOT</v>
      </c>
      <c r="EJ100" s="64">
        <f>Udregning!DC35</f>
        <v>0</v>
      </c>
      <c r="EK100" s="67">
        <f>EG100+Udregning!DC35</f>
        <v>0</v>
      </c>
      <c r="EM100" s="59" t="str">
        <f t="shared" si="2748"/>
        <v>LUFCMOT</v>
      </c>
      <c r="EN100" s="70">
        <f>Udregning!DF35</f>
        <v>0</v>
      </c>
      <c r="EO100" s="50">
        <f>EK100+Udregning!DF35</f>
        <v>0</v>
      </c>
      <c r="EQ100" s="66" t="str">
        <f t="shared" si="2749"/>
        <v>LUFCMOT</v>
      </c>
      <c r="ER100" s="64">
        <f>Udregning!DI35</f>
        <v>0</v>
      </c>
      <c r="ES100" s="67">
        <f>EO100+Udregning!DI35</f>
        <v>0</v>
      </c>
      <c r="EU100" s="59" t="str">
        <f t="shared" si="2750"/>
        <v>LUFCMOT</v>
      </c>
      <c r="EV100" s="70">
        <f>Udregning!DL35</f>
        <v>0</v>
      </c>
      <c r="EW100" s="50">
        <f>ES100+Udregning!DL35</f>
        <v>0</v>
      </c>
      <c r="EY100" s="66" t="str">
        <f t="shared" si="2751"/>
        <v>LUFCMOT</v>
      </c>
      <c r="EZ100" s="64">
        <f>Udregning!DO35</f>
        <v>0</v>
      </c>
      <c r="FA100" s="67">
        <f>EW100+Udregning!DO35</f>
        <v>0</v>
      </c>
      <c r="FC100" s="59" t="str">
        <f t="shared" si="2752"/>
        <v>LUFCMOT</v>
      </c>
      <c r="FD100" s="70">
        <f>Udregning!DR35</f>
        <v>0</v>
      </c>
      <c r="FE100" s="50">
        <f>FA100+Udregning!DR35</f>
        <v>0</v>
      </c>
      <c r="FG100" s="66" t="str">
        <f t="shared" si="2753"/>
        <v>LUFCMOT</v>
      </c>
      <c r="FH100" s="64">
        <f>Udregning!DU35</f>
        <v>0</v>
      </c>
      <c r="FI100" s="67">
        <f>FE100+Udregning!DU35</f>
        <v>0</v>
      </c>
      <c r="FK100" s="59" t="str">
        <f t="shared" si="2754"/>
        <v>LUFCMOT</v>
      </c>
      <c r="FL100" s="70">
        <f>Udregning!DX35</f>
        <v>0</v>
      </c>
      <c r="FM100" s="50">
        <f>FI100+Udregning!DX35</f>
        <v>0</v>
      </c>
      <c r="FO100" s="66" t="str">
        <f t="shared" si="2755"/>
        <v>LUFCMOT</v>
      </c>
      <c r="FP100" s="64">
        <f>Udregning!EA35</f>
        <v>0</v>
      </c>
      <c r="FQ100" s="67">
        <f>FM100+Udregning!EA35</f>
        <v>0</v>
      </c>
      <c r="FS100" s="59" t="str">
        <f t="shared" si="2756"/>
        <v>LUFCMOT</v>
      </c>
      <c r="FT100" s="70">
        <f>Udregning!ED35</f>
        <v>0</v>
      </c>
      <c r="FU100" s="50">
        <f>FQ100+Udregning!ED35</f>
        <v>0</v>
      </c>
      <c r="FW100" s="66" t="str">
        <f t="shared" si="2757"/>
        <v>LUFCMOT</v>
      </c>
      <c r="FX100" s="64">
        <f>Udregning!EG35</f>
        <v>0</v>
      </c>
      <c r="FY100" s="67">
        <f>FU100+Udregning!EG35</f>
        <v>0</v>
      </c>
      <c r="GA100" s="59" t="str">
        <f t="shared" si="2758"/>
        <v>LUFCMOT</v>
      </c>
      <c r="GB100" s="70">
        <f>Udregning!EJ35</f>
        <v>0</v>
      </c>
      <c r="GC100" s="50">
        <f>FY100+Udregning!EJ35</f>
        <v>0</v>
      </c>
      <c r="GE100" s="66" t="str">
        <f t="shared" si="2759"/>
        <v>LUFCMOT</v>
      </c>
      <c r="GF100" s="64">
        <f>Udregning!EM35</f>
        <v>0</v>
      </c>
      <c r="GG100" s="67">
        <f>GC100+Udregning!EM35</f>
        <v>0</v>
      </c>
      <c r="GI100" s="59" t="str">
        <f t="shared" si="2760"/>
        <v>LUFCMOT</v>
      </c>
      <c r="GJ100" s="70">
        <f>Udregning!EP35</f>
        <v>0</v>
      </c>
      <c r="GK100" s="50">
        <f>GG100+Udregning!EP35</f>
        <v>0</v>
      </c>
      <c r="GM100" s="66" t="str">
        <f t="shared" si="2761"/>
        <v>LUFCMOT</v>
      </c>
      <c r="GN100" s="64">
        <f>Udregning!ES35</f>
        <v>0</v>
      </c>
      <c r="GO100" s="67">
        <f>GK100+Udregning!ES35</f>
        <v>0</v>
      </c>
      <c r="GQ100" s="59" t="str">
        <f t="shared" si="2762"/>
        <v>LUFCMOT</v>
      </c>
      <c r="GR100" s="70">
        <f>Udregning!EV35</f>
        <v>0</v>
      </c>
      <c r="GS100" s="50">
        <f>GO100+Udregning!EV35</f>
        <v>0</v>
      </c>
      <c r="GU100" s="66" t="str">
        <f t="shared" si="2763"/>
        <v>LUFCMOT</v>
      </c>
      <c r="GV100" s="64">
        <f>Udregning!EY35</f>
        <v>0</v>
      </c>
      <c r="GW100" s="67">
        <f>GS100+Udregning!EY35</f>
        <v>0</v>
      </c>
      <c r="GY100" s="59" t="str">
        <f t="shared" si="2764"/>
        <v>LUFCMOT</v>
      </c>
      <c r="GZ100" s="70">
        <f>Udregning!FB35</f>
        <v>0</v>
      </c>
      <c r="HA100" s="50">
        <f>GW100+Udregning!FB35</f>
        <v>0</v>
      </c>
      <c r="HC100" s="66" t="str">
        <f t="shared" si="2765"/>
        <v>LUFCMOT</v>
      </c>
      <c r="HD100" s="64">
        <f>Udregning!FE35</f>
        <v>0</v>
      </c>
      <c r="HE100" s="67">
        <f>HA100+Udregning!FE35</f>
        <v>0</v>
      </c>
      <c r="HF100" s="42"/>
    </row>
    <row r="101" spans="3:214" x14ac:dyDescent="0.3">
      <c r="C101" s="63" t="str">
        <f>Udregning!A36</f>
        <v>Malthe</v>
      </c>
      <c r="D101" s="198">
        <f>Udregning!E36</f>
        <v>0</v>
      </c>
      <c r="E101" s="64">
        <f>Udregning!E36</f>
        <v>0</v>
      </c>
      <c r="G101" s="59" t="str">
        <f t="shared" si="2714"/>
        <v>Malthe</v>
      </c>
      <c r="H101" s="70">
        <f>Udregning!H36</f>
        <v>0</v>
      </c>
      <c r="I101" s="51">
        <f>E101+Udregning!H36</f>
        <v>0</v>
      </c>
      <c r="K101" s="66" t="str">
        <f t="shared" si="2715"/>
        <v>Malthe</v>
      </c>
      <c r="L101" s="64">
        <f>Udregning!K36</f>
        <v>0</v>
      </c>
      <c r="M101" s="67">
        <f>I101+Udregning!K36</f>
        <v>0</v>
      </c>
      <c r="O101" s="59" t="str">
        <f t="shared" si="2716"/>
        <v>Malthe</v>
      </c>
      <c r="P101" s="70">
        <f>Udregning!N36</f>
        <v>0</v>
      </c>
      <c r="Q101" s="50">
        <f>M101+Udregning!N36</f>
        <v>0</v>
      </c>
      <c r="S101" s="66" t="str">
        <f t="shared" si="2717"/>
        <v>Malthe</v>
      </c>
      <c r="T101" s="64">
        <f>Udregning!Q36</f>
        <v>0</v>
      </c>
      <c r="U101" s="67">
        <f>Q101+Udregning!Q36</f>
        <v>0</v>
      </c>
      <c r="W101" s="59" t="str">
        <f t="shared" si="2718"/>
        <v>Malthe</v>
      </c>
      <c r="X101" s="70">
        <f>Udregning!T36</f>
        <v>0</v>
      </c>
      <c r="Y101" s="50">
        <f>U101+Udregning!T36</f>
        <v>0</v>
      </c>
      <c r="AA101" s="66" t="str">
        <f t="shared" si="2719"/>
        <v>Malthe</v>
      </c>
      <c r="AB101" s="64">
        <f>Udregning!W36</f>
        <v>0</v>
      </c>
      <c r="AC101" s="67">
        <f>Y101+Udregning!W36</f>
        <v>0</v>
      </c>
      <c r="AE101" s="59" t="str">
        <f t="shared" si="2720"/>
        <v>Malthe</v>
      </c>
      <c r="AF101" s="70">
        <f>Udregning!Z36</f>
        <v>0</v>
      </c>
      <c r="AG101" s="50">
        <f>AC101+Udregning!Z36</f>
        <v>0</v>
      </c>
      <c r="AI101" s="66" t="str">
        <f t="shared" si="2721"/>
        <v>Malthe</v>
      </c>
      <c r="AJ101" s="64">
        <f>Udregning!AC36</f>
        <v>0</v>
      </c>
      <c r="AK101" s="67">
        <f>AG101+Udregning!AC36</f>
        <v>0</v>
      </c>
      <c r="AM101" s="59" t="str">
        <f t="shared" si="2722"/>
        <v>Malthe</v>
      </c>
      <c r="AN101" s="70">
        <f>Udregning!AF36</f>
        <v>0</v>
      </c>
      <c r="AO101" s="50">
        <f>AK101+Udregning!AF36</f>
        <v>0</v>
      </c>
      <c r="AQ101" s="66" t="str">
        <f t="shared" si="2723"/>
        <v>Malthe</v>
      </c>
      <c r="AR101" s="64">
        <f>Udregning!AI36</f>
        <v>0</v>
      </c>
      <c r="AS101" s="67">
        <f>AO101+Udregning!AI36</f>
        <v>0</v>
      </c>
      <c r="AU101" s="59" t="str">
        <f t="shared" si="2724"/>
        <v>Malthe</v>
      </c>
      <c r="AV101" s="70">
        <f>Udregning!AL36</f>
        <v>0</v>
      </c>
      <c r="AW101" s="50">
        <f>AS101+Udregning!AL36</f>
        <v>0</v>
      </c>
      <c r="AY101" s="66" t="str">
        <f t="shared" si="2725"/>
        <v>Malthe</v>
      </c>
      <c r="AZ101" s="64">
        <f>Udregning!AO36</f>
        <v>0</v>
      </c>
      <c r="BA101" s="67">
        <f>AW101+Udregning!AO36</f>
        <v>0</v>
      </c>
      <c r="BC101" s="59" t="str">
        <f t="shared" si="2726"/>
        <v>Malthe</v>
      </c>
      <c r="BD101" s="70">
        <f>Udregning!AR36</f>
        <v>0</v>
      </c>
      <c r="BE101" s="50">
        <f>BA101+Udregning!AR36</f>
        <v>0</v>
      </c>
      <c r="BG101" s="66" t="str">
        <f t="shared" si="2727"/>
        <v>Malthe</v>
      </c>
      <c r="BH101" s="64">
        <f>Udregning!AU36</f>
        <v>30</v>
      </c>
      <c r="BI101" s="67">
        <f>BE101+Udregning!AU36</f>
        <v>30</v>
      </c>
      <c r="BK101" s="59" t="str">
        <f t="shared" si="2728"/>
        <v>Malthe</v>
      </c>
      <c r="BL101" s="70">
        <f>Udregning!AX36</f>
        <v>0</v>
      </c>
      <c r="BM101" s="50">
        <f>BI101+Udregning!AX36</f>
        <v>30</v>
      </c>
      <c r="BO101" s="66" t="str">
        <f t="shared" si="2729"/>
        <v>Malthe</v>
      </c>
      <c r="BP101" s="64">
        <f>Udregning!BA36</f>
        <v>0</v>
      </c>
      <c r="BQ101" s="67">
        <f>BM101+Udregning!BA36</f>
        <v>30</v>
      </c>
      <c r="BS101" s="59" t="str">
        <f t="shared" si="2730"/>
        <v>Malthe</v>
      </c>
      <c r="BT101" s="70">
        <f>Udregning!BD36</f>
        <v>0</v>
      </c>
      <c r="BU101" s="50">
        <f>BQ101+Udregning!BD36</f>
        <v>30</v>
      </c>
      <c r="BW101" s="66" t="str">
        <f t="shared" si="2731"/>
        <v>Malthe</v>
      </c>
      <c r="BX101" s="64">
        <f>Udregning!BG36</f>
        <v>0</v>
      </c>
      <c r="BY101" s="67">
        <f>BU101+Udregning!BG36</f>
        <v>30</v>
      </c>
      <c r="CA101" s="59" t="str">
        <f t="shared" si="2732"/>
        <v>Malthe</v>
      </c>
      <c r="CB101" s="70">
        <f>Udregning!BJ36</f>
        <v>0</v>
      </c>
      <c r="CC101" s="50">
        <f>BY101+Udregning!BJ36</f>
        <v>30</v>
      </c>
      <c r="CE101" s="66" t="str">
        <f t="shared" si="2733"/>
        <v>Malthe</v>
      </c>
      <c r="CF101" s="64">
        <f>Udregning!BM36</f>
        <v>0</v>
      </c>
      <c r="CG101" s="67">
        <f>CC101+Udregning!BM36</f>
        <v>30</v>
      </c>
      <c r="CI101" s="59" t="str">
        <f t="shared" si="2734"/>
        <v>Malthe</v>
      </c>
      <c r="CJ101" s="70">
        <f>Udregning!BP36</f>
        <v>0</v>
      </c>
      <c r="CK101" s="50">
        <f>CG101+Udregning!BP36</f>
        <v>30</v>
      </c>
      <c r="CM101" s="66" t="str">
        <f t="shared" si="2735"/>
        <v>Malthe</v>
      </c>
      <c r="CN101" s="64">
        <f>Udregning!BS36</f>
        <v>0</v>
      </c>
      <c r="CO101" s="67">
        <f>CK101+Udregning!BS36</f>
        <v>30</v>
      </c>
      <c r="CQ101" s="59" t="str">
        <f t="shared" si="2736"/>
        <v>Malthe</v>
      </c>
      <c r="CR101" s="70">
        <f>Udregning!BV36</f>
        <v>0</v>
      </c>
      <c r="CS101" s="50">
        <f>CO101+Udregning!BV36</f>
        <v>30</v>
      </c>
      <c r="CU101" s="66" t="str">
        <f t="shared" si="2737"/>
        <v>Malthe</v>
      </c>
      <c r="CV101" s="64">
        <f>Udregning!BY36</f>
        <v>0</v>
      </c>
      <c r="CW101" s="67">
        <f>CS101+Udregning!BY36</f>
        <v>30</v>
      </c>
      <c r="CY101" s="59" t="str">
        <f t="shared" si="2738"/>
        <v>Malthe</v>
      </c>
      <c r="CZ101" s="70">
        <f>Udregning!CB36</f>
        <v>0</v>
      </c>
      <c r="DA101" s="50">
        <f>CW101+Udregning!CB36</f>
        <v>30</v>
      </c>
      <c r="DC101" s="66" t="str">
        <f t="shared" si="2739"/>
        <v>Malthe</v>
      </c>
      <c r="DD101" s="64">
        <f>Udregning!CE36</f>
        <v>0</v>
      </c>
      <c r="DE101" s="67">
        <f>DA101+Udregning!CE36</f>
        <v>30</v>
      </c>
      <c r="DG101" s="59" t="str">
        <f t="shared" si="2740"/>
        <v>Malthe</v>
      </c>
      <c r="DH101" s="70">
        <f>Udregning!CH36</f>
        <v>0</v>
      </c>
      <c r="DI101" s="50">
        <f>DE101+Udregning!CH36</f>
        <v>30</v>
      </c>
      <c r="DK101" s="66" t="str">
        <f t="shared" si="2741"/>
        <v>Malthe</v>
      </c>
      <c r="DL101" s="64">
        <f>Udregning!CK36</f>
        <v>0</v>
      </c>
      <c r="DM101" s="67">
        <f>DI101+Udregning!CK36</f>
        <v>30</v>
      </c>
      <c r="DO101" s="59" t="str">
        <f t="shared" si="2742"/>
        <v>Malthe</v>
      </c>
      <c r="DP101" s="70">
        <f>Udregning!CN36</f>
        <v>0</v>
      </c>
      <c r="DQ101" s="50">
        <f>DM101+Udregning!CN36</f>
        <v>30</v>
      </c>
      <c r="DS101" s="66" t="str">
        <f t="shared" si="2743"/>
        <v>Malthe</v>
      </c>
      <c r="DT101" s="64">
        <f>Udregning!CQ36</f>
        <v>0</v>
      </c>
      <c r="DU101" s="67">
        <f>DQ101+Udregning!CQ36</f>
        <v>30</v>
      </c>
      <c r="DW101" s="59" t="str">
        <f t="shared" si="2744"/>
        <v>Malthe</v>
      </c>
      <c r="DX101" s="70">
        <f>Udregning!CT36</f>
        <v>0</v>
      </c>
      <c r="DY101" s="50">
        <f>DU101+Udregning!CT36</f>
        <v>30</v>
      </c>
      <c r="EA101" s="66" t="str">
        <f t="shared" si="2745"/>
        <v>Malthe</v>
      </c>
      <c r="EB101" s="64">
        <f>Udregning!CW36</f>
        <v>0</v>
      </c>
      <c r="EC101" s="67">
        <f>DY101+Udregning!CW36</f>
        <v>30</v>
      </c>
      <c r="EE101" s="59" t="str">
        <f t="shared" si="2746"/>
        <v>Malthe</v>
      </c>
      <c r="EF101" s="70">
        <f>Udregning!CZ36</f>
        <v>0</v>
      </c>
      <c r="EG101" s="50">
        <f>EC101+Udregning!CZ36</f>
        <v>30</v>
      </c>
      <c r="EI101" s="66" t="str">
        <f t="shared" si="2747"/>
        <v>Malthe</v>
      </c>
      <c r="EJ101" s="64">
        <f>Udregning!DC36</f>
        <v>0</v>
      </c>
      <c r="EK101" s="67">
        <f>EG101+Udregning!DC36</f>
        <v>30</v>
      </c>
      <c r="EM101" s="59" t="str">
        <f t="shared" si="2748"/>
        <v>Malthe</v>
      </c>
      <c r="EN101" s="70">
        <f>Udregning!DF36</f>
        <v>0</v>
      </c>
      <c r="EO101" s="50">
        <f>EK101+Udregning!DF36</f>
        <v>30</v>
      </c>
      <c r="EQ101" s="66" t="str">
        <f t="shared" si="2749"/>
        <v>Malthe</v>
      </c>
      <c r="ER101" s="64">
        <f>Udregning!DI36</f>
        <v>0</v>
      </c>
      <c r="ES101" s="67">
        <f>EO101+Udregning!DI36</f>
        <v>30</v>
      </c>
      <c r="EU101" s="59" t="str">
        <f t="shared" si="2750"/>
        <v>Malthe</v>
      </c>
      <c r="EV101" s="70">
        <f>Udregning!DL36</f>
        <v>0</v>
      </c>
      <c r="EW101" s="50">
        <f>ES101+Udregning!DL36</f>
        <v>30</v>
      </c>
      <c r="EY101" s="66" t="str">
        <f t="shared" si="2751"/>
        <v>Malthe</v>
      </c>
      <c r="EZ101" s="64">
        <f>Udregning!DO36</f>
        <v>0</v>
      </c>
      <c r="FA101" s="67">
        <f>EW101+Udregning!DO36</f>
        <v>30</v>
      </c>
      <c r="FC101" s="59" t="str">
        <f t="shared" si="2752"/>
        <v>Malthe</v>
      </c>
      <c r="FD101" s="70">
        <f>Udregning!DR36</f>
        <v>0</v>
      </c>
      <c r="FE101" s="50">
        <f>FA101+Udregning!DR36</f>
        <v>30</v>
      </c>
      <c r="FG101" s="66" t="str">
        <f t="shared" si="2753"/>
        <v>Malthe</v>
      </c>
      <c r="FH101" s="64">
        <f>Udregning!DU36</f>
        <v>0</v>
      </c>
      <c r="FI101" s="67">
        <f>FE101+Udregning!DU36</f>
        <v>30</v>
      </c>
      <c r="FK101" s="59" t="str">
        <f t="shared" si="2754"/>
        <v>Malthe</v>
      </c>
      <c r="FL101" s="70">
        <f>Udregning!DX36</f>
        <v>0</v>
      </c>
      <c r="FM101" s="50">
        <f>FI101+Udregning!DX36</f>
        <v>30</v>
      </c>
      <c r="FO101" s="66" t="str">
        <f t="shared" si="2755"/>
        <v>Malthe</v>
      </c>
      <c r="FP101" s="64">
        <f>Udregning!EA36</f>
        <v>0</v>
      </c>
      <c r="FQ101" s="67">
        <f>FM101+Udregning!EA36</f>
        <v>30</v>
      </c>
      <c r="FS101" s="59" t="str">
        <f t="shared" si="2756"/>
        <v>Malthe</v>
      </c>
      <c r="FT101" s="70">
        <f>Udregning!ED36</f>
        <v>0</v>
      </c>
      <c r="FU101" s="50">
        <f>FQ101+Udregning!ED36</f>
        <v>30</v>
      </c>
      <c r="FW101" s="66" t="str">
        <f t="shared" si="2757"/>
        <v>Malthe</v>
      </c>
      <c r="FX101" s="64">
        <f>Udregning!EG36</f>
        <v>0</v>
      </c>
      <c r="FY101" s="67">
        <f>FU101+Udregning!EG36</f>
        <v>30</v>
      </c>
      <c r="GA101" s="59" t="str">
        <f t="shared" si="2758"/>
        <v>Malthe</v>
      </c>
      <c r="GB101" s="70">
        <f>Udregning!EJ36</f>
        <v>0</v>
      </c>
      <c r="GC101" s="50">
        <f>FY101+Udregning!EJ36</f>
        <v>30</v>
      </c>
      <c r="GE101" s="66" t="str">
        <f t="shared" si="2759"/>
        <v>Malthe</v>
      </c>
      <c r="GF101" s="64">
        <f>Udregning!EM36</f>
        <v>0</v>
      </c>
      <c r="GG101" s="67">
        <f>GC101+Udregning!EM36</f>
        <v>30</v>
      </c>
      <c r="GI101" s="59" t="str">
        <f t="shared" si="2760"/>
        <v>Malthe</v>
      </c>
      <c r="GJ101" s="70">
        <f>Udregning!EP36</f>
        <v>0</v>
      </c>
      <c r="GK101" s="50">
        <f>GG101+Udregning!EP36</f>
        <v>30</v>
      </c>
      <c r="GM101" s="66" t="str">
        <f t="shared" si="2761"/>
        <v>Malthe</v>
      </c>
      <c r="GN101" s="64">
        <f>Udregning!ES36</f>
        <v>0</v>
      </c>
      <c r="GO101" s="67">
        <f>GK101+Udregning!ES36</f>
        <v>30</v>
      </c>
      <c r="GQ101" s="59" t="str">
        <f t="shared" si="2762"/>
        <v>Malthe</v>
      </c>
      <c r="GR101" s="70">
        <f>Udregning!EV36</f>
        <v>0</v>
      </c>
      <c r="GS101" s="50">
        <f>GO101+Udregning!EV36</f>
        <v>30</v>
      </c>
      <c r="GU101" s="66" t="str">
        <f t="shared" si="2763"/>
        <v>Malthe</v>
      </c>
      <c r="GV101" s="64">
        <f>Udregning!EY36</f>
        <v>0</v>
      </c>
      <c r="GW101" s="67">
        <f>GS101+Udregning!EY36</f>
        <v>30</v>
      </c>
      <c r="GY101" s="59" t="str">
        <f t="shared" si="2764"/>
        <v>Malthe</v>
      </c>
      <c r="GZ101" s="70">
        <f>Udregning!FB36</f>
        <v>0</v>
      </c>
      <c r="HA101" s="50">
        <f>GW101+Udregning!FB36</f>
        <v>30</v>
      </c>
      <c r="HC101" s="66" t="str">
        <f t="shared" si="2765"/>
        <v>Malthe</v>
      </c>
      <c r="HD101" s="64">
        <f>Udregning!FE36</f>
        <v>0</v>
      </c>
      <c r="HE101" s="67">
        <f>HA101+Udregning!FE36</f>
        <v>30</v>
      </c>
      <c r="HF101" s="42"/>
    </row>
    <row r="102" spans="3:214" x14ac:dyDescent="0.3">
      <c r="C102" s="63" t="str">
        <f>Udregning!A37</f>
        <v>McCoist</v>
      </c>
      <c r="D102" s="198">
        <f>Udregning!E37</f>
        <v>0</v>
      </c>
      <c r="E102" s="64">
        <f>Udregning!E37</f>
        <v>0</v>
      </c>
      <c r="G102" s="59" t="str">
        <f t="shared" si="2714"/>
        <v>McCoist</v>
      </c>
      <c r="H102" s="70">
        <f>Udregning!H37</f>
        <v>0</v>
      </c>
      <c r="I102" s="51">
        <f>E102+Udregning!H37</f>
        <v>0</v>
      </c>
      <c r="K102" s="66" t="str">
        <f t="shared" si="2715"/>
        <v>McCoist</v>
      </c>
      <c r="L102" s="64">
        <f>Udregning!K37</f>
        <v>0</v>
      </c>
      <c r="M102" s="67">
        <f>I102+Udregning!K37</f>
        <v>0</v>
      </c>
      <c r="O102" s="59" t="str">
        <f t="shared" si="2716"/>
        <v>McCoist</v>
      </c>
      <c r="P102" s="70">
        <f>Udregning!N37</f>
        <v>0</v>
      </c>
      <c r="Q102" s="50">
        <f>M102+Udregning!N37</f>
        <v>0</v>
      </c>
      <c r="S102" s="66" t="str">
        <f t="shared" si="2717"/>
        <v>McCoist</v>
      </c>
      <c r="T102" s="64">
        <f>Udregning!Q37</f>
        <v>0</v>
      </c>
      <c r="U102" s="67">
        <f>Q102+Udregning!Q37</f>
        <v>0</v>
      </c>
      <c r="W102" s="59" t="str">
        <f t="shared" si="2718"/>
        <v>McCoist</v>
      </c>
      <c r="X102" s="70">
        <f>Udregning!T37</f>
        <v>0</v>
      </c>
      <c r="Y102" s="50">
        <f>U102+Udregning!T37</f>
        <v>0</v>
      </c>
      <c r="AA102" s="66" t="str">
        <f t="shared" si="2719"/>
        <v>McCoist</v>
      </c>
      <c r="AB102" s="64">
        <f>Udregning!W37</f>
        <v>0</v>
      </c>
      <c r="AC102" s="67">
        <f>Y102+Udregning!W37</f>
        <v>0</v>
      </c>
      <c r="AE102" s="59" t="str">
        <f t="shared" si="2720"/>
        <v>McCoist</v>
      </c>
      <c r="AF102" s="70">
        <f>Udregning!Z37</f>
        <v>0</v>
      </c>
      <c r="AG102" s="50">
        <f>AC102+Udregning!Z37</f>
        <v>0</v>
      </c>
      <c r="AI102" s="66" t="str">
        <f t="shared" si="2721"/>
        <v>McCoist</v>
      </c>
      <c r="AJ102" s="64">
        <f>Udregning!AC37</f>
        <v>0</v>
      </c>
      <c r="AK102" s="67">
        <f>AG102+Udregning!AC37</f>
        <v>0</v>
      </c>
      <c r="AM102" s="59" t="str">
        <f t="shared" si="2722"/>
        <v>McCoist</v>
      </c>
      <c r="AN102" s="70">
        <f>Udregning!AF37</f>
        <v>0</v>
      </c>
      <c r="AO102" s="50">
        <f>AK102+Udregning!AF37</f>
        <v>0</v>
      </c>
      <c r="AQ102" s="66" t="str">
        <f t="shared" si="2723"/>
        <v>McCoist</v>
      </c>
      <c r="AR102" s="64">
        <f>Udregning!AI37</f>
        <v>0</v>
      </c>
      <c r="AS102" s="67">
        <f>AO102+Udregning!AI37</f>
        <v>0</v>
      </c>
      <c r="AU102" s="59" t="str">
        <f t="shared" si="2724"/>
        <v>McCoist</v>
      </c>
      <c r="AV102" s="70">
        <f>Udregning!AL37</f>
        <v>0</v>
      </c>
      <c r="AW102" s="50">
        <f>AS102+Udregning!AL37</f>
        <v>0</v>
      </c>
      <c r="AY102" s="66" t="str">
        <f t="shared" si="2725"/>
        <v>McCoist</v>
      </c>
      <c r="AZ102" s="64">
        <f>Udregning!AO37</f>
        <v>0</v>
      </c>
      <c r="BA102" s="67">
        <f>AW102+Udregning!AO37</f>
        <v>0</v>
      </c>
      <c r="BC102" s="59" t="str">
        <f t="shared" si="2726"/>
        <v>McCoist</v>
      </c>
      <c r="BD102" s="70">
        <f>Udregning!AR37</f>
        <v>0</v>
      </c>
      <c r="BE102" s="50">
        <f>BA102+Udregning!AR37</f>
        <v>0</v>
      </c>
      <c r="BG102" s="66" t="str">
        <f t="shared" si="2727"/>
        <v>McCoist</v>
      </c>
      <c r="BH102" s="64">
        <f>Udregning!AU37</f>
        <v>0</v>
      </c>
      <c r="BI102" s="67">
        <f>BE102+Udregning!AU37</f>
        <v>0</v>
      </c>
      <c r="BK102" s="59" t="str">
        <f t="shared" si="2728"/>
        <v>McCoist</v>
      </c>
      <c r="BL102" s="70">
        <f>Udregning!AX37</f>
        <v>0</v>
      </c>
      <c r="BM102" s="50">
        <f>BI102+Udregning!AX37</f>
        <v>0</v>
      </c>
      <c r="BO102" s="66" t="str">
        <f t="shared" si="2729"/>
        <v>McCoist</v>
      </c>
      <c r="BP102" s="64">
        <f>Udregning!BA37</f>
        <v>0</v>
      </c>
      <c r="BQ102" s="67">
        <f>BM102+Udregning!BA37</f>
        <v>0</v>
      </c>
      <c r="BS102" s="59" t="str">
        <f t="shared" si="2730"/>
        <v>McCoist</v>
      </c>
      <c r="BT102" s="70">
        <f>Udregning!BD37</f>
        <v>0</v>
      </c>
      <c r="BU102" s="50">
        <f>BQ102+Udregning!BD37</f>
        <v>0</v>
      </c>
      <c r="BW102" s="66" t="str">
        <f t="shared" si="2731"/>
        <v>McCoist</v>
      </c>
      <c r="BX102" s="64">
        <f>Udregning!BG37</f>
        <v>0</v>
      </c>
      <c r="BY102" s="67">
        <f>BU102+Udregning!BG37</f>
        <v>0</v>
      </c>
      <c r="CA102" s="59" t="str">
        <f t="shared" si="2732"/>
        <v>McCoist</v>
      </c>
      <c r="CB102" s="70">
        <f>Udregning!BJ37</f>
        <v>0</v>
      </c>
      <c r="CC102" s="50">
        <f>BY102+Udregning!BJ37</f>
        <v>0</v>
      </c>
      <c r="CE102" s="66" t="str">
        <f t="shared" si="2733"/>
        <v>McCoist</v>
      </c>
      <c r="CF102" s="64">
        <f>Udregning!BM37</f>
        <v>0</v>
      </c>
      <c r="CG102" s="67">
        <f>CC102+Udregning!BM37</f>
        <v>0</v>
      </c>
      <c r="CI102" s="59" t="str">
        <f t="shared" si="2734"/>
        <v>McCoist</v>
      </c>
      <c r="CJ102" s="70">
        <f>Udregning!BP37</f>
        <v>0</v>
      </c>
      <c r="CK102" s="50">
        <f>CG102+Udregning!BP37</f>
        <v>0</v>
      </c>
      <c r="CM102" s="66" t="str">
        <f t="shared" si="2735"/>
        <v>McCoist</v>
      </c>
      <c r="CN102" s="64">
        <f>Udregning!BS37</f>
        <v>0</v>
      </c>
      <c r="CO102" s="67">
        <f>CK102+Udregning!BS37</f>
        <v>0</v>
      </c>
      <c r="CQ102" s="59" t="str">
        <f t="shared" si="2736"/>
        <v>McCoist</v>
      </c>
      <c r="CR102" s="70">
        <f>Udregning!BV37</f>
        <v>0</v>
      </c>
      <c r="CS102" s="50">
        <f>CO102+Udregning!BV37</f>
        <v>0</v>
      </c>
      <c r="CU102" s="66" t="str">
        <f t="shared" si="2737"/>
        <v>McCoist</v>
      </c>
      <c r="CV102" s="64">
        <f>Udregning!BY37</f>
        <v>0</v>
      </c>
      <c r="CW102" s="67">
        <f>CS102+Udregning!BY37</f>
        <v>0</v>
      </c>
      <c r="CY102" s="59" t="str">
        <f t="shared" si="2738"/>
        <v>McCoist</v>
      </c>
      <c r="CZ102" s="70">
        <f>Udregning!CB37</f>
        <v>0</v>
      </c>
      <c r="DA102" s="50">
        <f>CW102+Udregning!CB37</f>
        <v>0</v>
      </c>
      <c r="DC102" s="66" t="str">
        <f t="shared" si="2739"/>
        <v>McCoist</v>
      </c>
      <c r="DD102" s="64">
        <f>Udregning!CE37</f>
        <v>0</v>
      </c>
      <c r="DE102" s="67">
        <f>DA102+Udregning!CE37</f>
        <v>0</v>
      </c>
      <c r="DG102" s="59" t="str">
        <f t="shared" si="2740"/>
        <v>McCoist</v>
      </c>
      <c r="DH102" s="70">
        <f>Udregning!CH37</f>
        <v>0</v>
      </c>
      <c r="DI102" s="50">
        <f>DE102+Udregning!CH37</f>
        <v>0</v>
      </c>
      <c r="DK102" s="66" t="str">
        <f t="shared" si="2741"/>
        <v>McCoist</v>
      </c>
      <c r="DL102" s="64">
        <f>Udregning!CK37</f>
        <v>0</v>
      </c>
      <c r="DM102" s="67">
        <f>DI102+Udregning!CK37</f>
        <v>0</v>
      </c>
      <c r="DO102" s="59" t="str">
        <f t="shared" si="2742"/>
        <v>McCoist</v>
      </c>
      <c r="DP102" s="70">
        <f>Udregning!CN37</f>
        <v>0</v>
      </c>
      <c r="DQ102" s="50">
        <f>DM102+Udregning!CN37</f>
        <v>0</v>
      </c>
      <c r="DS102" s="66" t="str">
        <f t="shared" si="2743"/>
        <v>McCoist</v>
      </c>
      <c r="DT102" s="64">
        <f>Udregning!CQ37</f>
        <v>0</v>
      </c>
      <c r="DU102" s="67">
        <f>DQ102+Udregning!CQ37</f>
        <v>0</v>
      </c>
      <c r="DW102" s="59" t="str">
        <f t="shared" si="2744"/>
        <v>McCoist</v>
      </c>
      <c r="DX102" s="70">
        <f>Udregning!CT37</f>
        <v>0</v>
      </c>
      <c r="DY102" s="50">
        <f>DU102+Udregning!CT37</f>
        <v>0</v>
      </c>
      <c r="EA102" s="66" t="str">
        <f t="shared" si="2745"/>
        <v>McCoist</v>
      </c>
      <c r="EB102" s="64">
        <f>Udregning!CW37</f>
        <v>0</v>
      </c>
      <c r="EC102" s="67">
        <f>DY102+Udregning!CW37</f>
        <v>0</v>
      </c>
      <c r="EE102" s="59" t="str">
        <f t="shared" si="2746"/>
        <v>McCoist</v>
      </c>
      <c r="EF102" s="70">
        <f>Udregning!CZ37</f>
        <v>0</v>
      </c>
      <c r="EG102" s="50">
        <f>EC102+Udregning!CZ37</f>
        <v>0</v>
      </c>
      <c r="EI102" s="66" t="str">
        <f t="shared" si="2747"/>
        <v>McCoist</v>
      </c>
      <c r="EJ102" s="64">
        <f>Udregning!DC37</f>
        <v>0</v>
      </c>
      <c r="EK102" s="67">
        <f>EG102+Udregning!DC37</f>
        <v>0</v>
      </c>
      <c r="EM102" s="59" t="str">
        <f t="shared" si="2748"/>
        <v>McCoist</v>
      </c>
      <c r="EN102" s="70">
        <f>Udregning!DF37</f>
        <v>0</v>
      </c>
      <c r="EO102" s="50">
        <f>EK102+Udregning!DF37</f>
        <v>0</v>
      </c>
      <c r="EQ102" s="66" t="str">
        <f t="shared" si="2749"/>
        <v>McCoist</v>
      </c>
      <c r="ER102" s="64">
        <f>Udregning!DI37</f>
        <v>0</v>
      </c>
      <c r="ES102" s="67">
        <f>EO102+Udregning!DI37</f>
        <v>0</v>
      </c>
      <c r="EU102" s="59" t="str">
        <f t="shared" si="2750"/>
        <v>McCoist</v>
      </c>
      <c r="EV102" s="70">
        <f>Udregning!DL37</f>
        <v>0</v>
      </c>
      <c r="EW102" s="50">
        <f>ES102+Udregning!DL37</f>
        <v>0</v>
      </c>
      <c r="EY102" s="66" t="str">
        <f t="shared" si="2751"/>
        <v>McCoist</v>
      </c>
      <c r="EZ102" s="64">
        <f>Udregning!DO37</f>
        <v>0</v>
      </c>
      <c r="FA102" s="67">
        <f>EW102+Udregning!DO37</f>
        <v>0</v>
      </c>
      <c r="FC102" s="59" t="str">
        <f t="shared" si="2752"/>
        <v>McCoist</v>
      </c>
      <c r="FD102" s="70">
        <f>Udregning!DR37</f>
        <v>0</v>
      </c>
      <c r="FE102" s="50">
        <f>FA102+Udregning!DR37</f>
        <v>0</v>
      </c>
      <c r="FG102" s="66" t="str">
        <f t="shared" si="2753"/>
        <v>McCoist</v>
      </c>
      <c r="FH102" s="64">
        <f>Udregning!DU37</f>
        <v>0</v>
      </c>
      <c r="FI102" s="67">
        <f>FE102+Udregning!DU37</f>
        <v>0</v>
      </c>
      <c r="FK102" s="59" t="str">
        <f t="shared" si="2754"/>
        <v>McCoist</v>
      </c>
      <c r="FL102" s="70">
        <f>Udregning!DX37</f>
        <v>0</v>
      </c>
      <c r="FM102" s="50">
        <f>FI102+Udregning!DX37</f>
        <v>0</v>
      </c>
      <c r="FO102" s="66" t="str">
        <f t="shared" si="2755"/>
        <v>McCoist</v>
      </c>
      <c r="FP102" s="64">
        <f>Udregning!EA37</f>
        <v>0</v>
      </c>
      <c r="FQ102" s="67">
        <f>FM102+Udregning!EA37</f>
        <v>0</v>
      </c>
      <c r="FS102" s="59" t="str">
        <f t="shared" si="2756"/>
        <v>McCoist</v>
      </c>
      <c r="FT102" s="70">
        <f>Udregning!ED37</f>
        <v>0</v>
      </c>
      <c r="FU102" s="50">
        <f>FQ102+Udregning!ED37</f>
        <v>0</v>
      </c>
      <c r="FW102" s="66" t="str">
        <f t="shared" si="2757"/>
        <v>McCoist</v>
      </c>
      <c r="FX102" s="64">
        <f>Udregning!EG37</f>
        <v>0</v>
      </c>
      <c r="FY102" s="67">
        <f>FU102+Udregning!EG37</f>
        <v>0</v>
      </c>
      <c r="GA102" s="59" t="str">
        <f t="shared" si="2758"/>
        <v>McCoist</v>
      </c>
      <c r="GB102" s="70">
        <f>Udregning!EJ37</f>
        <v>0</v>
      </c>
      <c r="GC102" s="50">
        <f>FY102+Udregning!EJ37</f>
        <v>0</v>
      </c>
      <c r="GE102" s="66" t="str">
        <f t="shared" si="2759"/>
        <v>McCoist</v>
      </c>
      <c r="GF102" s="64">
        <f>Udregning!EM37</f>
        <v>0</v>
      </c>
      <c r="GG102" s="67">
        <f>GC102+Udregning!EM37</f>
        <v>0</v>
      </c>
      <c r="GI102" s="59" t="str">
        <f t="shared" si="2760"/>
        <v>McCoist</v>
      </c>
      <c r="GJ102" s="70">
        <f>Udregning!EP37</f>
        <v>0</v>
      </c>
      <c r="GK102" s="50">
        <f>GG102+Udregning!EP37</f>
        <v>0</v>
      </c>
      <c r="GM102" s="66" t="str">
        <f t="shared" si="2761"/>
        <v>McCoist</v>
      </c>
      <c r="GN102" s="64">
        <f>Udregning!ES37</f>
        <v>0</v>
      </c>
      <c r="GO102" s="67">
        <f>GK102+Udregning!ES37</f>
        <v>0</v>
      </c>
      <c r="GQ102" s="59" t="str">
        <f t="shared" si="2762"/>
        <v>McCoist</v>
      </c>
      <c r="GR102" s="70">
        <f>Udregning!EV37</f>
        <v>0</v>
      </c>
      <c r="GS102" s="50">
        <f>GO102+Udregning!EV37</f>
        <v>0</v>
      </c>
      <c r="GU102" s="66" t="str">
        <f t="shared" si="2763"/>
        <v>McCoist</v>
      </c>
      <c r="GV102" s="64">
        <f>Udregning!EY37</f>
        <v>0</v>
      </c>
      <c r="GW102" s="67">
        <f>GS102+Udregning!EY37</f>
        <v>0</v>
      </c>
      <c r="GY102" s="59" t="str">
        <f t="shared" si="2764"/>
        <v>McCoist</v>
      </c>
      <c r="GZ102" s="70">
        <f>Udregning!FB37</f>
        <v>0</v>
      </c>
      <c r="HA102" s="50">
        <f>GW102+Udregning!FB37</f>
        <v>0</v>
      </c>
      <c r="HC102" s="66" t="str">
        <f t="shared" si="2765"/>
        <v>McCoist</v>
      </c>
      <c r="HD102" s="64">
        <f>Udregning!FE37</f>
        <v>0</v>
      </c>
      <c r="HE102" s="67">
        <f>HA102+Udregning!FE37</f>
        <v>0</v>
      </c>
      <c r="HF102" s="42"/>
    </row>
    <row r="103" spans="3:214" x14ac:dyDescent="0.3">
      <c r="C103" s="63" t="str">
        <f>Udregning!A38</f>
        <v>MFP</v>
      </c>
      <c r="D103" s="198">
        <f>Udregning!E38</f>
        <v>0</v>
      </c>
      <c r="E103" s="64">
        <f>Udregning!E38</f>
        <v>0</v>
      </c>
      <c r="G103" s="59" t="str">
        <f t="shared" si="2714"/>
        <v>MFP</v>
      </c>
      <c r="H103" s="70">
        <f>Udregning!H38</f>
        <v>0</v>
      </c>
      <c r="I103" s="51">
        <f>E103+Udregning!H38</f>
        <v>0</v>
      </c>
      <c r="K103" s="66" t="str">
        <f t="shared" si="2715"/>
        <v>MFP</v>
      </c>
      <c r="L103" s="64">
        <f>Udregning!K38</f>
        <v>0</v>
      </c>
      <c r="M103" s="67">
        <f>I103+Udregning!K38</f>
        <v>0</v>
      </c>
      <c r="O103" s="59" t="str">
        <f t="shared" si="2716"/>
        <v>MFP</v>
      </c>
      <c r="P103" s="70">
        <f>Udregning!N38</f>
        <v>0</v>
      </c>
      <c r="Q103" s="50">
        <f>M103+Udregning!N38</f>
        <v>0</v>
      </c>
      <c r="S103" s="66" t="str">
        <f t="shared" si="2717"/>
        <v>MFP</v>
      </c>
      <c r="T103" s="64">
        <f>Udregning!Q38</f>
        <v>0</v>
      </c>
      <c r="U103" s="67">
        <f>Q103+Udregning!Q38</f>
        <v>0</v>
      </c>
      <c r="W103" s="59" t="str">
        <f t="shared" si="2718"/>
        <v>MFP</v>
      </c>
      <c r="X103" s="70">
        <f>Udregning!T38</f>
        <v>0</v>
      </c>
      <c r="Y103" s="50">
        <f>U103+Udregning!T38</f>
        <v>0</v>
      </c>
      <c r="AA103" s="66" t="str">
        <f t="shared" si="2719"/>
        <v>MFP</v>
      </c>
      <c r="AB103" s="64">
        <f>Udregning!W38</f>
        <v>0</v>
      </c>
      <c r="AC103" s="67">
        <f>Y103+Udregning!W38</f>
        <v>0</v>
      </c>
      <c r="AE103" s="59" t="str">
        <f t="shared" si="2720"/>
        <v>MFP</v>
      </c>
      <c r="AF103" s="70">
        <f>Udregning!Z38</f>
        <v>0</v>
      </c>
      <c r="AG103" s="50">
        <f>AC103+Udregning!Z38</f>
        <v>0</v>
      </c>
      <c r="AI103" s="66" t="str">
        <f t="shared" si="2721"/>
        <v>MFP</v>
      </c>
      <c r="AJ103" s="64">
        <f>Udregning!AC38</f>
        <v>0</v>
      </c>
      <c r="AK103" s="67">
        <f>AG103+Udregning!AC38</f>
        <v>0</v>
      </c>
      <c r="AM103" s="59" t="str">
        <f t="shared" si="2722"/>
        <v>MFP</v>
      </c>
      <c r="AN103" s="70">
        <f>Udregning!AF38</f>
        <v>0</v>
      </c>
      <c r="AO103" s="50">
        <f>AK103+Udregning!AF38</f>
        <v>0</v>
      </c>
      <c r="AQ103" s="66" t="str">
        <f t="shared" si="2723"/>
        <v>MFP</v>
      </c>
      <c r="AR103" s="64">
        <f>Udregning!AI38</f>
        <v>0</v>
      </c>
      <c r="AS103" s="67">
        <f>AO103+Udregning!AI38</f>
        <v>0</v>
      </c>
      <c r="AU103" s="59" t="str">
        <f t="shared" si="2724"/>
        <v>MFP</v>
      </c>
      <c r="AV103" s="70">
        <f>Udregning!AL38</f>
        <v>0</v>
      </c>
      <c r="AW103" s="50">
        <f>AS103+Udregning!AL38</f>
        <v>0</v>
      </c>
      <c r="AY103" s="66" t="str">
        <f t="shared" si="2725"/>
        <v>MFP</v>
      </c>
      <c r="AZ103" s="64">
        <f>Udregning!AO38</f>
        <v>0</v>
      </c>
      <c r="BA103" s="67">
        <f>AW103+Udregning!AO38</f>
        <v>0</v>
      </c>
      <c r="BC103" s="59" t="str">
        <f t="shared" si="2726"/>
        <v>MFP</v>
      </c>
      <c r="BD103" s="70">
        <f>Udregning!AR38</f>
        <v>0</v>
      </c>
      <c r="BE103" s="50">
        <f>BA103+Udregning!AR38</f>
        <v>0</v>
      </c>
      <c r="BG103" s="66" t="str">
        <f t="shared" si="2727"/>
        <v>MFP</v>
      </c>
      <c r="BH103" s="64">
        <f>Udregning!AU38</f>
        <v>0</v>
      </c>
      <c r="BI103" s="67">
        <f>BE103+Udregning!AU38</f>
        <v>0</v>
      </c>
      <c r="BK103" s="59" t="str">
        <f t="shared" si="2728"/>
        <v>MFP</v>
      </c>
      <c r="BL103" s="70">
        <f>Udregning!AX38</f>
        <v>0</v>
      </c>
      <c r="BM103" s="50">
        <f>BI103+Udregning!AX38</f>
        <v>0</v>
      </c>
      <c r="BO103" s="66" t="str">
        <f t="shared" si="2729"/>
        <v>MFP</v>
      </c>
      <c r="BP103" s="64">
        <f>Udregning!BA38</f>
        <v>0</v>
      </c>
      <c r="BQ103" s="67">
        <f>BM103+Udregning!BA38</f>
        <v>0</v>
      </c>
      <c r="BS103" s="59" t="str">
        <f t="shared" si="2730"/>
        <v>MFP</v>
      </c>
      <c r="BT103" s="70">
        <f>Udregning!BD38</f>
        <v>0</v>
      </c>
      <c r="BU103" s="50">
        <f>BQ103+Udregning!BD38</f>
        <v>0</v>
      </c>
      <c r="BW103" s="66" t="str">
        <f t="shared" si="2731"/>
        <v>MFP</v>
      </c>
      <c r="BX103" s="64">
        <f>Udregning!BG38</f>
        <v>0</v>
      </c>
      <c r="BY103" s="67">
        <f>BU103+Udregning!BG38</f>
        <v>0</v>
      </c>
      <c r="CA103" s="59" t="str">
        <f t="shared" si="2732"/>
        <v>MFP</v>
      </c>
      <c r="CB103" s="70">
        <f>Udregning!BJ38</f>
        <v>0</v>
      </c>
      <c r="CC103" s="50">
        <f>BY103+Udregning!BJ38</f>
        <v>0</v>
      </c>
      <c r="CE103" s="66" t="str">
        <f t="shared" si="2733"/>
        <v>MFP</v>
      </c>
      <c r="CF103" s="64">
        <f>Udregning!BM38</f>
        <v>0</v>
      </c>
      <c r="CG103" s="67">
        <f>CC103+Udregning!BM38</f>
        <v>0</v>
      </c>
      <c r="CI103" s="59" t="str">
        <f t="shared" si="2734"/>
        <v>MFP</v>
      </c>
      <c r="CJ103" s="70">
        <f>Udregning!BP38</f>
        <v>0</v>
      </c>
      <c r="CK103" s="50">
        <f>CG103+Udregning!BP38</f>
        <v>0</v>
      </c>
      <c r="CM103" s="66" t="str">
        <f t="shared" si="2735"/>
        <v>MFP</v>
      </c>
      <c r="CN103" s="64">
        <f>Udregning!BS38</f>
        <v>0</v>
      </c>
      <c r="CO103" s="67">
        <f>CK103+Udregning!BS38</f>
        <v>0</v>
      </c>
      <c r="CQ103" s="59" t="str">
        <f t="shared" si="2736"/>
        <v>MFP</v>
      </c>
      <c r="CR103" s="70">
        <f>Udregning!BV38</f>
        <v>0</v>
      </c>
      <c r="CS103" s="50">
        <f>CO103+Udregning!BV38</f>
        <v>0</v>
      </c>
      <c r="CU103" s="66" t="str">
        <f t="shared" si="2737"/>
        <v>MFP</v>
      </c>
      <c r="CV103" s="64">
        <f>Udregning!BY38</f>
        <v>0</v>
      </c>
      <c r="CW103" s="67">
        <f>CS103+Udregning!BY38</f>
        <v>0</v>
      </c>
      <c r="CY103" s="59" t="str">
        <f t="shared" si="2738"/>
        <v>MFP</v>
      </c>
      <c r="CZ103" s="70">
        <f>Udregning!CB38</f>
        <v>0</v>
      </c>
      <c r="DA103" s="50">
        <f>CW103+Udregning!CB38</f>
        <v>0</v>
      </c>
      <c r="DC103" s="66" t="str">
        <f t="shared" si="2739"/>
        <v>MFP</v>
      </c>
      <c r="DD103" s="64">
        <f>Udregning!CE38</f>
        <v>0</v>
      </c>
      <c r="DE103" s="67">
        <f>DA103+Udregning!CE38</f>
        <v>0</v>
      </c>
      <c r="DG103" s="59" t="str">
        <f t="shared" si="2740"/>
        <v>MFP</v>
      </c>
      <c r="DH103" s="70">
        <f>Udregning!CH38</f>
        <v>0</v>
      </c>
      <c r="DI103" s="50">
        <f>DE103+Udregning!CH38</f>
        <v>0</v>
      </c>
      <c r="DK103" s="66" t="str">
        <f t="shared" si="2741"/>
        <v>MFP</v>
      </c>
      <c r="DL103" s="64">
        <f>Udregning!CK38</f>
        <v>0</v>
      </c>
      <c r="DM103" s="67">
        <f>DI103+Udregning!CK38</f>
        <v>0</v>
      </c>
      <c r="DO103" s="59" t="str">
        <f t="shared" si="2742"/>
        <v>MFP</v>
      </c>
      <c r="DP103" s="70">
        <f>Udregning!CN38</f>
        <v>0</v>
      </c>
      <c r="DQ103" s="50">
        <f>DM103+Udregning!CN38</f>
        <v>0</v>
      </c>
      <c r="DS103" s="66" t="str">
        <f t="shared" si="2743"/>
        <v>MFP</v>
      </c>
      <c r="DT103" s="64">
        <f>Udregning!CQ38</f>
        <v>0</v>
      </c>
      <c r="DU103" s="67">
        <f>DQ103+Udregning!CQ38</f>
        <v>0</v>
      </c>
      <c r="DW103" s="59" t="str">
        <f t="shared" si="2744"/>
        <v>MFP</v>
      </c>
      <c r="DX103" s="70">
        <f>Udregning!CT38</f>
        <v>0</v>
      </c>
      <c r="DY103" s="50">
        <f>DU103+Udregning!CT38</f>
        <v>0</v>
      </c>
      <c r="EA103" s="66" t="str">
        <f t="shared" si="2745"/>
        <v>MFP</v>
      </c>
      <c r="EB103" s="64">
        <f>Udregning!CW38</f>
        <v>0</v>
      </c>
      <c r="EC103" s="67">
        <f>DY103+Udregning!CW38</f>
        <v>0</v>
      </c>
      <c r="EE103" s="59" t="str">
        <f t="shared" si="2746"/>
        <v>MFP</v>
      </c>
      <c r="EF103" s="70">
        <f>Udregning!CZ38</f>
        <v>0</v>
      </c>
      <c r="EG103" s="50">
        <f>EC103+Udregning!CZ38</f>
        <v>0</v>
      </c>
      <c r="EI103" s="66" t="str">
        <f t="shared" si="2747"/>
        <v>MFP</v>
      </c>
      <c r="EJ103" s="64">
        <f>Udregning!DC38</f>
        <v>0</v>
      </c>
      <c r="EK103" s="67">
        <f>EG103+Udregning!DC38</f>
        <v>0</v>
      </c>
      <c r="EM103" s="59" t="str">
        <f t="shared" si="2748"/>
        <v>MFP</v>
      </c>
      <c r="EN103" s="70">
        <f>Udregning!DF38</f>
        <v>0</v>
      </c>
      <c r="EO103" s="50">
        <f>EK103+Udregning!DF38</f>
        <v>0</v>
      </c>
      <c r="EQ103" s="66" t="str">
        <f t="shared" si="2749"/>
        <v>MFP</v>
      </c>
      <c r="ER103" s="64">
        <f>Udregning!DI38</f>
        <v>0</v>
      </c>
      <c r="ES103" s="67">
        <f>EO103+Udregning!DI38</f>
        <v>0</v>
      </c>
      <c r="EU103" s="59" t="str">
        <f t="shared" si="2750"/>
        <v>MFP</v>
      </c>
      <c r="EV103" s="70">
        <f>Udregning!DL38</f>
        <v>0</v>
      </c>
      <c r="EW103" s="50">
        <f>ES103+Udregning!DL38</f>
        <v>0</v>
      </c>
      <c r="EY103" s="66" t="str">
        <f t="shared" si="2751"/>
        <v>MFP</v>
      </c>
      <c r="EZ103" s="64">
        <f>Udregning!DO38</f>
        <v>0</v>
      </c>
      <c r="FA103" s="67">
        <f>EW103+Udregning!DO38</f>
        <v>0</v>
      </c>
      <c r="FC103" s="59" t="str">
        <f t="shared" si="2752"/>
        <v>MFP</v>
      </c>
      <c r="FD103" s="70">
        <f>Udregning!DR38</f>
        <v>0</v>
      </c>
      <c r="FE103" s="50">
        <f>FA103+Udregning!DR38</f>
        <v>0</v>
      </c>
      <c r="FG103" s="66" t="str">
        <f t="shared" si="2753"/>
        <v>MFP</v>
      </c>
      <c r="FH103" s="64">
        <f>Udregning!DU38</f>
        <v>0</v>
      </c>
      <c r="FI103" s="67">
        <f>FE103+Udregning!DU38</f>
        <v>0</v>
      </c>
      <c r="FK103" s="59" t="str">
        <f t="shared" si="2754"/>
        <v>MFP</v>
      </c>
      <c r="FL103" s="70">
        <f>Udregning!DX38</f>
        <v>0</v>
      </c>
      <c r="FM103" s="50">
        <f>FI103+Udregning!DX38</f>
        <v>0</v>
      </c>
      <c r="FO103" s="66" t="str">
        <f t="shared" si="2755"/>
        <v>MFP</v>
      </c>
      <c r="FP103" s="64">
        <f>Udregning!EA38</f>
        <v>0</v>
      </c>
      <c r="FQ103" s="67">
        <f>FM103+Udregning!EA38</f>
        <v>0</v>
      </c>
      <c r="FS103" s="59" t="str">
        <f t="shared" si="2756"/>
        <v>MFP</v>
      </c>
      <c r="FT103" s="70">
        <f>Udregning!ED38</f>
        <v>0</v>
      </c>
      <c r="FU103" s="50">
        <f>FQ103+Udregning!ED38</f>
        <v>0</v>
      </c>
      <c r="FW103" s="66" t="str">
        <f t="shared" si="2757"/>
        <v>MFP</v>
      </c>
      <c r="FX103" s="64">
        <f>Udregning!EG38</f>
        <v>0</v>
      </c>
      <c r="FY103" s="67">
        <f>FU103+Udregning!EG38</f>
        <v>0</v>
      </c>
      <c r="GA103" s="59" t="str">
        <f t="shared" si="2758"/>
        <v>MFP</v>
      </c>
      <c r="GB103" s="70">
        <f>Udregning!EJ38</f>
        <v>0</v>
      </c>
      <c r="GC103" s="50">
        <f>FY103+Udregning!EJ38</f>
        <v>0</v>
      </c>
      <c r="GE103" s="66" t="str">
        <f t="shared" si="2759"/>
        <v>MFP</v>
      </c>
      <c r="GF103" s="64">
        <f>Udregning!EM38</f>
        <v>0</v>
      </c>
      <c r="GG103" s="67">
        <f>GC103+Udregning!EM38</f>
        <v>0</v>
      </c>
      <c r="GI103" s="59" t="str">
        <f t="shared" si="2760"/>
        <v>MFP</v>
      </c>
      <c r="GJ103" s="70">
        <f>Udregning!EP38</f>
        <v>0</v>
      </c>
      <c r="GK103" s="50">
        <f>GG103+Udregning!EP38</f>
        <v>0</v>
      </c>
      <c r="GM103" s="66" t="str">
        <f t="shared" si="2761"/>
        <v>MFP</v>
      </c>
      <c r="GN103" s="64">
        <f>Udregning!ES38</f>
        <v>0</v>
      </c>
      <c r="GO103" s="67">
        <f>GK103+Udregning!ES38</f>
        <v>0</v>
      </c>
      <c r="GQ103" s="59" t="str">
        <f t="shared" si="2762"/>
        <v>MFP</v>
      </c>
      <c r="GR103" s="70">
        <f>Udregning!EV38</f>
        <v>0</v>
      </c>
      <c r="GS103" s="50">
        <f>GO103+Udregning!EV38</f>
        <v>0</v>
      </c>
      <c r="GU103" s="66" t="str">
        <f t="shared" si="2763"/>
        <v>MFP</v>
      </c>
      <c r="GV103" s="64">
        <f>Udregning!EY38</f>
        <v>0</v>
      </c>
      <c r="GW103" s="67">
        <f>GS103+Udregning!EY38</f>
        <v>0</v>
      </c>
      <c r="GY103" s="59" t="str">
        <f t="shared" si="2764"/>
        <v>MFP</v>
      </c>
      <c r="GZ103" s="70">
        <f>Udregning!FB38</f>
        <v>0</v>
      </c>
      <c r="HA103" s="50">
        <f>GW103+Udregning!FB38</f>
        <v>0</v>
      </c>
      <c r="HC103" s="66" t="str">
        <f t="shared" si="2765"/>
        <v>MFP</v>
      </c>
      <c r="HD103" s="64">
        <f>Udregning!FE38</f>
        <v>0</v>
      </c>
      <c r="HE103" s="67">
        <f>HA103+Udregning!FE38</f>
        <v>0</v>
      </c>
      <c r="HF103" s="42"/>
    </row>
    <row r="104" spans="3:214" x14ac:dyDescent="0.3">
      <c r="C104" s="63" t="str">
        <f>Udregning!A39</f>
        <v>Nielsen</v>
      </c>
      <c r="D104" s="198">
        <f>Udregning!E39</f>
        <v>0</v>
      </c>
      <c r="E104" s="64">
        <f>Udregning!E39</f>
        <v>0</v>
      </c>
      <c r="G104" s="59" t="str">
        <f t="shared" si="2714"/>
        <v>Nielsen</v>
      </c>
      <c r="H104" s="70">
        <f>Udregning!H39</f>
        <v>0</v>
      </c>
      <c r="I104" s="51">
        <f>E104+Udregning!H39</f>
        <v>0</v>
      </c>
      <c r="K104" s="66" t="str">
        <f t="shared" si="2715"/>
        <v>Nielsen</v>
      </c>
      <c r="L104" s="64">
        <f>Udregning!K39</f>
        <v>0</v>
      </c>
      <c r="M104" s="67">
        <f>I104+Udregning!K39</f>
        <v>0</v>
      </c>
      <c r="O104" s="59" t="str">
        <f t="shared" si="2716"/>
        <v>Nielsen</v>
      </c>
      <c r="P104" s="70">
        <f>Udregning!N39</f>
        <v>0</v>
      </c>
      <c r="Q104" s="50">
        <f>M104+Udregning!N39</f>
        <v>0</v>
      </c>
      <c r="S104" s="66" t="str">
        <f t="shared" si="2717"/>
        <v>Nielsen</v>
      </c>
      <c r="T104" s="64">
        <f>Udregning!Q39</f>
        <v>0</v>
      </c>
      <c r="U104" s="67">
        <f>Q104+Udregning!Q39</f>
        <v>0</v>
      </c>
      <c r="W104" s="59" t="str">
        <f t="shared" si="2718"/>
        <v>Nielsen</v>
      </c>
      <c r="X104" s="70">
        <f>Udregning!T39</f>
        <v>0</v>
      </c>
      <c r="Y104" s="50">
        <f>U104+Udregning!T39</f>
        <v>0</v>
      </c>
      <c r="AA104" s="66" t="str">
        <f t="shared" si="2719"/>
        <v>Nielsen</v>
      </c>
      <c r="AB104" s="64">
        <f>Udregning!W39</f>
        <v>0</v>
      </c>
      <c r="AC104" s="67">
        <f>Y104+Udregning!W39</f>
        <v>0</v>
      </c>
      <c r="AE104" s="59" t="str">
        <f t="shared" si="2720"/>
        <v>Nielsen</v>
      </c>
      <c r="AF104" s="70">
        <f>Udregning!Z39</f>
        <v>0</v>
      </c>
      <c r="AG104" s="50">
        <f>AC104+Udregning!Z39</f>
        <v>0</v>
      </c>
      <c r="AI104" s="66" t="str">
        <f t="shared" si="2721"/>
        <v>Nielsen</v>
      </c>
      <c r="AJ104" s="64">
        <f>Udregning!AC39</f>
        <v>0</v>
      </c>
      <c r="AK104" s="67">
        <f>AG104+Udregning!AC39</f>
        <v>0</v>
      </c>
      <c r="AM104" s="59" t="str">
        <f t="shared" si="2722"/>
        <v>Nielsen</v>
      </c>
      <c r="AN104" s="70">
        <f>Udregning!AF39</f>
        <v>0</v>
      </c>
      <c r="AO104" s="50">
        <f>AK104+Udregning!AF39</f>
        <v>0</v>
      </c>
      <c r="AQ104" s="66" t="str">
        <f t="shared" si="2723"/>
        <v>Nielsen</v>
      </c>
      <c r="AR104" s="64">
        <f>Udregning!AI39</f>
        <v>0</v>
      </c>
      <c r="AS104" s="67">
        <f>AO104+Udregning!AI39</f>
        <v>0</v>
      </c>
      <c r="AU104" s="59" t="str">
        <f t="shared" si="2724"/>
        <v>Nielsen</v>
      </c>
      <c r="AV104" s="70">
        <f>Udregning!AL39</f>
        <v>0</v>
      </c>
      <c r="AW104" s="50">
        <f>AS104+Udregning!AL39</f>
        <v>0</v>
      </c>
      <c r="AY104" s="66" t="str">
        <f t="shared" si="2725"/>
        <v>Nielsen</v>
      </c>
      <c r="AZ104" s="64">
        <f>Udregning!AO39</f>
        <v>0</v>
      </c>
      <c r="BA104" s="67">
        <f>AW104+Udregning!AO39</f>
        <v>0</v>
      </c>
      <c r="BC104" s="59" t="str">
        <f t="shared" si="2726"/>
        <v>Nielsen</v>
      </c>
      <c r="BD104" s="70">
        <f>Udregning!AR39</f>
        <v>0</v>
      </c>
      <c r="BE104" s="50">
        <f>BA104+Udregning!AR39</f>
        <v>0</v>
      </c>
      <c r="BG104" s="66" t="str">
        <f t="shared" si="2727"/>
        <v>Nielsen</v>
      </c>
      <c r="BH104" s="64">
        <f>Udregning!AU39</f>
        <v>0</v>
      </c>
      <c r="BI104" s="67">
        <f>BE104+Udregning!AU39</f>
        <v>0</v>
      </c>
      <c r="BK104" s="59" t="str">
        <f t="shared" si="2728"/>
        <v>Nielsen</v>
      </c>
      <c r="BL104" s="70">
        <f>Udregning!AX39</f>
        <v>0</v>
      </c>
      <c r="BM104" s="50">
        <f>BI104+Udregning!AX39</f>
        <v>0</v>
      </c>
      <c r="BO104" s="66" t="str">
        <f t="shared" si="2729"/>
        <v>Nielsen</v>
      </c>
      <c r="BP104" s="64">
        <f>Udregning!BA39</f>
        <v>0</v>
      </c>
      <c r="BQ104" s="67">
        <f>BM104+Udregning!BA39</f>
        <v>0</v>
      </c>
      <c r="BS104" s="59" t="str">
        <f t="shared" si="2730"/>
        <v>Nielsen</v>
      </c>
      <c r="BT104" s="70">
        <f>Udregning!BD39</f>
        <v>0</v>
      </c>
      <c r="BU104" s="50">
        <f>BQ104+Udregning!BD39</f>
        <v>0</v>
      </c>
      <c r="BW104" s="66" t="str">
        <f t="shared" si="2731"/>
        <v>Nielsen</v>
      </c>
      <c r="BX104" s="64">
        <f>Udregning!BG39</f>
        <v>0</v>
      </c>
      <c r="BY104" s="67">
        <f>BU104+Udregning!BG39</f>
        <v>0</v>
      </c>
      <c r="CA104" s="59" t="str">
        <f t="shared" si="2732"/>
        <v>Nielsen</v>
      </c>
      <c r="CB104" s="70">
        <f>Udregning!BJ39</f>
        <v>0</v>
      </c>
      <c r="CC104" s="50">
        <f>BY104+Udregning!BJ39</f>
        <v>0</v>
      </c>
      <c r="CE104" s="66" t="str">
        <f t="shared" si="2733"/>
        <v>Nielsen</v>
      </c>
      <c r="CF104" s="64">
        <f>Udregning!BM39</f>
        <v>0</v>
      </c>
      <c r="CG104" s="67">
        <f>CC104+Udregning!BM39</f>
        <v>0</v>
      </c>
      <c r="CI104" s="59" t="str">
        <f t="shared" si="2734"/>
        <v>Nielsen</v>
      </c>
      <c r="CJ104" s="70">
        <f>Udregning!BP39</f>
        <v>0</v>
      </c>
      <c r="CK104" s="50">
        <f>CG104+Udregning!BP39</f>
        <v>0</v>
      </c>
      <c r="CM104" s="66" t="str">
        <f t="shared" si="2735"/>
        <v>Nielsen</v>
      </c>
      <c r="CN104" s="64">
        <f>Udregning!BS39</f>
        <v>0</v>
      </c>
      <c r="CO104" s="67">
        <f>CK104+Udregning!BS39</f>
        <v>0</v>
      </c>
      <c r="CQ104" s="59" t="str">
        <f t="shared" si="2736"/>
        <v>Nielsen</v>
      </c>
      <c r="CR104" s="70">
        <f>Udregning!BV39</f>
        <v>0</v>
      </c>
      <c r="CS104" s="50">
        <f>CO104+Udregning!BV39</f>
        <v>0</v>
      </c>
      <c r="CU104" s="66" t="str">
        <f t="shared" si="2737"/>
        <v>Nielsen</v>
      </c>
      <c r="CV104" s="64">
        <f>Udregning!BY39</f>
        <v>0</v>
      </c>
      <c r="CW104" s="67">
        <f>CS104+Udregning!BY39</f>
        <v>0</v>
      </c>
      <c r="CY104" s="59" t="str">
        <f t="shared" si="2738"/>
        <v>Nielsen</v>
      </c>
      <c r="CZ104" s="70">
        <f>Udregning!CB39</f>
        <v>0</v>
      </c>
      <c r="DA104" s="50">
        <f>CW104+Udregning!CB39</f>
        <v>0</v>
      </c>
      <c r="DC104" s="66" t="str">
        <f t="shared" si="2739"/>
        <v>Nielsen</v>
      </c>
      <c r="DD104" s="64">
        <f>Udregning!CE39</f>
        <v>0</v>
      </c>
      <c r="DE104" s="67">
        <f>DA104+Udregning!CE39</f>
        <v>0</v>
      </c>
      <c r="DG104" s="59" t="str">
        <f t="shared" si="2740"/>
        <v>Nielsen</v>
      </c>
      <c r="DH104" s="70">
        <f>Udregning!CH39</f>
        <v>0</v>
      </c>
      <c r="DI104" s="50">
        <f>DE104+Udregning!CH39</f>
        <v>0</v>
      </c>
      <c r="DK104" s="66" t="str">
        <f t="shared" si="2741"/>
        <v>Nielsen</v>
      </c>
      <c r="DL104" s="64">
        <f>Udregning!CK39</f>
        <v>0</v>
      </c>
      <c r="DM104" s="67">
        <f>DI104+Udregning!CK39</f>
        <v>0</v>
      </c>
      <c r="DO104" s="59" t="str">
        <f t="shared" si="2742"/>
        <v>Nielsen</v>
      </c>
      <c r="DP104" s="70">
        <f>Udregning!CN39</f>
        <v>0</v>
      </c>
      <c r="DQ104" s="50">
        <f>DM104+Udregning!CN39</f>
        <v>0</v>
      </c>
      <c r="DS104" s="66" t="str">
        <f t="shared" si="2743"/>
        <v>Nielsen</v>
      </c>
      <c r="DT104" s="64">
        <f>Udregning!CQ39</f>
        <v>0</v>
      </c>
      <c r="DU104" s="67">
        <f>DQ104+Udregning!CQ39</f>
        <v>0</v>
      </c>
      <c r="DW104" s="59" t="str">
        <f t="shared" si="2744"/>
        <v>Nielsen</v>
      </c>
      <c r="DX104" s="70">
        <f>Udregning!CT39</f>
        <v>0</v>
      </c>
      <c r="DY104" s="50">
        <f>DU104+Udregning!CT39</f>
        <v>0</v>
      </c>
      <c r="EA104" s="66" t="str">
        <f t="shared" si="2745"/>
        <v>Nielsen</v>
      </c>
      <c r="EB104" s="64">
        <f>Udregning!CW39</f>
        <v>0</v>
      </c>
      <c r="EC104" s="67">
        <f>DY104+Udregning!CW39</f>
        <v>0</v>
      </c>
      <c r="EE104" s="59" t="str">
        <f t="shared" si="2746"/>
        <v>Nielsen</v>
      </c>
      <c r="EF104" s="70">
        <f>Udregning!CZ39</f>
        <v>0</v>
      </c>
      <c r="EG104" s="50">
        <f>EC104+Udregning!CZ39</f>
        <v>0</v>
      </c>
      <c r="EI104" s="66" t="str">
        <f t="shared" si="2747"/>
        <v>Nielsen</v>
      </c>
      <c r="EJ104" s="64">
        <f>Udregning!DC39</f>
        <v>0</v>
      </c>
      <c r="EK104" s="67">
        <f>EG104+Udregning!DC39</f>
        <v>0</v>
      </c>
      <c r="EM104" s="59" t="str">
        <f t="shared" si="2748"/>
        <v>Nielsen</v>
      </c>
      <c r="EN104" s="70">
        <f>Udregning!DF39</f>
        <v>0</v>
      </c>
      <c r="EO104" s="50">
        <f>EK104+Udregning!DF39</f>
        <v>0</v>
      </c>
      <c r="EQ104" s="66" t="str">
        <f t="shared" si="2749"/>
        <v>Nielsen</v>
      </c>
      <c r="ER104" s="64">
        <f>Udregning!DI39</f>
        <v>0</v>
      </c>
      <c r="ES104" s="67">
        <f>EO104+Udregning!DI39</f>
        <v>0</v>
      </c>
      <c r="EU104" s="59" t="str">
        <f t="shared" si="2750"/>
        <v>Nielsen</v>
      </c>
      <c r="EV104" s="70">
        <f>Udregning!DL39</f>
        <v>0</v>
      </c>
      <c r="EW104" s="50">
        <f>ES104+Udregning!DL39</f>
        <v>0</v>
      </c>
      <c r="EY104" s="66" t="str">
        <f t="shared" si="2751"/>
        <v>Nielsen</v>
      </c>
      <c r="EZ104" s="64">
        <f>Udregning!DO39</f>
        <v>0</v>
      </c>
      <c r="FA104" s="67">
        <f>EW104+Udregning!DO39</f>
        <v>0</v>
      </c>
      <c r="FC104" s="59" t="str">
        <f t="shared" si="2752"/>
        <v>Nielsen</v>
      </c>
      <c r="FD104" s="70">
        <f>Udregning!DR39</f>
        <v>0</v>
      </c>
      <c r="FE104" s="50">
        <f>FA104+Udregning!DR39</f>
        <v>0</v>
      </c>
      <c r="FG104" s="66" t="str">
        <f t="shared" si="2753"/>
        <v>Nielsen</v>
      </c>
      <c r="FH104" s="64">
        <f>Udregning!DU39</f>
        <v>0</v>
      </c>
      <c r="FI104" s="67">
        <f>FE104+Udregning!DU39</f>
        <v>0</v>
      </c>
      <c r="FK104" s="59" t="str">
        <f t="shared" si="2754"/>
        <v>Nielsen</v>
      </c>
      <c r="FL104" s="70">
        <f>Udregning!DX39</f>
        <v>0</v>
      </c>
      <c r="FM104" s="50">
        <f>FI104+Udregning!DX39</f>
        <v>0</v>
      </c>
      <c r="FO104" s="66" t="str">
        <f t="shared" si="2755"/>
        <v>Nielsen</v>
      </c>
      <c r="FP104" s="64">
        <f>Udregning!EA39</f>
        <v>0</v>
      </c>
      <c r="FQ104" s="67">
        <f>FM104+Udregning!EA39</f>
        <v>0</v>
      </c>
      <c r="FS104" s="59" t="str">
        <f t="shared" si="2756"/>
        <v>Nielsen</v>
      </c>
      <c r="FT104" s="70">
        <f>Udregning!ED39</f>
        <v>0</v>
      </c>
      <c r="FU104" s="50">
        <f>FQ104+Udregning!ED39</f>
        <v>0</v>
      </c>
      <c r="FW104" s="66" t="str">
        <f t="shared" si="2757"/>
        <v>Nielsen</v>
      </c>
      <c r="FX104" s="64">
        <f>Udregning!EG39</f>
        <v>0</v>
      </c>
      <c r="FY104" s="67">
        <f>FU104+Udregning!EG39</f>
        <v>0</v>
      </c>
      <c r="GA104" s="59" t="str">
        <f t="shared" si="2758"/>
        <v>Nielsen</v>
      </c>
      <c r="GB104" s="70">
        <f>Udregning!EJ39</f>
        <v>0</v>
      </c>
      <c r="GC104" s="50">
        <f>FY104+Udregning!EJ39</f>
        <v>0</v>
      </c>
      <c r="GE104" s="66" t="str">
        <f t="shared" si="2759"/>
        <v>Nielsen</v>
      </c>
      <c r="GF104" s="64">
        <f>Udregning!EM39</f>
        <v>0</v>
      </c>
      <c r="GG104" s="67">
        <f>GC104+Udregning!EM39</f>
        <v>0</v>
      </c>
      <c r="GI104" s="59" t="str">
        <f t="shared" si="2760"/>
        <v>Nielsen</v>
      </c>
      <c r="GJ104" s="70">
        <f>Udregning!EP39</f>
        <v>0</v>
      </c>
      <c r="GK104" s="50">
        <f>GG104+Udregning!EP39</f>
        <v>0</v>
      </c>
      <c r="GM104" s="66" t="str">
        <f t="shared" si="2761"/>
        <v>Nielsen</v>
      </c>
      <c r="GN104" s="64">
        <f>Udregning!ES39</f>
        <v>0</v>
      </c>
      <c r="GO104" s="67">
        <f>GK104+Udregning!ES39</f>
        <v>0</v>
      </c>
      <c r="GQ104" s="59" t="str">
        <f t="shared" si="2762"/>
        <v>Nielsen</v>
      </c>
      <c r="GR104" s="70">
        <f>Udregning!EV39</f>
        <v>0</v>
      </c>
      <c r="GS104" s="50">
        <f>GO104+Udregning!EV39</f>
        <v>0</v>
      </c>
      <c r="GU104" s="66" t="str">
        <f t="shared" si="2763"/>
        <v>Nielsen</v>
      </c>
      <c r="GV104" s="64">
        <f>Udregning!EY39</f>
        <v>0</v>
      </c>
      <c r="GW104" s="67">
        <f>GS104+Udregning!EY39</f>
        <v>0</v>
      </c>
      <c r="GY104" s="59" t="str">
        <f t="shared" si="2764"/>
        <v>Nielsen</v>
      </c>
      <c r="GZ104" s="70">
        <f>Udregning!FB39</f>
        <v>0</v>
      </c>
      <c r="HA104" s="50">
        <f>GW104+Udregning!FB39</f>
        <v>0</v>
      </c>
      <c r="HC104" s="66" t="str">
        <f t="shared" si="2765"/>
        <v>Nielsen</v>
      </c>
      <c r="HD104" s="64">
        <f>Udregning!FE39</f>
        <v>0</v>
      </c>
      <c r="HE104" s="67">
        <f>HA104+Udregning!FE39</f>
        <v>0</v>
      </c>
      <c r="HF104" s="42"/>
    </row>
    <row r="105" spans="3:214" x14ac:dyDescent="0.3">
      <c r="C105" s="63" t="str">
        <f>Udregning!A40</f>
        <v>Piquet</v>
      </c>
      <c r="D105" s="198">
        <f>Udregning!E40</f>
        <v>0</v>
      </c>
      <c r="E105" s="64">
        <f>Udregning!E40</f>
        <v>0</v>
      </c>
      <c r="G105" s="59" t="str">
        <f t="shared" si="2714"/>
        <v>Piquet</v>
      </c>
      <c r="H105" s="70">
        <f>Udregning!H40</f>
        <v>0</v>
      </c>
      <c r="I105" s="51">
        <f>E105+Udregning!H40</f>
        <v>0</v>
      </c>
      <c r="K105" s="66" t="str">
        <f t="shared" si="2715"/>
        <v>Piquet</v>
      </c>
      <c r="L105" s="64">
        <f>Udregning!K40</f>
        <v>0</v>
      </c>
      <c r="M105" s="67">
        <f>I105+Udregning!K40</f>
        <v>0</v>
      </c>
      <c r="O105" s="59" t="str">
        <f t="shared" si="2716"/>
        <v>Piquet</v>
      </c>
      <c r="P105" s="70">
        <f>Udregning!N40</f>
        <v>0</v>
      </c>
      <c r="Q105" s="50">
        <f>M105+Udregning!N40</f>
        <v>0</v>
      </c>
      <c r="S105" s="66" t="str">
        <f t="shared" si="2717"/>
        <v>Piquet</v>
      </c>
      <c r="T105" s="64">
        <f>Udregning!Q40</f>
        <v>0</v>
      </c>
      <c r="U105" s="67">
        <f>Q105+Udregning!Q40</f>
        <v>0</v>
      </c>
      <c r="W105" s="59" t="str">
        <f t="shared" si="2718"/>
        <v>Piquet</v>
      </c>
      <c r="X105" s="70">
        <f>Udregning!T40</f>
        <v>0</v>
      </c>
      <c r="Y105" s="50">
        <f>U105+Udregning!T40</f>
        <v>0</v>
      </c>
      <c r="AA105" s="66" t="str">
        <f t="shared" si="2719"/>
        <v>Piquet</v>
      </c>
      <c r="AB105" s="64">
        <f>Udregning!W40</f>
        <v>0</v>
      </c>
      <c r="AC105" s="67">
        <f>Y105+Udregning!W40</f>
        <v>0</v>
      </c>
      <c r="AE105" s="59" t="str">
        <f t="shared" si="2720"/>
        <v>Piquet</v>
      </c>
      <c r="AF105" s="70">
        <f>Udregning!Z40</f>
        <v>0</v>
      </c>
      <c r="AG105" s="50">
        <f>AC105+Udregning!Z40</f>
        <v>0</v>
      </c>
      <c r="AI105" s="66" t="str">
        <f t="shared" si="2721"/>
        <v>Piquet</v>
      </c>
      <c r="AJ105" s="64">
        <f>Udregning!AC40</f>
        <v>0</v>
      </c>
      <c r="AK105" s="67">
        <f>AG105+Udregning!AC40</f>
        <v>0</v>
      </c>
      <c r="AM105" s="59" t="str">
        <f t="shared" si="2722"/>
        <v>Piquet</v>
      </c>
      <c r="AN105" s="70">
        <f>Udregning!AF40</f>
        <v>0</v>
      </c>
      <c r="AO105" s="50">
        <f>AK105+Udregning!AF40</f>
        <v>0</v>
      </c>
      <c r="AQ105" s="66" t="str">
        <f t="shared" si="2723"/>
        <v>Piquet</v>
      </c>
      <c r="AR105" s="64">
        <f>Udregning!AI40</f>
        <v>0</v>
      </c>
      <c r="AS105" s="67">
        <f>AO105+Udregning!AI40</f>
        <v>0</v>
      </c>
      <c r="AU105" s="59" t="str">
        <f t="shared" si="2724"/>
        <v>Piquet</v>
      </c>
      <c r="AV105" s="70">
        <f>Udregning!AL40</f>
        <v>0</v>
      </c>
      <c r="AW105" s="50">
        <f>AS105+Udregning!AL40</f>
        <v>0</v>
      </c>
      <c r="AY105" s="66" t="str">
        <f t="shared" si="2725"/>
        <v>Piquet</v>
      </c>
      <c r="AZ105" s="64">
        <f>Udregning!AO40</f>
        <v>0</v>
      </c>
      <c r="BA105" s="67">
        <f>AW105+Udregning!AO40</f>
        <v>0</v>
      </c>
      <c r="BC105" s="59" t="str">
        <f t="shared" si="2726"/>
        <v>Piquet</v>
      </c>
      <c r="BD105" s="70">
        <f>Udregning!AR40</f>
        <v>0</v>
      </c>
      <c r="BE105" s="50">
        <f>BA105+Udregning!AR40</f>
        <v>0</v>
      </c>
      <c r="BG105" s="66" t="str">
        <f t="shared" si="2727"/>
        <v>Piquet</v>
      </c>
      <c r="BH105" s="64">
        <f>Udregning!AU40</f>
        <v>0</v>
      </c>
      <c r="BI105" s="67">
        <f>BE105+Udregning!AU40</f>
        <v>0</v>
      </c>
      <c r="BK105" s="59" t="str">
        <f t="shared" si="2728"/>
        <v>Piquet</v>
      </c>
      <c r="BL105" s="70">
        <f>Udregning!AX40</f>
        <v>0</v>
      </c>
      <c r="BM105" s="50">
        <f>BI105+Udregning!AX40</f>
        <v>0</v>
      </c>
      <c r="BO105" s="66" t="str">
        <f t="shared" si="2729"/>
        <v>Piquet</v>
      </c>
      <c r="BP105" s="64">
        <f>Udregning!BA40</f>
        <v>0</v>
      </c>
      <c r="BQ105" s="67">
        <f>BM105+Udregning!BA40</f>
        <v>0</v>
      </c>
      <c r="BS105" s="59" t="str">
        <f t="shared" si="2730"/>
        <v>Piquet</v>
      </c>
      <c r="BT105" s="70">
        <f>Udregning!BD40</f>
        <v>0</v>
      </c>
      <c r="BU105" s="50">
        <f>BQ105+Udregning!BD40</f>
        <v>0</v>
      </c>
      <c r="BW105" s="66" t="str">
        <f t="shared" si="2731"/>
        <v>Piquet</v>
      </c>
      <c r="BX105" s="64">
        <f>Udregning!BG40</f>
        <v>0</v>
      </c>
      <c r="BY105" s="67">
        <f>BU105+Udregning!BG40</f>
        <v>0</v>
      </c>
      <c r="CA105" s="59" t="str">
        <f t="shared" si="2732"/>
        <v>Piquet</v>
      </c>
      <c r="CB105" s="70">
        <f>Udregning!BJ40</f>
        <v>0</v>
      </c>
      <c r="CC105" s="50">
        <f>BY105+Udregning!BJ40</f>
        <v>0</v>
      </c>
      <c r="CE105" s="66" t="str">
        <f t="shared" si="2733"/>
        <v>Piquet</v>
      </c>
      <c r="CF105" s="64">
        <f>Udregning!BM40</f>
        <v>0</v>
      </c>
      <c r="CG105" s="67">
        <f>CC105+Udregning!BM40</f>
        <v>0</v>
      </c>
      <c r="CI105" s="59" t="str">
        <f t="shared" si="2734"/>
        <v>Piquet</v>
      </c>
      <c r="CJ105" s="70">
        <f>Udregning!BP40</f>
        <v>0</v>
      </c>
      <c r="CK105" s="50">
        <f>CG105+Udregning!BP40</f>
        <v>0</v>
      </c>
      <c r="CM105" s="66" t="str">
        <f t="shared" si="2735"/>
        <v>Piquet</v>
      </c>
      <c r="CN105" s="64">
        <f>Udregning!BS40</f>
        <v>10</v>
      </c>
      <c r="CO105" s="67">
        <f>CK105+Udregning!BS40</f>
        <v>10</v>
      </c>
      <c r="CQ105" s="59" t="str">
        <f t="shared" si="2736"/>
        <v>Piquet</v>
      </c>
      <c r="CR105" s="70">
        <f>Udregning!BV40</f>
        <v>0</v>
      </c>
      <c r="CS105" s="50">
        <f>CO105+Udregning!BV40</f>
        <v>10</v>
      </c>
      <c r="CU105" s="66" t="str">
        <f t="shared" si="2737"/>
        <v>Piquet</v>
      </c>
      <c r="CV105" s="64">
        <f>Udregning!BY40</f>
        <v>0</v>
      </c>
      <c r="CW105" s="67">
        <f>CS105+Udregning!BY40</f>
        <v>10</v>
      </c>
      <c r="CY105" s="59" t="str">
        <f t="shared" si="2738"/>
        <v>Piquet</v>
      </c>
      <c r="CZ105" s="70">
        <f>Udregning!CB40</f>
        <v>0</v>
      </c>
      <c r="DA105" s="50">
        <f>CW105+Udregning!CB40</f>
        <v>10</v>
      </c>
      <c r="DC105" s="66" t="str">
        <f t="shared" si="2739"/>
        <v>Piquet</v>
      </c>
      <c r="DD105" s="64">
        <f>Udregning!CE40</f>
        <v>0</v>
      </c>
      <c r="DE105" s="67">
        <f>DA105+Udregning!CE40</f>
        <v>10</v>
      </c>
      <c r="DG105" s="59" t="str">
        <f t="shared" si="2740"/>
        <v>Piquet</v>
      </c>
      <c r="DH105" s="70">
        <f>Udregning!CH40</f>
        <v>0</v>
      </c>
      <c r="DI105" s="50">
        <f>DE105+Udregning!CH40</f>
        <v>10</v>
      </c>
      <c r="DK105" s="66" t="str">
        <f t="shared" si="2741"/>
        <v>Piquet</v>
      </c>
      <c r="DL105" s="64">
        <f>Udregning!CK40</f>
        <v>0</v>
      </c>
      <c r="DM105" s="67">
        <f>DI105+Udregning!CK40</f>
        <v>10</v>
      </c>
      <c r="DO105" s="59" t="str">
        <f t="shared" si="2742"/>
        <v>Piquet</v>
      </c>
      <c r="DP105" s="70">
        <f>Udregning!CN40</f>
        <v>0</v>
      </c>
      <c r="DQ105" s="50">
        <f>DM105+Udregning!CN40</f>
        <v>10</v>
      </c>
      <c r="DS105" s="66" t="str">
        <f t="shared" si="2743"/>
        <v>Piquet</v>
      </c>
      <c r="DT105" s="64">
        <f>Udregning!CQ40</f>
        <v>0</v>
      </c>
      <c r="DU105" s="67">
        <f>DQ105+Udregning!CQ40</f>
        <v>10</v>
      </c>
      <c r="DW105" s="59" t="str">
        <f t="shared" si="2744"/>
        <v>Piquet</v>
      </c>
      <c r="DX105" s="70">
        <f>Udregning!CT40</f>
        <v>0</v>
      </c>
      <c r="DY105" s="50">
        <f>DU105+Udregning!CT40</f>
        <v>10</v>
      </c>
      <c r="EA105" s="66" t="str">
        <f t="shared" si="2745"/>
        <v>Piquet</v>
      </c>
      <c r="EB105" s="64">
        <f>Udregning!CW40</f>
        <v>0</v>
      </c>
      <c r="EC105" s="67">
        <f>DY105+Udregning!CW40</f>
        <v>10</v>
      </c>
      <c r="EE105" s="59" t="str">
        <f t="shared" si="2746"/>
        <v>Piquet</v>
      </c>
      <c r="EF105" s="70">
        <f>Udregning!CZ40</f>
        <v>0</v>
      </c>
      <c r="EG105" s="50">
        <f>EC105+Udregning!CZ40</f>
        <v>10</v>
      </c>
      <c r="EI105" s="66" t="str">
        <f t="shared" si="2747"/>
        <v>Piquet</v>
      </c>
      <c r="EJ105" s="64">
        <f>Udregning!DC40</f>
        <v>0</v>
      </c>
      <c r="EK105" s="67">
        <f>EG105+Udregning!DC40</f>
        <v>10</v>
      </c>
      <c r="EM105" s="59" t="str">
        <f t="shared" si="2748"/>
        <v>Piquet</v>
      </c>
      <c r="EN105" s="70">
        <f>Udregning!DF40</f>
        <v>0</v>
      </c>
      <c r="EO105" s="50">
        <f>EK105+Udregning!DF40</f>
        <v>10</v>
      </c>
      <c r="EQ105" s="66" t="str">
        <f t="shared" si="2749"/>
        <v>Piquet</v>
      </c>
      <c r="ER105" s="64">
        <f>Udregning!DI40</f>
        <v>0</v>
      </c>
      <c r="ES105" s="67">
        <f>EO105+Udregning!DI40</f>
        <v>10</v>
      </c>
      <c r="EU105" s="59" t="str">
        <f t="shared" si="2750"/>
        <v>Piquet</v>
      </c>
      <c r="EV105" s="70">
        <f>Udregning!DL40</f>
        <v>0</v>
      </c>
      <c r="EW105" s="50">
        <f>ES105+Udregning!DL40</f>
        <v>10</v>
      </c>
      <c r="EY105" s="66" t="str">
        <f t="shared" si="2751"/>
        <v>Piquet</v>
      </c>
      <c r="EZ105" s="64">
        <f>Udregning!DO40</f>
        <v>0</v>
      </c>
      <c r="FA105" s="67">
        <f>EW105+Udregning!DO40</f>
        <v>10</v>
      </c>
      <c r="FC105" s="59" t="str">
        <f t="shared" si="2752"/>
        <v>Piquet</v>
      </c>
      <c r="FD105" s="70">
        <f>Udregning!DR40</f>
        <v>0</v>
      </c>
      <c r="FE105" s="50">
        <f>FA105+Udregning!DR40</f>
        <v>10</v>
      </c>
      <c r="FG105" s="66" t="str">
        <f t="shared" si="2753"/>
        <v>Piquet</v>
      </c>
      <c r="FH105" s="64">
        <f>Udregning!DU40</f>
        <v>0</v>
      </c>
      <c r="FI105" s="67">
        <f>FE105+Udregning!DU40</f>
        <v>10</v>
      </c>
      <c r="FK105" s="59" t="str">
        <f t="shared" si="2754"/>
        <v>Piquet</v>
      </c>
      <c r="FL105" s="70">
        <f>Udregning!DX40</f>
        <v>0</v>
      </c>
      <c r="FM105" s="50">
        <f>FI105+Udregning!DX40</f>
        <v>10</v>
      </c>
      <c r="FO105" s="66" t="str">
        <f t="shared" si="2755"/>
        <v>Piquet</v>
      </c>
      <c r="FP105" s="64">
        <f>Udregning!EA40</f>
        <v>0</v>
      </c>
      <c r="FQ105" s="67">
        <f>FM105+Udregning!EA40</f>
        <v>10</v>
      </c>
      <c r="FS105" s="59" t="str">
        <f t="shared" si="2756"/>
        <v>Piquet</v>
      </c>
      <c r="FT105" s="70">
        <f>Udregning!ED40</f>
        <v>0</v>
      </c>
      <c r="FU105" s="50">
        <f>FQ105+Udregning!ED40</f>
        <v>10</v>
      </c>
      <c r="FW105" s="66" t="str">
        <f t="shared" si="2757"/>
        <v>Piquet</v>
      </c>
      <c r="FX105" s="64">
        <f>Udregning!EG40</f>
        <v>0</v>
      </c>
      <c r="FY105" s="67">
        <f>FU105+Udregning!EG40</f>
        <v>10</v>
      </c>
      <c r="GA105" s="59" t="str">
        <f t="shared" si="2758"/>
        <v>Piquet</v>
      </c>
      <c r="GB105" s="70">
        <f>Udregning!EJ40</f>
        <v>0</v>
      </c>
      <c r="GC105" s="50">
        <f>FY105+Udregning!EJ40</f>
        <v>10</v>
      </c>
      <c r="GE105" s="66" t="str">
        <f t="shared" si="2759"/>
        <v>Piquet</v>
      </c>
      <c r="GF105" s="64">
        <f>Udregning!EM40</f>
        <v>0</v>
      </c>
      <c r="GG105" s="67">
        <f>GC105+Udregning!EM40</f>
        <v>10</v>
      </c>
      <c r="GI105" s="59" t="str">
        <f t="shared" si="2760"/>
        <v>Piquet</v>
      </c>
      <c r="GJ105" s="70">
        <f>Udregning!EP40</f>
        <v>0</v>
      </c>
      <c r="GK105" s="50">
        <f>GG105+Udregning!EP40</f>
        <v>10</v>
      </c>
      <c r="GM105" s="66" t="str">
        <f t="shared" si="2761"/>
        <v>Piquet</v>
      </c>
      <c r="GN105" s="64">
        <f>Udregning!ES40</f>
        <v>0</v>
      </c>
      <c r="GO105" s="67">
        <f>GK105+Udregning!ES40</f>
        <v>10</v>
      </c>
      <c r="GQ105" s="59" t="str">
        <f t="shared" si="2762"/>
        <v>Piquet</v>
      </c>
      <c r="GR105" s="70">
        <f>Udregning!EV40</f>
        <v>0</v>
      </c>
      <c r="GS105" s="50">
        <f>GO105+Udregning!EV40</f>
        <v>10</v>
      </c>
      <c r="GU105" s="66" t="str">
        <f t="shared" si="2763"/>
        <v>Piquet</v>
      </c>
      <c r="GV105" s="64">
        <f>Udregning!EY40</f>
        <v>0</v>
      </c>
      <c r="GW105" s="67">
        <f>GS105+Udregning!EY40</f>
        <v>10</v>
      </c>
      <c r="GY105" s="59" t="str">
        <f t="shared" si="2764"/>
        <v>Piquet</v>
      </c>
      <c r="GZ105" s="70">
        <f>Udregning!FB40</f>
        <v>0</v>
      </c>
      <c r="HA105" s="50">
        <f>GW105+Udregning!FB40</f>
        <v>10</v>
      </c>
      <c r="HC105" s="66" t="str">
        <f t="shared" si="2765"/>
        <v>Piquet</v>
      </c>
      <c r="HD105" s="64">
        <f>Udregning!FE40</f>
        <v>0</v>
      </c>
      <c r="HE105" s="67">
        <f>HA105+Udregning!FE40</f>
        <v>10</v>
      </c>
      <c r="HF105" s="42"/>
    </row>
    <row r="106" spans="3:214" x14ac:dyDescent="0.3">
      <c r="C106" s="63" t="str">
        <f>Udregning!A41</f>
        <v>Sergio</v>
      </c>
      <c r="D106" s="198">
        <f>Udregning!E41</f>
        <v>0</v>
      </c>
      <c r="E106" s="64">
        <f>Udregning!E41</f>
        <v>0</v>
      </c>
      <c r="G106" s="59" t="str">
        <f t="shared" si="2714"/>
        <v>Sergio</v>
      </c>
      <c r="H106" s="70">
        <f>Udregning!H41</f>
        <v>0</v>
      </c>
      <c r="I106" s="51">
        <f>E106+Udregning!H41</f>
        <v>0</v>
      </c>
      <c r="K106" s="66" t="str">
        <f t="shared" si="2715"/>
        <v>Sergio</v>
      </c>
      <c r="L106" s="64">
        <f>Udregning!K41</f>
        <v>0</v>
      </c>
      <c r="M106" s="67">
        <f>I106+Udregning!K41</f>
        <v>0</v>
      </c>
      <c r="O106" s="59" t="str">
        <f t="shared" si="2716"/>
        <v>Sergio</v>
      </c>
      <c r="P106" s="70">
        <f>Udregning!N41</f>
        <v>0</v>
      </c>
      <c r="Q106" s="50">
        <f>M106+Udregning!N41</f>
        <v>0</v>
      </c>
      <c r="S106" s="66" t="str">
        <f t="shared" si="2717"/>
        <v>Sergio</v>
      </c>
      <c r="T106" s="64">
        <f>Udregning!Q41</f>
        <v>0</v>
      </c>
      <c r="U106" s="67">
        <f>Q106+Udregning!Q41</f>
        <v>0</v>
      </c>
      <c r="W106" s="59" t="str">
        <f t="shared" si="2718"/>
        <v>Sergio</v>
      </c>
      <c r="X106" s="70">
        <f>Udregning!T41</f>
        <v>0</v>
      </c>
      <c r="Y106" s="50">
        <f>U106+Udregning!T41</f>
        <v>0</v>
      </c>
      <c r="AA106" s="66" t="str">
        <f t="shared" si="2719"/>
        <v>Sergio</v>
      </c>
      <c r="AB106" s="64">
        <f>Udregning!W41</f>
        <v>0</v>
      </c>
      <c r="AC106" s="67">
        <f>Y106+Udregning!W41</f>
        <v>0</v>
      </c>
      <c r="AE106" s="59" t="str">
        <f t="shared" si="2720"/>
        <v>Sergio</v>
      </c>
      <c r="AF106" s="70">
        <f>Udregning!Z41</f>
        <v>0</v>
      </c>
      <c r="AG106" s="50">
        <f>AC106+Udregning!Z41</f>
        <v>0</v>
      </c>
      <c r="AI106" s="66" t="str">
        <f t="shared" si="2721"/>
        <v>Sergio</v>
      </c>
      <c r="AJ106" s="64">
        <f>Udregning!AC41</f>
        <v>0</v>
      </c>
      <c r="AK106" s="67">
        <f>AG106+Udregning!AC41</f>
        <v>0</v>
      </c>
      <c r="AM106" s="59" t="str">
        <f t="shared" si="2722"/>
        <v>Sergio</v>
      </c>
      <c r="AN106" s="70">
        <f>Udregning!AF41</f>
        <v>0</v>
      </c>
      <c r="AO106" s="50">
        <f>AK106+Udregning!AF41</f>
        <v>0</v>
      </c>
      <c r="AQ106" s="66" t="str">
        <f t="shared" si="2723"/>
        <v>Sergio</v>
      </c>
      <c r="AR106" s="64">
        <f>Udregning!AI41</f>
        <v>0</v>
      </c>
      <c r="AS106" s="67">
        <f>AO106+Udregning!AI41</f>
        <v>0</v>
      </c>
      <c r="AU106" s="59" t="str">
        <f t="shared" si="2724"/>
        <v>Sergio</v>
      </c>
      <c r="AV106" s="70">
        <f>Udregning!AL41</f>
        <v>0</v>
      </c>
      <c r="AW106" s="50">
        <f>AS106+Udregning!AL41</f>
        <v>0</v>
      </c>
      <c r="AY106" s="66" t="str">
        <f t="shared" si="2725"/>
        <v>Sergio</v>
      </c>
      <c r="AZ106" s="64">
        <f>Udregning!AO41</f>
        <v>0</v>
      </c>
      <c r="BA106" s="67">
        <f>AW106+Udregning!AO41</f>
        <v>0</v>
      </c>
      <c r="BC106" s="59" t="str">
        <f t="shared" si="2726"/>
        <v>Sergio</v>
      </c>
      <c r="BD106" s="70">
        <f>Udregning!AR41</f>
        <v>0</v>
      </c>
      <c r="BE106" s="50">
        <f>BA106+Udregning!AR41</f>
        <v>0</v>
      </c>
      <c r="BG106" s="66" t="str">
        <f t="shared" si="2727"/>
        <v>Sergio</v>
      </c>
      <c r="BH106" s="64">
        <f>Udregning!AU41</f>
        <v>0</v>
      </c>
      <c r="BI106" s="67">
        <f>BE106+Udregning!AU41</f>
        <v>0</v>
      </c>
      <c r="BK106" s="59" t="str">
        <f t="shared" si="2728"/>
        <v>Sergio</v>
      </c>
      <c r="BL106" s="70">
        <f>Udregning!AX41</f>
        <v>0</v>
      </c>
      <c r="BM106" s="50">
        <f>BI106+Udregning!AX41</f>
        <v>0</v>
      </c>
      <c r="BO106" s="66" t="str">
        <f t="shared" si="2729"/>
        <v>Sergio</v>
      </c>
      <c r="BP106" s="64">
        <f>Udregning!BA41</f>
        <v>0</v>
      </c>
      <c r="BQ106" s="67">
        <f>BM106+Udregning!BA41</f>
        <v>0</v>
      </c>
      <c r="BS106" s="59" t="str">
        <f t="shared" si="2730"/>
        <v>Sergio</v>
      </c>
      <c r="BT106" s="70">
        <f>Udregning!BD41</f>
        <v>0</v>
      </c>
      <c r="BU106" s="50">
        <f>BQ106+Udregning!BD41</f>
        <v>0</v>
      </c>
      <c r="BW106" s="66" t="str">
        <f t="shared" si="2731"/>
        <v>Sergio</v>
      </c>
      <c r="BX106" s="64">
        <f>Udregning!BG41</f>
        <v>0</v>
      </c>
      <c r="BY106" s="67">
        <f>BU106+Udregning!BG41</f>
        <v>0</v>
      </c>
      <c r="CA106" s="59" t="str">
        <f t="shared" si="2732"/>
        <v>Sergio</v>
      </c>
      <c r="CB106" s="70">
        <f>Udregning!BJ41</f>
        <v>0</v>
      </c>
      <c r="CC106" s="50">
        <f>BY106+Udregning!BJ41</f>
        <v>0</v>
      </c>
      <c r="CE106" s="66" t="str">
        <f t="shared" si="2733"/>
        <v>Sergio</v>
      </c>
      <c r="CF106" s="64">
        <f>Udregning!BM41</f>
        <v>0</v>
      </c>
      <c r="CG106" s="67">
        <f>CC106+Udregning!BM41</f>
        <v>0</v>
      </c>
      <c r="CI106" s="59" t="str">
        <f t="shared" si="2734"/>
        <v>Sergio</v>
      </c>
      <c r="CJ106" s="70">
        <f>Udregning!BP41</f>
        <v>0</v>
      </c>
      <c r="CK106" s="50">
        <f>CG106+Udregning!BP41</f>
        <v>0</v>
      </c>
      <c r="CM106" s="66" t="str">
        <f t="shared" si="2735"/>
        <v>Sergio</v>
      </c>
      <c r="CN106" s="64">
        <f>Udregning!BS41</f>
        <v>0</v>
      </c>
      <c r="CO106" s="67">
        <f>CK106+Udregning!BS41</f>
        <v>0</v>
      </c>
      <c r="CQ106" s="59" t="str">
        <f t="shared" si="2736"/>
        <v>Sergio</v>
      </c>
      <c r="CR106" s="70">
        <f>Udregning!BV41</f>
        <v>0</v>
      </c>
      <c r="CS106" s="50">
        <f>CO106+Udregning!BV41</f>
        <v>0</v>
      </c>
      <c r="CU106" s="66" t="str">
        <f t="shared" si="2737"/>
        <v>Sergio</v>
      </c>
      <c r="CV106" s="64">
        <f>Udregning!BY41</f>
        <v>0</v>
      </c>
      <c r="CW106" s="67">
        <f>CS106+Udregning!BY41</f>
        <v>0</v>
      </c>
      <c r="CY106" s="59" t="str">
        <f t="shared" si="2738"/>
        <v>Sergio</v>
      </c>
      <c r="CZ106" s="70">
        <f>Udregning!CB41</f>
        <v>0</v>
      </c>
      <c r="DA106" s="50">
        <f>CW106+Udregning!CB41</f>
        <v>0</v>
      </c>
      <c r="DC106" s="66" t="str">
        <f t="shared" si="2739"/>
        <v>Sergio</v>
      </c>
      <c r="DD106" s="64">
        <f>Udregning!CE41</f>
        <v>0</v>
      </c>
      <c r="DE106" s="67">
        <f>DA106+Udregning!CE41</f>
        <v>0</v>
      </c>
      <c r="DG106" s="59" t="str">
        <f t="shared" si="2740"/>
        <v>Sergio</v>
      </c>
      <c r="DH106" s="70">
        <f>Udregning!CH41</f>
        <v>0</v>
      </c>
      <c r="DI106" s="50">
        <f>DE106+Udregning!CH41</f>
        <v>0</v>
      </c>
      <c r="DK106" s="66" t="str">
        <f t="shared" si="2741"/>
        <v>Sergio</v>
      </c>
      <c r="DL106" s="64">
        <f>Udregning!CK41</f>
        <v>0</v>
      </c>
      <c r="DM106" s="67">
        <f>DI106+Udregning!CK41</f>
        <v>0</v>
      </c>
      <c r="DO106" s="59" t="str">
        <f t="shared" si="2742"/>
        <v>Sergio</v>
      </c>
      <c r="DP106" s="70">
        <f>Udregning!CN41</f>
        <v>0</v>
      </c>
      <c r="DQ106" s="50">
        <f>DM106+Udregning!CN41</f>
        <v>0</v>
      </c>
      <c r="DS106" s="66" t="str">
        <f t="shared" si="2743"/>
        <v>Sergio</v>
      </c>
      <c r="DT106" s="64">
        <f>Udregning!CQ41</f>
        <v>0</v>
      </c>
      <c r="DU106" s="67">
        <f>DQ106+Udregning!CQ41</f>
        <v>0</v>
      </c>
      <c r="DW106" s="59" t="str">
        <f t="shared" si="2744"/>
        <v>Sergio</v>
      </c>
      <c r="DX106" s="70">
        <f>Udregning!CT41</f>
        <v>0</v>
      </c>
      <c r="DY106" s="50">
        <f>DU106+Udregning!CT41</f>
        <v>0</v>
      </c>
      <c r="EA106" s="66" t="str">
        <f t="shared" si="2745"/>
        <v>Sergio</v>
      </c>
      <c r="EB106" s="64">
        <f>Udregning!CW41</f>
        <v>0</v>
      </c>
      <c r="EC106" s="67">
        <f>DY106+Udregning!CW41</f>
        <v>0</v>
      </c>
      <c r="EE106" s="59" t="str">
        <f t="shared" si="2746"/>
        <v>Sergio</v>
      </c>
      <c r="EF106" s="70">
        <f>Udregning!CZ41</f>
        <v>0</v>
      </c>
      <c r="EG106" s="50">
        <f>EC106+Udregning!CZ41</f>
        <v>0</v>
      </c>
      <c r="EI106" s="66" t="str">
        <f t="shared" si="2747"/>
        <v>Sergio</v>
      </c>
      <c r="EJ106" s="64">
        <f>Udregning!DC41</f>
        <v>0</v>
      </c>
      <c r="EK106" s="67">
        <f>EG106+Udregning!DC41</f>
        <v>0</v>
      </c>
      <c r="EM106" s="59" t="str">
        <f t="shared" si="2748"/>
        <v>Sergio</v>
      </c>
      <c r="EN106" s="70">
        <f>Udregning!DF41</f>
        <v>0</v>
      </c>
      <c r="EO106" s="50">
        <f>EK106+Udregning!DF41</f>
        <v>0</v>
      </c>
      <c r="EQ106" s="66" t="str">
        <f t="shared" si="2749"/>
        <v>Sergio</v>
      </c>
      <c r="ER106" s="64">
        <f>Udregning!DI41</f>
        <v>0</v>
      </c>
      <c r="ES106" s="67">
        <f>EO106+Udregning!DI41</f>
        <v>0</v>
      </c>
      <c r="EU106" s="59" t="str">
        <f t="shared" si="2750"/>
        <v>Sergio</v>
      </c>
      <c r="EV106" s="70">
        <f>Udregning!DL41</f>
        <v>0</v>
      </c>
      <c r="EW106" s="50">
        <f>ES106+Udregning!DL41</f>
        <v>0</v>
      </c>
      <c r="EY106" s="66" t="str">
        <f t="shared" si="2751"/>
        <v>Sergio</v>
      </c>
      <c r="EZ106" s="64">
        <f>Udregning!DO41</f>
        <v>0</v>
      </c>
      <c r="FA106" s="67">
        <f>EW106+Udregning!DO41</f>
        <v>0</v>
      </c>
      <c r="FC106" s="59" t="str">
        <f t="shared" si="2752"/>
        <v>Sergio</v>
      </c>
      <c r="FD106" s="70">
        <f>Udregning!DR41</f>
        <v>0</v>
      </c>
      <c r="FE106" s="50">
        <f>FA106+Udregning!DR41</f>
        <v>0</v>
      </c>
      <c r="FG106" s="66" t="str">
        <f t="shared" si="2753"/>
        <v>Sergio</v>
      </c>
      <c r="FH106" s="64">
        <f>Udregning!DU41</f>
        <v>0</v>
      </c>
      <c r="FI106" s="67">
        <f>FE106+Udregning!DU41</f>
        <v>0</v>
      </c>
      <c r="FK106" s="59" t="str">
        <f t="shared" si="2754"/>
        <v>Sergio</v>
      </c>
      <c r="FL106" s="70">
        <f>Udregning!DX41</f>
        <v>0</v>
      </c>
      <c r="FM106" s="50">
        <f>FI106+Udregning!DX41</f>
        <v>0</v>
      </c>
      <c r="FO106" s="66" t="str">
        <f t="shared" si="2755"/>
        <v>Sergio</v>
      </c>
      <c r="FP106" s="64">
        <f>Udregning!EA41</f>
        <v>0</v>
      </c>
      <c r="FQ106" s="67">
        <f>FM106+Udregning!EA41</f>
        <v>0</v>
      </c>
      <c r="FS106" s="59" t="str">
        <f t="shared" si="2756"/>
        <v>Sergio</v>
      </c>
      <c r="FT106" s="70">
        <f>Udregning!ED41</f>
        <v>0</v>
      </c>
      <c r="FU106" s="50">
        <f>FQ106+Udregning!ED41</f>
        <v>0</v>
      </c>
      <c r="FW106" s="66" t="str">
        <f t="shared" si="2757"/>
        <v>Sergio</v>
      </c>
      <c r="FX106" s="64">
        <f>Udregning!EG41</f>
        <v>0</v>
      </c>
      <c r="FY106" s="67">
        <f>FU106+Udregning!EG41</f>
        <v>0</v>
      </c>
      <c r="GA106" s="59" t="str">
        <f t="shared" si="2758"/>
        <v>Sergio</v>
      </c>
      <c r="GB106" s="70">
        <f>Udregning!EJ41</f>
        <v>0</v>
      </c>
      <c r="GC106" s="50">
        <f>FY106+Udregning!EJ41</f>
        <v>0</v>
      </c>
      <c r="GE106" s="66" t="str">
        <f t="shared" si="2759"/>
        <v>Sergio</v>
      </c>
      <c r="GF106" s="64">
        <f>Udregning!EM41</f>
        <v>0</v>
      </c>
      <c r="GG106" s="67">
        <f>GC106+Udregning!EM41</f>
        <v>0</v>
      </c>
      <c r="GI106" s="59" t="str">
        <f t="shared" si="2760"/>
        <v>Sergio</v>
      </c>
      <c r="GJ106" s="70">
        <f>Udregning!EP41</f>
        <v>0</v>
      </c>
      <c r="GK106" s="50">
        <f>GG106+Udregning!EP41</f>
        <v>0</v>
      </c>
      <c r="GM106" s="66" t="str">
        <f t="shared" si="2761"/>
        <v>Sergio</v>
      </c>
      <c r="GN106" s="64">
        <f>Udregning!ES41</f>
        <v>0</v>
      </c>
      <c r="GO106" s="67">
        <f>GK106+Udregning!ES41</f>
        <v>0</v>
      </c>
      <c r="GQ106" s="59" t="str">
        <f t="shared" si="2762"/>
        <v>Sergio</v>
      </c>
      <c r="GR106" s="70">
        <f>Udregning!EV41</f>
        <v>0</v>
      </c>
      <c r="GS106" s="50">
        <f>GO106+Udregning!EV41</f>
        <v>0</v>
      </c>
      <c r="GU106" s="66" t="str">
        <f t="shared" si="2763"/>
        <v>Sergio</v>
      </c>
      <c r="GV106" s="64">
        <f>Udregning!EY41</f>
        <v>0</v>
      </c>
      <c r="GW106" s="67">
        <f>GS106+Udregning!EY41</f>
        <v>0</v>
      </c>
      <c r="GY106" s="59" t="str">
        <f t="shared" si="2764"/>
        <v>Sergio</v>
      </c>
      <c r="GZ106" s="70">
        <f>Udregning!FB41</f>
        <v>0</v>
      </c>
      <c r="HA106" s="50">
        <f>GW106+Udregning!FB41</f>
        <v>0</v>
      </c>
      <c r="HC106" s="66" t="str">
        <f t="shared" si="2765"/>
        <v>Sergio</v>
      </c>
      <c r="HD106" s="64">
        <f>Udregning!FE41</f>
        <v>0</v>
      </c>
      <c r="HE106" s="67">
        <f>HA106+Udregning!FE41</f>
        <v>0</v>
      </c>
      <c r="HF106" s="42"/>
    </row>
    <row r="107" spans="3:214" x14ac:dyDescent="0.3">
      <c r="C107" s="63" t="str">
        <f>Udregning!A42</f>
        <v>SPVK</v>
      </c>
      <c r="D107" s="198">
        <f>Udregning!E42</f>
        <v>0</v>
      </c>
      <c r="E107" s="64">
        <f>Udregning!E42</f>
        <v>0</v>
      </c>
      <c r="G107" s="59" t="str">
        <f t="shared" si="2714"/>
        <v>SPVK</v>
      </c>
      <c r="H107" s="70">
        <f>Udregning!H42</f>
        <v>60</v>
      </c>
      <c r="I107" s="51">
        <f>E107+Udregning!H42</f>
        <v>60</v>
      </c>
      <c r="K107" s="66" t="str">
        <f t="shared" si="2715"/>
        <v>SPVK</v>
      </c>
      <c r="L107" s="64">
        <f>Udregning!K42</f>
        <v>0</v>
      </c>
      <c r="M107" s="67">
        <f>I107+Udregning!K42</f>
        <v>60</v>
      </c>
      <c r="O107" s="59" t="str">
        <f t="shared" si="2716"/>
        <v>SPVK</v>
      </c>
      <c r="P107" s="70">
        <f>Udregning!N42</f>
        <v>0</v>
      </c>
      <c r="Q107" s="50">
        <f>M107+Udregning!N42</f>
        <v>60</v>
      </c>
      <c r="S107" s="66" t="str">
        <f t="shared" si="2717"/>
        <v>SPVK</v>
      </c>
      <c r="T107" s="64">
        <f>Udregning!Q42</f>
        <v>0</v>
      </c>
      <c r="U107" s="67">
        <f>Q107+Udregning!Q42</f>
        <v>60</v>
      </c>
      <c r="W107" s="59" t="str">
        <f t="shared" si="2718"/>
        <v>SPVK</v>
      </c>
      <c r="X107" s="70">
        <f>Udregning!T42</f>
        <v>0</v>
      </c>
      <c r="Y107" s="50">
        <f>U107+Udregning!T42</f>
        <v>60</v>
      </c>
      <c r="AA107" s="66" t="str">
        <f t="shared" si="2719"/>
        <v>SPVK</v>
      </c>
      <c r="AB107" s="64">
        <f>Udregning!W42</f>
        <v>0</v>
      </c>
      <c r="AC107" s="67">
        <f>Y107+Udregning!W42</f>
        <v>60</v>
      </c>
      <c r="AE107" s="59" t="str">
        <f t="shared" si="2720"/>
        <v>SPVK</v>
      </c>
      <c r="AF107" s="70">
        <f>Udregning!Z42</f>
        <v>0</v>
      </c>
      <c r="AG107" s="50">
        <f>AC107+Udregning!Z42</f>
        <v>60</v>
      </c>
      <c r="AI107" s="66" t="str">
        <f t="shared" si="2721"/>
        <v>SPVK</v>
      </c>
      <c r="AJ107" s="64">
        <f>Udregning!AC42</f>
        <v>0</v>
      </c>
      <c r="AK107" s="67">
        <f>AG107+Udregning!AC42</f>
        <v>60</v>
      </c>
      <c r="AM107" s="59" t="str">
        <f t="shared" si="2722"/>
        <v>SPVK</v>
      </c>
      <c r="AN107" s="70">
        <f>Udregning!AF42</f>
        <v>120</v>
      </c>
      <c r="AO107" s="50">
        <f>AK107+Udregning!AF42</f>
        <v>180</v>
      </c>
      <c r="AQ107" s="66" t="str">
        <f t="shared" si="2723"/>
        <v>SPVK</v>
      </c>
      <c r="AR107" s="64">
        <f>Udregning!AI42</f>
        <v>0</v>
      </c>
      <c r="AS107" s="67">
        <f>AO107+Udregning!AI42</f>
        <v>180</v>
      </c>
      <c r="AU107" s="59" t="str">
        <f t="shared" si="2724"/>
        <v>SPVK</v>
      </c>
      <c r="AV107" s="70">
        <f>Udregning!AL42</f>
        <v>0</v>
      </c>
      <c r="AW107" s="50">
        <f>AS107+Udregning!AL42</f>
        <v>180</v>
      </c>
      <c r="AY107" s="66" t="str">
        <f t="shared" si="2725"/>
        <v>SPVK</v>
      </c>
      <c r="AZ107" s="64">
        <f>Udregning!AO42</f>
        <v>0</v>
      </c>
      <c r="BA107" s="67">
        <f>AW107+Udregning!AO42</f>
        <v>180</v>
      </c>
      <c r="BC107" s="59" t="str">
        <f t="shared" si="2726"/>
        <v>SPVK</v>
      </c>
      <c r="BD107" s="70">
        <f>Udregning!AR42</f>
        <v>0</v>
      </c>
      <c r="BE107" s="50">
        <f>BA107+Udregning!AR42</f>
        <v>180</v>
      </c>
      <c r="BG107" s="66" t="str">
        <f t="shared" si="2727"/>
        <v>SPVK</v>
      </c>
      <c r="BH107" s="64">
        <f>Udregning!AU42</f>
        <v>0</v>
      </c>
      <c r="BI107" s="67">
        <f>BE107+Udregning!AU42</f>
        <v>180</v>
      </c>
      <c r="BK107" s="59" t="str">
        <f t="shared" si="2728"/>
        <v>SPVK</v>
      </c>
      <c r="BL107" s="70">
        <f>Udregning!AX42</f>
        <v>0</v>
      </c>
      <c r="BM107" s="50">
        <f>BI107+Udregning!AX42</f>
        <v>180</v>
      </c>
      <c r="BO107" s="66" t="str">
        <f t="shared" si="2729"/>
        <v>SPVK</v>
      </c>
      <c r="BP107" s="64">
        <f>Udregning!BA42</f>
        <v>0</v>
      </c>
      <c r="BQ107" s="67">
        <f>BM107+Udregning!BA42</f>
        <v>180</v>
      </c>
      <c r="BS107" s="59" t="str">
        <f t="shared" si="2730"/>
        <v>SPVK</v>
      </c>
      <c r="BT107" s="70">
        <f>Udregning!BD42</f>
        <v>0</v>
      </c>
      <c r="BU107" s="50">
        <f>BQ107+Udregning!BD42</f>
        <v>180</v>
      </c>
      <c r="BW107" s="66" t="str">
        <f t="shared" si="2731"/>
        <v>SPVK</v>
      </c>
      <c r="BX107" s="64">
        <f>Udregning!BG42</f>
        <v>0</v>
      </c>
      <c r="BY107" s="67">
        <f>BU107+Udregning!BG42</f>
        <v>180</v>
      </c>
      <c r="CA107" s="59" t="str">
        <f t="shared" si="2732"/>
        <v>SPVK</v>
      </c>
      <c r="CB107" s="70">
        <f>Udregning!BJ42</f>
        <v>0</v>
      </c>
      <c r="CC107" s="50">
        <f>BY107+Udregning!BJ42</f>
        <v>180</v>
      </c>
      <c r="CE107" s="66" t="str">
        <f t="shared" si="2733"/>
        <v>SPVK</v>
      </c>
      <c r="CF107" s="64">
        <f>Udregning!BM42</f>
        <v>0</v>
      </c>
      <c r="CG107" s="67">
        <f>CC107+Udregning!BM42</f>
        <v>180</v>
      </c>
      <c r="CI107" s="59" t="str">
        <f t="shared" si="2734"/>
        <v>SPVK</v>
      </c>
      <c r="CJ107" s="70">
        <f>Udregning!BP42</f>
        <v>0</v>
      </c>
      <c r="CK107" s="50">
        <f>CG107+Udregning!BP42</f>
        <v>180</v>
      </c>
      <c r="CM107" s="66" t="str">
        <f t="shared" si="2735"/>
        <v>SPVK</v>
      </c>
      <c r="CN107" s="64">
        <f>Udregning!BS42</f>
        <v>0</v>
      </c>
      <c r="CO107" s="67">
        <f>CK107+Udregning!BS42</f>
        <v>180</v>
      </c>
      <c r="CQ107" s="59" t="str">
        <f t="shared" si="2736"/>
        <v>SPVK</v>
      </c>
      <c r="CR107" s="70">
        <f>Udregning!BV42</f>
        <v>0</v>
      </c>
      <c r="CS107" s="50">
        <f>CO107+Udregning!BV42</f>
        <v>180</v>
      </c>
      <c r="CU107" s="66" t="str">
        <f t="shared" si="2737"/>
        <v>SPVK</v>
      </c>
      <c r="CV107" s="64">
        <f>Udregning!BY42</f>
        <v>0</v>
      </c>
      <c r="CW107" s="67">
        <f>CS107+Udregning!BY42</f>
        <v>180</v>
      </c>
      <c r="CY107" s="59" t="str">
        <f t="shared" si="2738"/>
        <v>SPVK</v>
      </c>
      <c r="CZ107" s="70">
        <f>Udregning!CB42</f>
        <v>0</v>
      </c>
      <c r="DA107" s="50">
        <f>CW107+Udregning!CB42</f>
        <v>180</v>
      </c>
      <c r="DC107" s="66" t="str">
        <f t="shared" si="2739"/>
        <v>SPVK</v>
      </c>
      <c r="DD107" s="64">
        <f>Udregning!CE42</f>
        <v>0</v>
      </c>
      <c r="DE107" s="67">
        <f>DA107+Udregning!CE42</f>
        <v>180</v>
      </c>
      <c r="DG107" s="59" t="str">
        <f t="shared" si="2740"/>
        <v>SPVK</v>
      </c>
      <c r="DH107" s="70">
        <f>Udregning!CH42</f>
        <v>0</v>
      </c>
      <c r="DI107" s="50">
        <f>DE107+Udregning!CH42</f>
        <v>180</v>
      </c>
      <c r="DK107" s="66" t="str">
        <f t="shared" si="2741"/>
        <v>SPVK</v>
      </c>
      <c r="DL107" s="64">
        <f>Udregning!CK42</f>
        <v>0</v>
      </c>
      <c r="DM107" s="67">
        <f>DI107+Udregning!CK42</f>
        <v>180</v>
      </c>
      <c r="DO107" s="59" t="str">
        <f t="shared" si="2742"/>
        <v>SPVK</v>
      </c>
      <c r="DP107" s="70">
        <f>Udregning!CN42</f>
        <v>0</v>
      </c>
      <c r="DQ107" s="50">
        <f>DM107+Udregning!CN42</f>
        <v>180</v>
      </c>
      <c r="DS107" s="66" t="str">
        <f t="shared" si="2743"/>
        <v>SPVK</v>
      </c>
      <c r="DT107" s="64">
        <f>Udregning!CQ42</f>
        <v>0</v>
      </c>
      <c r="DU107" s="67">
        <f>DQ107+Udregning!CQ42</f>
        <v>180</v>
      </c>
      <c r="DW107" s="59" t="str">
        <f t="shared" si="2744"/>
        <v>SPVK</v>
      </c>
      <c r="DX107" s="70">
        <f>Udregning!CT42</f>
        <v>0</v>
      </c>
      <c r="DY107" s="50">
        <f>DU107+Udregning!CT42</f>
        <v>180</v>
      </c>
      <c r="EA107" s="66" t="str">
        <f t="shared" si="2745"/>
        <v>SPVK</v>
      </c>
      <c r="EB107" s="64">
        <f>Udregning!CW42</f>
        <v>0</v>
      </c>
      <c r="EC107" s="67">
        <f>DY107+Udregning!CW42</f>
        <v>180</v>
      </c>
      <c r="EE107" s="59" t="str">
        <f t="shared" si="2746"/>
        <v>SPVK</v>
      </c>
      <c r="EF107" s="70">
        <f>Udregning!CZ42</f>
        <v>0</v>
      </c>
      <c r="EG107" s="50">
        <f>EC107+Udregning!CZ42</f>
        <v>180</v>
      </c>
      <c r="EI107" s="66" t="str">
        <f t="shared" si="2747"/>
        <v>SPVK</v>
      </c>
      <c r="EJ107" s="64">
        <f>Udregning!DC42</f>
        <v>0</v>
      </c>
      <c r="EK107" s="67">
        <f>EG107+Udregning!DC42</f>
        <v>180</v>
      </c>
      <c r="EM107" s="59" t="str">
        <f t="shared" si="2748"/>
        <v>SPVK</v>
      </c>
      <c r="EN107" s="70">
        <f>Udregning!DF42</f>
        <v>0</v>
      </c>
      <c r="EO107" s="50">
        <f>EK107+Udregning!DF42</f>
        <v>180</v>
      </c>
      <c r="EQ107" s="66" t="str">
        <f t="shared" si="2749"/>
        <v>SPVK</v>
      </c>
      <c r="ER107" s="64">
        <f>Udregning!DI42</f>
        <v>0</v>
      </c>
      <c r="ES107" s="67">
        <f>EO107+Udregning!DI42</f>
        <v>180</v>
      </c>
      <c r="EU107" s="59" t="str">
        <f t="shared" si="2750"/>
        <v>SPVK</v>
      </c>
      <c r="EV107" s="70">
        <f>Udregning!DL42</f>
        <v>0</v>
      </c>
      <c r="EW107" s="50">
        <f>ES107+Udregning!DL42</f>
        <v>180</v>
      </c>
      <c r="EY107" s="66" t="str">
        <f t="shared" si="2751"/>
        <v>SPVK</v>
      </c>
      <c r="EZ107" s="64">
        <f>Udregning!DO42</f>
        <v>0</v>
      </c>
      <c r="FA107" s="67">
        <f>EW107+Udregning!DO42</f>
        <v>180</v>
      </c>
      <c r="FC107" s="59" t="str">
        <f t="shared" si="2752"/>
        <v>SPVK</v>
      </c>
      <c r="FD107" s="70">
        <f>Udregning!DR42</f>
        <v>0</v>
      </c>
      <c r="FE107" s="50">
        <f>FA107+Udregning!DR42</f>
        <v>180</v>
      </c>
      <c r="FG107" s="66" t="str">
        <f t="shared" si="2753"/>
        <v>SPVK</v>
      </c>
      <c r="FH107" s="64">
        <f>Udregning!DU42</f>
        <v>0</v>
      </c>
      <c r="FI107" s="67">
        <f>FE107+Udregning!DU42</f>
        <v>180</v>
      </c>
      <c r="FK107" s="59" t="str">
        <f t="shared" si="2754"/>
        <v>SPVK</v>
      </c>
      <c r="FL107" s="70">
        <f>Udregning!DX42</f>
        <v>0</v>
      </c>
      <c r="FM107" s="50">
        <f>FI107+Udregning!DX42</f>
        <v>180</v>
      </c>
      <c r="FO107" s="66" t="str">
        <f t="shared" si="2755"/>
        <v>SPVK</v>
      </c>
      <c r="FP107" s="64">
        <f>Udregning!EA42</f>
        <v>0</v>
      </c>
      <c r="FQ107" s="67">
        <f>FM107+Udregning!EA42</f>
        <v>180</v>
      </c>
      <c r="FS107" s="59" t="str">
        <f t="shared" si="2756"/>
        <v>SPVK</v>
      </c>
      <c r="FT107" s="70">
        <f>Udregning!ED42</f>
        <v>0</v>
      </c>
      <c r="FU107" s="50">
        <f>FQ107+Udregning!ED42</f>
        <v>180</v>
      </c>
      <c r="FW107" s="66" t="str">
        <f t="shared" si="2757"/>
        <v>SPVK</v>
      </c>
      <c r="FX107" s="64">
        <f>Udregning!EG42</f>
        <v>0</v>
      </c>
      <c r="FY107" s="67">
        <f>FU107+Udregning!EG42</f>
        <v>180</v>
      </c>
      <c r="GA107" s="59" t="str">
        <f t="shared" si="2758"/>
        <v>SPVK</v>
      </c>
      <c r="GB107" s="70">
        <f>Udregning!EJ42</f>
        <v>0</v>
      </c>
      <c r="GC107" s="50">
        <f>FY107+Udregning!EJ42</f>
        <v>180</v>
      </c>
      <c r="GE107" s="66" t="str">
        <f t="shared" si="2759"/>
        <v>SPVK</v>
      </c>
      <c r="GF107" s="64">
        <f>Udregning!EM42</f>
        <v>0</v>
      </c>
      <c r="GG107" s="67">
        <f>GC107+Udregning!EM42</f>
        <v>180</v>
      </c>
      <c r="GI107" s="59" t="str">
        <f t="shared" si="2760"/>
        <v>SPVK</v>
      </c>
      <c r="GJ107" s="70">
        <f>Udregning!EP42</f>
        <v>0</v>
      </c>
      <c r="GK107" s="50">
        <f>GG107+Udregning!EP42</f>
        <v>180</v>
      </c>
      <c r="GM107" s="66" t="str">
        <f t="shared" si="2761"/>
        <v>SPVK</v>
      </c>
      <c r="GN107" s="64">
        <f>Udregning!ES42</f>
        <v>0</v>
      </c>
      <c r="GO107" s="67">
        <f>GK107+Udregning!ES42</f>
        <v>180</v>
      </c>
      <c r="GQ107" s="59" t="str">
        <f t="shared" si="2762"/>
        <v>SPVK</v>
      </c>
      <c r="GR107" s="70">
        <f>Udregning!EV42</f>
        <v>0</v>
      </c>
      <c r="GS107" s="50">
        <f>GO107+Udregning!EV42</f>
        <v>180</v>
      </c>
      <c r="GU107" s="66" t="str">
        <f t="shared" si="2763"/>
        <v>SPVK</v>
      </c>
      <c r="GV107" s="64">
        <f>Udregning!EY42</f>
        <v>0</v>
      </c>
      <c r="GW107" s="67">
        <f>GS107+Udregning!EY42</f>
        <v>180</v>
      </c>
      <c r="GY107" s="59" t="str">
        <f t="shared" si="2764"/>
        <v>SPVK</v>
      </c>
      <c r="GZ107" s="70">
        <f>Udregning!FB42</f>
        <v>0</v>
      </c>
      <c r="HA107" s="50">
        <f>GW107+Udregning!FB42</f>
        <v>180</v>
      </c>
      <c r="HC107" s="66" t="str">
        <f t="shared" si="2765"/>
        <v>SPVK</v>
      </c>
      <c r="HD107" s="64">
        <f>Udregning!FE42</f>
        <v>0</v>
      </c>
      <c r="HE107" s="67">
        <f>HA107+Udregning!FE42</f>
        <v>180</v>
      </c>
      <c r="HF107" s="42"/>
    </row>
    <row r="108" spans="3:214" x14ac:dyDescent="0.3">
      <c r="C108" s="63" t="str">
        <f>Udregning!A43</f>
        <v>Tynde</v>
      </c>
      <c r="D108" s="198">
        <f>Udregning!E43</f>
        <v>0</v>
      </c>
      <c r="E108" s="64">
        <f>Udregning!E43</f>
        <v>0</v>
      </c>
      <c r="G108" s="59" t="str">
        <f t="shared" si="2714"/>
        <v>Tynde</v>
      </c>
      <c r="H108" s="70">
        <f>Udregning!H43</f>
        <v>0</v>
      </c>
      <c r="I108" s="51">
        <f>E108+Udregning!H43</f>
        <v>0</v>
      </c>
      <c r="K108" s="66" t="str">
        <f t="shared" si="2715"/>
        <v>Tynde</v>
      </c>
      <c r="L108" s="64">
        <f>Udregning!K43</f>
        <v>0</v>
      </c>
      <c r="M108" s="67">
        <f>I108+Udregning!K43</f>
        <v>0</v>
      </c>
      <c r="O108" s="59" t="str">
        <f t="shared" si="2716"/>
        <v>Tynde</v>
      </c>
      <c r="P108" s="70">
        <f>Udregning!N43</f>
        <v>0</v>
      </c>
      <c r="Q108" s="50">
        <f>M108+Udregning!N43</f>
        <v>0</v>
      </c>
      <c r="S108" s="66" t="str">
        <f t="shared" si="2717"/>
        <v>Tynde</v>
      </c>
      <c r="T108" s="64">
        <f>Udregning!Q43</f>
        <v>30</v>
      </c>
      <c r="U108" s="67">
        <f>Q108+Udregning!Q43</f>
        <v>30</v>
      </c>
      <c r="W108" s="59" t="str">
        <f t="shared" si="2718"/>
        <v>Tynde</v>
      </c>
      <c r="X108" s="70">
        <f>Udregning!T43</f>
        <v>0</v>
      </c>
      <c r="Y108" s="50">
        <f>U108+Udregning!T43</f>
        <v>30</v>
      </c>
      <c r="AA108" s="66" t="str">
        <f t="shared" si="2719"/>
        <v>Tynde</v>
      </c>
      <c r="AB108" s="64">
        <f>Udregning!W43</f>
        <v>0</v>
      </c>
      <c r="AC108" s="67">
        <f>Y108+Udregning!W43</f>
        <v>30</v>
      </c>
      <c r="AE108" s="59" t="str">
        <f t="shared" si="2720"/>
        <v>Tynde</v>
      </c>
      <c r="AF108" s="70">
        <f>Udregning!Z43</f>
        <v>0</v>
      </c>
      <c r="AG108" s="50">
        <f>AC108+Udregning!Z43</f>
        <v>30</v>
      </c>
      <c r="AI108" s="66" t="str">
        <f t="shared" si="2721"/>
        <v>Tynde</v>
      </c>
      <c r="AJ108" s="64">
        <f>Udregning!AC43</f>
        <v>0</v>
      </c>
      <c r="AK108" s="67">
        <f>AG108+Udregning!AC43</f>
        <v>30</v>
      </c>
      <c r="AM108" s="59" t="str">
        <f t="shared" si="2722"/>
        <v>Tynde</v>
      </c>
      <c r="AN108" s="70">
        <f>Udregning!AF43</f>
        <v>0</v>
      </c>
      <c r="AO108" s="50">
        <f>AK108+Udregning!AF43</f>
        <v>30</v>
      </c>
      <c r="AQ108" s="66" t="str">
        <f t="shared" si="2723"/>
        <v>Tynde</v>
      </c>
      <c r="AR108" s="64">
        <f>Udregning!AI43</f>
        <v>0</v>
      </c>
      <c r="AS108" s="67">
        <f>AO108+Udregning!AI43</f>
        <v>30</v>
      </c>
      <c r="AU108" s="59" t="str">
        <f t="shared" si="2724"/>
        <v>Tynde</v>
      </c>
      <c r="AV108" s="70">
        <f>Udregning!AL43</f>
        <v>0</v>
      </c>
      <c r="AW108" s="50">
        <f>AS108+Udregning!AL43</f>
        <v>30</v>
      </c>
      <c r="AY108" s="66" t="str">
        <f t="shared" si="2725"/>
        <v>Tynde</v>
      </c>
      <c r="AZ108" s="64">
        <f>Udregning!AO43</f>
        <v>0</v>
      </c>
      <c r="BA108" s="67">
        <f>AW108+Udregning!AO43</f>
        <v>30</v>
      </c>
      <c r="BC108" s="59" t="str">
        <f t="shared" si="2726"/>
        <v>Tynde</v>
      </c>
      <c r="BD108" s="70">
        <f>Udregning!AR43</f>
        <v>0</v>
      </c>
      <c r="BE108" s="50">
        <f>BA108+Udregning!AR43</f>
        <v>30</v>
      </c>
      <c r="BG108" s="66" t="str">
        <f t="shared" si="2727"/>
        <v>Tynde</v>
      </c>
      <c r="BH108" s="64">
        <f>Udregning!AU43</f>
        <v>0</v>
      </c>
      <c r="BI108" s="67">
        <f>BE108+Udregning!AU43</f>
        <v>30</v>
      </c>
      <c r="BK108" s="59" t="str">
        <f t="shared" si="2728"/>
        <v>Tynde</v>
      </c>
      <c r="BL108" s="70">
        <f>Udregning!AX43</f>
        <v>0</v>
      </c>
      <c r="BM108" s="50">
        <f>BI108+Udregning!AX43</f>
        <v>30</v>
      </c>
      <c r="BO108" s="66" t="str">
        <f t="shared" si="2729"/>
        <v>Tynde</v>
      </c>
      <c r="BP108" s="64">
        <f>Udregning!BA43</f>
        <v>0</v>
      </c>
      <c r="BQ108" s="67">
        <f>BM108+Udregning!BA43</f>
        <v>30</v>
      </c>
      <c r="BS108" s="59" t="str">
        <f t="shared" si="2730"/>
        <v>Tynde</v>
      </c>
      <c r="BT108" s="70">
        <f>Udregning!BD43</f>
        <v>0</v>
      </c>
      <c r="BU108" s="50">
        <f>BQ108+Udregning!BD43</f>
        <v>30</v>
      </c>
      <c r="BW108" s="66" t="str">
        <f t="shared" si="2731"/>
        <v>Tynde</v>
      </c>
      <c r="BX108" s="64">
        <f>Udregning!BG43</f>
        <v>0</v>
      </c>
      <c r="BY108" s="67">
        <f>BU108+Udregning!BG43</f>
        <v>30</v>
      </c>
      <c r="CA108" s="59" t="str">
        <f t="shared" si="2732"/>
        <v>Tynde</v>
      </c>
      <c r="CB108" s="70">
        <f>Udregning!BJ43</f>
        <v>0</v>
      </c>
      <c r="CC108" s="50">
        <f>BY108+Udregning!BJ43</f>
        <v>30</v>
      </c>
      <c r="CE108" s="66" t="str">
        <f t="shared" si="2733"/>
        <v>Tynde</v>
      </c>
      <c r="CF108" s="64">
        <f>Udregning!BM43</f>
        <v>0</v>
      </c>
      <c r="CG108" s="67">
        <f>CC108+Udregning!BM43</f>
        <v>30</v>
      </c>
      <c r="CI108" s="59" t="str">
        <f t="shared" si="2734"/>
        <v>Tynde</v>
      </c>
      <c r="CJ108" s="70">
        <f>Udregning!BP43</f>
        <v>0</v>
      </c>
      <c r="CK108" s="50">
        <f>CG108+Udregning!BP43</f>
        <v>30</v>
      </c>
      <c r="CM108" s="66" t="str">
        <f t="shared" si="2735"/>
        <v>Tynde</v>
      </c>
      <c r="CN108" s="64">
        <f>Udregning!BS43</f>
        <v>0</v>
      </c>
      <c r="CO108" s="67">
        <f>CK108+Udregning!BS43</f>
        <v>30</v>
      </c>
      <c r="CQ108" s="59" t="str">
        <f t="shared" si="2736"/>
        <v>Tynde</v>
      </c>
      <c r="CR108" s="70">
        <f>Udregning!BV43</f>
        <v>0</v>
      </c>
      <c r="CS108" s="50">
        <f>CO108+Udregning!BV43</f>
        <v>30</v>
      </c>
      <c r="CU108" s="66" t="str">
        <f t="shared" si="2737"/>
        <v>Tynde</v>
      </c>
      <c r="CV108" s="64">
        <f>Udregning!BY43</f>
        <v>0</v>
      </c>
      <c r="CW108" s="67">
        <f>CS108+Udregning!BY43</f>
        <v>30</v>
      </c>
      <c r="CY108" s="59" t="str">
        <f t="shared" si="2738"/>
        <v>Tynde</v>
      </c>
      <c r="CZ108" s="70">
        <f>Udregning!CB43</f>
        <v>0</v>
      </c>
      <c r="DA108" s="50">
        <f>CW108+Udregning!CB43</f>
        <v>30</v>
      </c>
      <c r="DC108" s="66" t="str">
        <f t="shared" si="2739"/>
        <v>Tynde</v>
      </c>
      <c r="DD108" s="64">
        <f>Udregning!CE43</f>
        <v>0</v>
      </c>
      <c r="DE108" s="67">
        <f>DA108+Udregning!CE43</f>
        <v>30</v>
      </c>
      <c r="DG108" s="59" t="str">
        <f t="shared" si="2740"/>
        <v>Tynde</v>
      </c>
      <c r="DH108" s="70">
        <f>Udregning!CH43</f>
        <v>0</v>
      </c>
      <c r="DI108" s="50">
        <f>DE108+Udregning!CH43</f>
        <v>30</v>
      </c>
      <c r="DK108" s="66" t="str">
        <f t="shared" si="2741"/>
        <v>Tynde</v>
      </c>
      <c r="DL108" s="64">
        <f>Udregning!CK43</f>
        <v>0</v>
      </c>
      <c r="DM108" s="67">
        <f>DI108+Udregning!CK43</f>
        <v>30</v>
      </c>
      <c r="DO108" s="59" t="str">
        <f t="shared" si="2742"/>
        <v>Tynde</v>
      </c>
      <c r="DP108" s="70">
        <f>Udregning!CN43</f>
        <v>0</v>
      </c>
      <c r="DQ108" s="50">
        <f>DM108+Udregning!CN43</f>
        <v>30</v>
      </c>
      <c r="DS108" s="66" t="str">
        <f t="shared" si="2743"/>
        <v>Tynde</v>
      </c>
      <c r="DT108" s="64">
        <f>Udregning!CQ43</f>
        <v>0</v>
      </c>
      <c r="DU108" s="67">
        <f>DQ108+Udregning!CQ43</f>
        <v>30</v>
      </c>
      <c r="DW108" s="59" t="str">
        <f t="shared" si="2744"/>
        <v>Tynde</v>
      </c>
      <c r="DX108" s="70">
        <f>Udregning!CT43</f>
        <v>0</v>
      </c>
      <c r="DY108" s="50">
        <f>DU108+Udregning!CT43</f>
        <v>30</v>
      </c>
      <c r="EA108" s="66" t="str">
        <f t="shared" si="2745"/>
        <v>Tynde</v>
      </c>
      <c r="EB108" s="64">
        <f>Udregning!CW43</f>
        <v>0</v>
      </c>
      <c r="EC108" s="67">
        <f>DY108+Udregning!CW43</f>
        <v>30</v>
      </c>
      <c r="EE108" s="59" t="str">
        <f t="shared" si="2746"/>
        <v>Tynde</v>
      </c>
      <c r="EF108" s="70">
        <f>Udregning!CZ43</f>
        <v>0</v>
      </c>
      <c r="EG108" s="50">
        <f>EC108+Udregning!CZ43</f>
        <v>30</v>
      </c>
      <c r="EI108" s="66" t="str">
        <f t="shared" si="2747"/>
        <v>Tynde</v>
      </c>
      <c r="EJ108" s="64">
        <f>Udregning!DC43</f>
        <v>0</v>
      </c>
      <c r="EK108" s="67">
        <f>EG108+Udregning!DC43</f>
        <v>30</v>
      </c>
      <c r="EM108" s="59" t="str">
        <f t="shared" si="2748"/>
        <v>Tynde</v>
      </c>
      <c r="EN108" s="70">
        <f>Udregning!DF43</f>
        <v>0</v>
      </c>
      <c r="EO108" s="50">
        <f>EK108+Udregning!DF43</f>
        <v>30</v>
      </c>
      <c r="EQ108" s="66" t="str">
        <f t="shared" si="2749"/>
        <v>Tynde</v>
      </c>
      <c r="ER108" s="64">
        <f>Udregning!DI43</f>
        <v>0</v>
      </c>
      <c r="ES108" s="67">
        <f>EO108+Udregning!DI43</f>
        <v>30</v>
      </c>
      <c r="EU108" s="59" t="str">
        <f t="shared" si="2750"/>
        <v>Tynde</v>
      </c>
      <c r="EV108" s="70">
        <f>Udregning!DL43</f>
        <v>0</v>
      </c>
      <c r="EW108" s="50">
        <f>ES108+Udregning!DL43</f>
        <v>30</v>
      </c>
      <c r="EY108" s="66" t="str">
        <f t="shared" si="2751"/>
        <v>Tynde</v>
      </c>
      <c r="EZ108" s="64">
        <f>Udregning!DO43</f>
        <v>0</v>
      </c>
      <c r="FA108" s="67">
        <f>EW108+Udregning!DO43</f>
        <v>30</v>
      </c>
      <c r="FC108" s="59" t="str">
        <f t="shared" si="2752"/>
        <v>Tynde</v>
      </c>
      <c r="FD108" s="70">
        <f>Udregning!DR43</f>
        <v>0</v>
      </c>
      <c r="FE108" s="50">
        <f>FA108+Udregning!DR43</f>
        <v>30</v>
      </c>
      <c r="FG108" s="66" t="str">
        <f t="shared" si="2753"/>
        <v>Tynde</v>
      </c>
      <c r="FH108" s="64">
        <f>Udregning!DU43</f>
        <v>0</v>
      </c>
      <c r="FI108" s="67">
        <f>FE108+Udregning!DU43</f>
        <v>30</v>
      </c>
      <c r="FK108" s="59" t="str">
        <f t="shared" si="2754"/>
        <v>Tynde</v>
      </c>
      <c r="FL108" s="70">
        <f>Udregning!DX43</f>
        <v>0</v>
      </c>
      <c r="FM108" s="50">
        <f>FI108+Udregning!DX43</f>
        <v>30</v>
      </c>
      <c r="FO108" s="66" t="str">
        <f t="shared" si="2755"/>
        <v>Tynde</v>
      </c>
      <c r="FP108" s="64">
        <f>Udregning!EA43</f>
        <v>0</v>
      </c>
      <c r="FQ108" s="67">
        <f>FM108+Udregning!EA43</f>
        <v>30</v>
      </c>
      <c r="FS108" s="59" t="str">
        <f t="shared" si="2756"/>
        <v>Tynde</v>
      </c>
      <c r="FT108" s="70">
        <f>Udregning!ED43</f>
        <v>0</v>
      </c>
      <c r="FU108" s="50">
        <f>FQ108+Udregning!ED43</f>
        <v>30</v>
      </c>
      <c r="FW108" s="66" t="str">
        <f t="shared" si="2757"/>
        <v>Tynde</v>
      </c>
      <c r="FX108" s="64">
        <f>Udregning!EG43</f>
        <v>0</v>
      </c>
      <c r="FY108" s="67">
        <f>FU108+Udregning!EG43</f>
        <v>30</v>
      </c>
      <c r="GA108" s="59" t="str">
        <f t="shared" si="2758"/>
        <v>Tynde</v>
      </c>
      <c r="GB108" s="70">
        <f>Udregning!EJ43</f>
        <v>0</v>
      </c>
      <c r="GC108" s="50">
        <f>FY108+Udregning!EJ43</f>
        <v>30</v>
      </c>
      <c r="GE108" s="66" t="str">
        <f t="shared" si="2759"/>
        <v>Tynde</v>
      </c>
      <c r="GF108" s="64">
        <f>Udregning!EM43</f>
        <v>0</v>
      </c>
      <c r="GG108" s="67">
        <f>GC108+Udregning!EM43</f>
        <v>30</v>
      </c>
      <c r="GI108" s="59" t="str">
        <f t="shared" si="2760"/>
        <v>Tynde</v>
      </c>
      <c r="GJ108" s="70">
        <f>Udregning!EP43</f>
        <v>0</v>
      </c>
      <c r="GK108" s="50">
        <f>GG108+Udregning!EP43</f>
        <v>30</v>
      </c>
      <c r="GM108" s="66" t="str">
        <f t="shared" si="2761"/>
        <v>Tynde</v>
      </c>
      <c r="GN108" s="64">
        <f>Udregning!ES43</f>
        <v>0</v>
      </c>
      <c r="GO108" s="67">
        <f>GK108+Udregning!ES43</f>
        <v>30</v>
      </c>
      <c r="GQ108" s="59" t="str">
        <f t="shared" si="2762"/>
        <v>Tynde</v>
      </c>
      <c r="GR108" s="70">
        <f>Udregning!EV43</f>
        <v>0</v>
      </c>
      <c r="GS108" s="50">
        <f>GO108+Udregning!EV43</f>
        <v>30</v>
      </c>
      <c r="GU108" s="66" t="str">
        <f t="shared" si="2763"/>
        <v>Tynde</v>
      </c>
      <c r="GV108" s="64">
        <f>Udregning!EY43</f>
        <v>0</v>
      </c>
      <c r="GW108" s="67">
        <f>GS108+Udregning!EY43</f>
        <v>30</v>
      </c>
      <c r="GY108" s="59" t="str">
        <f t="shared" si="2764"/>
        <v>Tynde</v>
      </c>
      <c r="GZ108" s="70">
        <f>Udregning!FB43</f>
        <v>0</v>
      </c>
      <c r="HA108" s="50">
        <f>GW108+Udregning!FB43</f>
        <v>30</v>
      </c>
      <c r="HC108" s="66" t="str">
        <f t="shared" si="2765"/>
        <v>Tynde</v>
      </c>
      <c r="HD108" s="64">
        <f>Udregning!FE43</f>
        <v>0</v>
      </c>
      <c r="HE108" s="67">
        <f>HA108+Udregning!FE43</f>
        <v>30</v>
      </c>
      <c r="HF108" s="42"/>
    </row>
    <row r="109" spans="3:214" x14ac:dyDescent="0.3">
      <c r="C109" s="63" t="str">
        <f>Udregning!A44</f>
        <v>Watson</v>
      </c>
      <c r="D109" s="198">
        <f>Udregning!E44</f>
        <v>0</v>
      </c>
      <c r="E109" s="64">
        <f>Udregning!E44</f>
        <v>0</v>
      </c>
      <c r="G109" s="59" t="str">
        <f t="shared" si="2714"/>
        <v>Watson</v>
      </c>
      <c r="H109" s="70">
        <f>Udregning!H44</f>
        <v>0</v>
      </c>
      <c r="I109" s="51">
        <f>E109+Udregning!H44</f>
        <v>0</v>
      </c>
      <c r="K109" s="66" t="str">
        <f t="shared" si="2715"/>
        <v>Watson</v>
      </c>
      <c r="L109" s="64">
        <f>Udregning!K44</f>
        <v>0</v>
      </c>
      <c r="M109" s="67">
        <f>I109+Udregning!K44</f>
        <v>0</v>
      </c>
      <c r="O109" s="59" t="str">
        <f t="shared" si="2716"/>
        <v>Watson</v>
      </c>
      <c r="P109" s="70">
        <f>Udregning!N44</f>
        <v>0</v>
      </c>
      <c r="Q109" s="50">
        <f>M109+Udregning!N44</f>
        <v>0</v>
      </c>
      <c r="S109" s="66" t="str">
        <f t="shared" si="2717"/>
        <v>Watson</v>
      </c>
      <c r="T109" s="64">
        <f>Udregning!Q44</f>
        <v>0</v>
      </c>
      <c r="U109" s="67">
        <f>Q109+Udregning!Q44</f>
        <v>0</v>
      </c>
      <c r="W109" s="59" t="str">
        <f t="shared" si="2718"/>
        <v>Watson</v>
      </c>
      <c r="X109" s="70">
        <f>Udregning!T44</f>
        <v>0</v>
      </c>
      <c r="Y109" s="50">
        <f>U109+Udregning!T44</f>
        <v>0</v>
      </c>
      <c r="AA109" s="66" t="str">
        <f t="shared" si="2719"/>
        <v>Watson</v>
      </c>
      <c r="AB109" s="64">
        <f>Udregning!W44</f>
        <v>0</v>
      </c>
      <c r="AC109" s="67">
        <f>Y109+Udregning!W44</f>
        <v>0</v>
      </c>
      <c r="AE109" s="59" t="str">
        <f t="shared" si="2720"/>
        <v>Watson</v>
      </c>
      <c r="AF109" s="70">
        <f>Udregning!Z44</f>
        <v>0</v>
      </c>
      <c r="AG109" s="50">
        <f>AC109+Udregning!Z44</f>
        <v>0</v>
      </c>
      <c r="AI109" s="66" t="str">
        <f t="shared" si="2721"/>
        <v>Watson</v>
      </c>
      <c r="AJ109" s="64">
        <f>Udregning!AC44</f>
        <v>0</v>
      </c>
      <c r="AK109" s="67">
        <f>AG109+Udregning!AC44</f>
        <v>0</v>
      </c>
      <c r="AM109" s="59" t="str">
        <f t="shared" si="2722"/>
        <v>Watson</v>
      </c>
      <c r="AN109" s="70">
        <f>Udregning!AF44</f>
        <v>0</v>
      </c>
      <c r="AO109" s="50">
        <f>AK109+Udregning!AF44</f>
        <v>0</v>
      </c>
      <c r="AQ109" s="66" t="str">
        <f t="shared" si="2723"/>
        <v>Watson</v>
      </c>
      <c r="AR109" s="64">
        <f>Udregning!AI44</f>
        <v>0</v>
      </c>
      <c r="AS109" s="67">
        <f>AO109+Udregning!AI44</f>
        <v>0</v>
      </c>
      <c r="AU109" s="59" t="str">
        <f t="shared" si="2724"/>
        <v>Watson</v>
      </c>
      <c r="AV109" s="70">
        <f>Udregning!AL44</f>
        <v>0</v>
      </c>
      <c r="AW109" s="50">
        <f>AS109+Udregning!AL44</f>
        <v>0</v>
      </c>
      <c r="AY109" s="66" t="str">
        <f t="shared" si="2725"/>
        <v>Watson</v>
      </c>
      <c r="AZ109" s="64">
        <f>Udregning!AO44</f>
        <v>0</v>
      </c>
      <c r="BA109" s="67">
        <f>AW109+Udregning!AO44</f>
        <v>0</v>
      </c>
      <c r="BC109" s="59" t="str">
        <f t="shared" si="2726"/>
        <v>Watson</v>
      </c>
      <c r="BD109" s="70">
        <f>Udregning!AR44</f>
        <v>0</v>
      </c>
      <c r="BE109" s="50">
        <f>BA109+Udregning!AR44</f>
        <v>0</v>
      </c>
      <c r="BG109" s="66" t="str">
        <f t="shared" si="2727"/>
        <v>Watson</v>
      </c>
      <c r="BH109" s="64">
        <f>Udregning!AU44</f>
        <v>0</v>
      </c>
      <c r="BI109" s="67">
        <f>BE109+Udregning!AU44</f>
        <v>0</v>
      </c>
      <c r="BK109" s="59" t="str">
        <f t="shared" si="2728"/>
        <v>Watson</v>
      </c>
      <c r="BL109" s="70">
        <f>Udregning!AX44</f>
        <v>0</v>
      </c>
      <c r="BM109" s="50">
        <f>BI109+Udregning!AX44</f>
        <v>0</v>
      </c>
      <c r="BO109" s="66" t="str">
        <f t="shared" si="2729"/>
        <v>Watson</v>
      </c>
      <c r="BP109" s="64">
        <f>Udregning!BA44</f>
        <v>0</v>
      </c>
      <c r="BQ109" s="67">
        <f>BM109+Udregning!BA44</f>
        <v>0</v>
      </c>
      <c r="BS109" s="59" t="str">
        <f t="shared" si="2730"/>
        <v>Watson</v>
      </c>
      <c r="BT109" s="70">
        <f>Udregning!BD44</f>
        <v>0</v>
      </c>
      <c r="BU109" s="50">
        <f>BQ109+Udregning!BD44</f>
        <v>0</v>
      </c>
      <c r="BW109" s="66" t="str">
        <f t="shared" si="2731"/>
        <v>Watson</v>
      </c>
      <c r="BX109" s="64">
        <f>Udregning!BG44</f>
        <v>0</v>
      </c>
      <c r="BY109" s="67">
        <f>BU109+Udregning!BG44</f>
        <v>0</v>
      </c>
      <c r="CA109" s="59" t="str">
        <f t="shared" si="2732"/>
        <v>Watson</v>
      </c>
      <c r="CB109" s="70">
        <f>Udregning!BJ44</f>
        <v>0</v>
      </c>
      <c r="CC109" s="50">
        <f>BY109+Udregning!BJ44</f>
        <v>0</v>
      </c>
      <c r="CE109" s="66" t="str">
        <f t="shared" si="2733"/>
        <v>Watson</v>
      </c>
      <c r="CF109" s="64">
        <f>Udregning!BM44</f>
        <v>0</v>
      </c>
      <c r="CG109" s="67">
        <f>CC109+Udregning!BM44</f>
        <v>0</v>
      </c>
      <c r="CI109" s="59" t="str">
        <f t="shared" si="2734"/>
        <v>Watson</v>
      </c>
      <c r="CJ109" s="70">
        <f>Udregning!BP44</f>
        <v>0</v>
      </c>
      <c r="CK109" s="50">
        <f>CG109+Udregning!BP44</f>
        <v>0</v>
      </c>
      <c r="CM109" s="66" t="str">
        <f t="shared" si="2735"/>
        <v>Watson</v>
      </c>
      <c r="CN109" s="64">
        <f>Udregning!BS44</f>
        <v>0</v>
      </c>
      <c r="CO109" s="67">
        <f>CK109+Udregning!BS44</f>
        <v>0</v>
      </c>
      <c r="CQ109" s="59" t="str">
        <f t="shared" si="2736"/>
        <v>Watson</v>
      </c>
      <c r="CR109" s="70">
        <f>Udregning!BV44</f>
        <v>0</v>
      </c>
      <c r="CS109" s="50">
        <f>CO109+Udregning!BV44</f>
        <v>0</v>
      </c>
      <c r="CU109" s="66" t="str">
        <f t="shared" si="2737"/>
        <v>Watson</v>
      </c>
      <c r="CV109" s="64">
        <f>Udregning!BY44</f>
        <v>0</v>
      </c>
      <c r="CW109" s="67">
        <f>CS109+Udregning!BY44</f>
        <v>0</v>
      </c>
      <c r="CY109" s="59" t="str">
        <f t="shared" si="2738"/>
        <v>Watson</v>
      </c>
      <c r="CZ109" s="70">
        <f>Udregning!CB44</f>
        <v>0</v>
      </c>
      <c r="DA109" s="50">
        <f>CW109+Udregning!CB44</f>
        <v>0</v>
      </c>
      <c r="DC109" s="66" t="str">
        <f t="shared" si="2739"/>
        <v>Watson</v>
      </c>
      <c r="DD109" s="64">
        <f>Udregning!CE44</f>
        <v>0</v>
      </c>
      <c r="DE109" s="67">
        <f>DA109+Udregning!CE44</f>
        <v>0</v>
      </c>
      <c r="DG109" s="59" t="str">
        <f t="shared" si="2740"/>
        <v>Watson</v>
      </c>
      <c r="DH109" s="70">
        <f>Udregning!CH44</f>
        <v>0</v>
      </c>
      <c r="DI109" s="50">
        <f>DE109+Udregning!CH44</f>
        <v>0</v>
      </c>
      <c r="DK109" s="66" t="str">
        <f t="shared" si="2741"/>
        <v>Watson</v>
      </c>
      <c r="DL109" s="64">
        <f>Udregning!CK44</f>
        <v>0</v>
      </c>
      <c r="DM109" s="67">
        <f>DI109+Udregning!CK44</f>
        <v>0</v>
      </c>
      <c r="DO109" s="59" t="str">
        <f t="shared" si="2742"/>
        <v>Watson</v>
      </c>
      <c r="DP109" s="70">
        <f>Udregning!CN44</f>
        <v>0</v>
      </c>
      <c r="DQ109" s="50">
        <f>DM109+Udregning!CN44</f>
        <v>0</v>
      </c>
      <c r="DS109" s="66" t="str">
        <f t="shared" si="2743"/>
        <v>Watson</v>
      </c>
      <c r="DT109" s="64">
        <f>Udregning!CQ44</f>
        <v>0</v>
      </c>
      <c r="DU109" s="67">
        <f>DQ109+Udregning!CQ44</f>
        <v>0</v>
      </c>
      <c r="DW109" s="59" t="str">
        <f t="shared" si="2744"/>
        <v>Watson</v>
      </c>
      <c r="DX109" s="70">
        <f>Udregning!CT44</f>
        <v>0</v>
      </c>
      <c r="DY109" s="50">
        <f>DU109+Udregning!CT44</f>
        <v>0</v>
      </c>
      <c r="EA109" s="66" t="str">
        <f t="shared" si="2745"/>
        <v>Watson</v>
      </c>
      <c r="EB109" s="64">
        <f>Udregning!CW44</f>
        <v>0</v>
      </c>
      <c r="EC109" s="67">
        <f>DY109+Udregning!CW44</f>
        <v>0</v>
      </c>
      <c r="EE109" s="59" t="str">
        <f t="shared" si="2746"/>
        <v>Watson</v>
      </c>
      <c r="EF109" s="70">
        <f>Udregning!CZ44</f>
        <v>0</v>
      </c>
      <c r="EG109" s="50">
        <f>EC109+Udregning!CZ44</f>
        <v>0</v>
      </c>
      <c r="EI109" s="66" t="str">
        <f t="shared" si="2747"/>
        <v>Watson</v>
      </c>
      <c r="EJ109" s="64">
        <f>Udregning!DC44</f>
        <v>0</v>
      </c>
      <c r="EK109" s="67">
        <f>EG109+Udregning!DC44</f>
        <v>0</v>
      </c>
      <c r="EM109" s="59" t="str">
        <f t="shared" si="2748"/>
        <v>Watson</v>
      </c>
      <c r="EN109" s="70">
        <f>Udregning!DF44</f>
        <v>0</v>
      </c>
      <c r="EO109" s="50">
        <f>EK109+Udregning!DF44</f>
        <v>0</v>
      </c>
      <c r="EQ109" s="66" t="str">
        <f t="shared" si="2749"/>
        <v>Watson</v>
      </c>
      <c r="ER109" s="64">
        <f>Udregning!DI44</f>
        <v>0</v>
      </c>
      <c r="ES109" s="67">
        <f>EO109+Udregning!DI44</f>
        <v>0</v>
      </c>
      <c r="EU109" s="59" t="str">
        <f t="shared" si="2750"/>
        <v>Watson</v>
      </c>
      <c r="EV109" s="70">
        <f>Udregning!DL44</f>
        <v>0</v>
      </c>
      <c r="EW109" s="50">
        <f>ES109+Udregning!DL44</f>
        <v>0</v>
      </c>
      <c r="EY109" s="66" t="str">
        <f t="shared" si="2751"/>
        <v>Watson</v>
      </c>
      <c r="EZ109" s="64">
        <f>Udregning!DO44</f>
        <v>0</v>
      </c>
      <c r="FA109" s="67">
        <f>EW109+Udregning!DO44</f>
        <v>0</v>
      </c>
      <c r="FC109" s="59" t="str">
        <f t="shared" si="2752"/>
        <v>Watson</v>
      </c>
      <c r="FD109" s="70">
        <f>Udregning!DR44</f>
        <v>0</v>
      </c>
      <c r="FE109" s="50">
        <f>FA109+Udregning!DR44</f>
        <v>0</v>
      </c>
      <c r="FG109" s="66" t="str">
        <f t="shared" si="2753"/>
        <v>Watson</v>
      </c>
      <c r="FH109" s="64">
        <f>Udregning!DU44</f>
        <v>0</v>
      </c>
      <c r="FI109" s="67">
        <f>FE109+Udregning!DU44</f>
        <v>0</v>
      </c>
      <c r="FK109" s="59" t="str">
        <f t="shared" si="2754"/>
        <v>Watson</v>
      </c>
      <c r="FL109" s="70">
        <f>Udregning!DX44</f>
        <v>0</v>
      </c>
      <c r="FM109" s="50">
        <f>FI109+Udregning!DX44</f>
        <v>0</v>
      </c>
      <c r="FO109" s="66" t="str">
        <f t="shared" si="2755"/>
        <v>Watson</v>
      </c>
      <c r="FP109" s="64">
        <f>Udregning!EA44</f>
        <v>0</v>
      </c>
      <c r="FQ109" s="67">
        <f>FM109+Udregning!EA44</f>
        <v>0</v>
      </c>
      <c r="FS109" s="59" t="str">
        <f t="shared" si="2756"/>
        <v>Watson</v>
      </c>
      <c r="FT109" s="70">
        <f>Udregning!ED44</f>
        <v>0</v>
      </c>
      <c r="FU109" s="50">
        <f>FQ109+Udregning!ED44</f>
        <v>0</v>
      </c>
      <c r="FW109" s="66" t="str">
        <f t="shared" si="2757"/>
        <v>Watson</v>
      </c>
      <c r="FX109" s="64">
        <f>Udregning!EG44</f>
        <v>0</v>
      </c>
      <c r="FY109" s="67">
        <f>FU109+Udregning!EG44</f>
        <v>0</v>
      </c>
      <c r="GA109" s="59" t="str">
        <f t="shared" si="2758"/>
        <v>Watson</v>
      </c>
      <c r="GB109" s="70">
        <f>Udregning!EJ44</f>
        <v>0</v>
      </c>
      <c r="GC109" s="50">
        <f>FY109+Udregning!EJ44</f>
        <v>0</v>
      </c>
      <c r="GE109" s="66" t="str">
        <f t="shared" si="2759"/>
        <v>Watson</v>
      </c>
      <c r="GF109" s="64">
        <f>Udregning!EM44</f>
        <v>0</v>
      </c>
      <c r="GG109" s="67">
        <f>GC109+Udregning!EM44</f>
        <v>0</v>
      </c>
      <c r="GI109" s="59" t="str">
        <f t="shared" si="2760"/>
        <v>Watson</v>
      </c>
      <c r="GJ109" s="70">
        <f>Udregning!EP44</f>
        <v>0</v>
      </c>
      <c r="GK109" s="50">
        <f>GG109+Udregning!EP44</f>
        <v>0</v>
      </c>
      <c r="GM109" s="66" t="str">
        <f t="shared" si="2761"/>
        <v>Watson</v>
      </c>
      <c r="GN109" s="64">
        <f>Udregning!ES44</f>
        <v>0</v>
      </c>
      <c r="GO109" s="67">
        <f>GK109+Udregning!ES44</f>
        <v>0</v>
      </c>
      <c r="GQ109" s="59" t="str">
        <f t="shared" si="2762"/>
        <v>Watson</v>
      </c>
      <c r="GR109" s="70">
        <f>Udregning!EV44</f>
        <v>0</v>
      </c>
      <c r="GS109" s="50">
        <f>GO109+Udregning!EV44</f>
        <v>0</v>
      </c>
      <c r="GU109" s="66" t="str">
        <f t="shared" si="2763"/>
        <v>Watson</v>
      </c>
      <c r="GV109" s="64">
        <f>Udregning!EY44</f>
        <v>0</v>
      </c>
      <c r="GW109" s="67">
        <f>GS109+Udregning!EY44</f>
        <v>0</v>
      </c>
      <c r="GY109" s="59" t="str">
        <f t="shared" si="2764"/>
        <v>Watson</v>
      </c>
      <c r="GZ109" s="70">
        <f>Udregning!FB44</f>
        <v>0</v>
      </c>
      <c r="HA109" s="50">
        <f>GW109+Udregning!FB44</f>
        <v>0</v>
      </c>
      <c r="HC109" s="66" t="str">
        <f t="shared" si="2765"/>
        <v>Watson</v>
      </c>
      <c r="HD109" s="64">
        <f>Udregning!FE44</f>
        <v>0</v>
      </c>
      <c r="HE109" s="67">
        <f>HA109+Udregning!FE44</f>
        <v>0</v>
      </c>
      <c r="HF109" s="42"/>
    </row>
    <row r="110" spans="3:214" x14ac:dyDescent="0.3">
      <c r="HF110" s="42"/>
    </row>
    <row r="111" spans="3:214" x14ac:dyDescent="0.3">
      <c r="C111" s="63" t="str">
        <f>Udregning!A46</f>
        <v>2toNone</v>
      </c>
      <c r="D111" s="198">
        <f>Udregning!E46</f>
        <v>0</v>
      </c>
      <c r="E111" s="64">
        <f>Udregning!E46</f>
        <v>0</v>
      </c>
      <c r="G111" s="59" t="str">
        <f t="shared" si="2714"/>
        <v>2toNone</v>
      </c>
      <c r="H111" s="70">
        <f>Udregning!H46</f>
        <v>0</v>
      </c>
      <c r="I111" s="51">
        <f>E111+Udregning!H46</f>
        <v>0</v>
      </c>
      <c r="K111" s="66" t="str">
        <f t="shared" si="2715"/>
        <v>2toNone</v>
      </c>
      <c r="L111" s="64">
        <f>Udregning!K46</f>
        <v>30</v>
      </c>
      <c r="M111" s="67">
        <f>I111+Udregning!K46</f>
        <v>30</v>
      </c>
      <c r="O111" s="59" t="str">
        <f t="shared" si="2716"/>
        <v>2toNone</v>
      </c>
      <c r="P111" s="70">
        <f>Udregning!N46</f>
        <v>0</v>
      </c>
      <c r="Q111" s="50">
        <f>M111+Udregning!N46</f>
        <v>30</v>
      </c>
      <c r="S111" s="66" t="str">
        <f t="shared" si="2717"/>
        <v>2toNone</v>
      </c>
      <c r="T111" s="64">
        <f>Udregning!Q46</f>
        <v>0</v>
      </c>
      <c r="U111" s="67">
        <f>Q111+Udregning!Q46</f>
        <v>30</v>
      </c>
      <c r="W111" s="59" t="str">
        <f t="shared" si="2718"/>
        <v>2toNone</v>
      </c>
      <c r="X111" s="70">
        <f>Udregning!T46</f>
        <v>60</v>
      </c>
      <c r="Y111" s="50">
        <f>U111+Udregning!T46</f>
        <v>90</v>
      </c>
      <c r="AA111" s="66" t="str">
        <f t="shared" si="2719"/>
        <v>2toNone</v>
      </c>
      <c r="AB111" s="64">
        <f>Udregning!W46</f>
        <v>0</v>
      </c>
      <c r="AC111" s="67">
        <f>Y111+Udregning!W46</f>
        <v>90</v>
      </c>
      <c r="AE111" s="59" t="str">
        <f t="shared" si="2720"/>
        <v>2toNone</v>
      </c>
      <c r="AF111" s="70">
        <f>Udregning!Z46</f>
        <v>0</v>
      </c>
      <c r="AG111" s="50">
        <f>AC111+Udregning!Z46</f>
        <v>90</v>
      </c>
      <c r="AI111" s="66" t="str">
        <f t="shared" si="2721"/>
        <v>2toNone</v>
      </c>
      <c r="AJ111" s="64">
        <f>Udregning!AC46</f>
        <v>0</v>
      </c>
      <c r="AK111" s="67">
        <f>AG111+Udregning!AC46</f>
        <v>90</v>
      </c>
      <c r="AM111" s="59" t="str">
        <f t="shared" si="2722"/>
        <v>2toNone</v>
      </c>
      <c r="AN111" s="70">
        <f>Udregning!AF46</f>
        <v>0</v>
      </c>
      <c r="AO111" s="50">
        <f>AK111+Udregning!AF46</f>
        <v>90</v>
      </c>
      <c r="AQ111" s="66" t="str">
        <f t="shared" si="2723"/>
        <v>2toNone</v>
      </c>
      <c r="AR111" s="64">
        <f>Udregning!AI46</f>
        <v>0</v>
      </c>
      <c r="AS111" s="67">
        <f>AO111+Udregning!AI46</f>
        <v>90</v>
      </c>
      <c r="AU111" s="59" t="str">
        <f t="shared" si="2724"/>
        <v>2toNone</v>
      </c>
      <c r="AV111" s="70">
        <f>Udregning!AL46</f>
        <v>0</v>
      </c>
      <c r="AW111" s="50">
        <f>AS111+Udregning!AL46</f>
        <v>90</v>
      </c>
      <c r="AY111" s="66" t="str">
        <f t="shared" si="2725"/>
        <v>2toNone</v>
      </c>
      <c r="AZ111" s="64">
        <f>Udregning!AO46</f>
        <v>0</v>
      </c>
      <c r="BA111" s="67">
        <f>AW111+Udregning!AO46</f>
        <v>90</v>
      </c>
      <c r="BC111" s="59" t="str">
        <f t="shared" si="2726"/>
        <v>2toNone</v>
      </c>
      <c r="BD111" s="70">
        <f>Udregning!AR46</f>
        <v>0</v>
      </c>
      <c r="BE111" s="50">
        <f>BA111+Udregning!AR46</f>
        <v>90</v>
      </c>
      <c r="BG111" s="66" t="str">
        <f t="shared" si="2727"/>
        <v>2toNone</v>
      </c>
      <c r="BH111" s="64">
        <f>Udregning!AU46</f>
        <v>0</v>
      </c>
      <c r="BI111" s="67">
        <f>BE111+Udregning!AU46</f>
        <v>90</v>
      </c>
      <c r="BK111" s="59" t="str">
        <f t="shared" si="2728"/>
        <v>2toNone</v>
      </c>
      <c r="BL111" s="70">
        <f>Udregning!AX46</f>
        <v>0</v>
      </c>
      <c r="BM111" s="50">
        <f>BI111+Udregning!AX46</f>
        <v>90</v>
      </c>
      <c r="BO111" s="66" t="str">
        <f t="shared" si="2729"/>
        <v>2toNone</v>
      </c>
      <c r="BP111" s="64">
        <f>Udregning!BA46</f>
        <v>0</v>
      </c>
      <c r="BQ111" s="67">
        <f>BM111+Udregning!BA46</f>
        <v>90</v>
      </c>
      <c r="BS111" s="59" t="str">
        <f t="shared" si="2730"/>
        <v>2toNone</v>
      </c>
      <c r="BT111" s="70">
        <f>Udregning!BD46</f>
        <v>0</v>
      </c>
      <c r="BU111" s="50">
        <f>BQ111+Udregning!BD46</f>
        <v>90</v>
      </c>
      <c r="BW111" s="66" t="str">
        <f t="shared" si="2731"/>
        <v>2toNone</v>
      </c>
      <c r="BX111" s="64">
        <f>Udregning!BG46</f>
        <v>60</v>
      </c>
      <c r="BY111" s="67">
        <f>BU111+Udregning!BG46</f>
        <v>150</v>
      </c>
      <c r="CA111" s="59" t="str">
        <f t="shared" si="2732"/>
        <v>2toNone</v>
      </c>
      <c r="CB111" s="70">
        <f>Udregning!BJ46</f>
        <v>0</v>
      </c>
      <c r="CC111" s="50">
        <f>BY111+Udregning!BJ46</f>
        <v>150</v>
      </c>
      <c r="CE111" s="66" t="str">
        <f t="shared" si="2733"/>
        <v>2toNone</v>
      </c>
      <c r="CF111" s="64">
        <f>Udregning!BM46</f>
        <v>30</v>
      </c>
      <c r="CG111" s="67">
        <f>CC111+Udregning!BM46</f>
        <v>180</v>
      </c>
      <c r="CI111" s="59" t="str">
        <f t="shared" si="2734"/>
        <v>2toNone</v>
      </c>
      <c r="CJ111" s="70">
        <f>Udregning!BP46</f>
        <v>0</v>
      </c>
      <c r="CK111" s="50">
        <f>CG111+Udregning!BP46</f>
        <v>180</v>
      </c>
      <c r="CM111" s="66" t="str">
        <f t="shared" si="2735"/>
        <v>2toNone</v>
      </c>
      <c r="CN111" s="64">
        <f>Udregning!BS46</f>
        <v>0</v>
      </c>
      <c r="CO111" s="67">
        <f>CK111+Udregning!BS46</f>
        <v>180</v>
      </c>
      <c r="CQ111" s="59" t="str">
        <f t="shared" si="2736"/>
        <v>2toNone</v>
      </c>
      <c r="CR111" s="70">
        <f>Udregning!BV46</f>
        <v>0</v>
      </c>
      <c r="CS111" s="50">
        <f>CO111+Udregning!BV46</f>
        <v>180</v>
      </c>
      <c r="CU111" s="66" t="str">
        <f t="shared" si="2737"/>
        <v>2toNone</v>
      </c>
      <c r="CV111" s="64">
        <f>Udregning!BY46</f>
        <v>0</v>
      </c>
      <c r="CW111" s="67">
        <f>CS111+Udregning!BY46</f>
        <v>180</v>
      </c>
      <c r="CY111" s="59" t="str">
        <f t="shared" si="2738"/>
        <v>2toNone</v>
      </c>
      <c r="CZ111" s="70">
        <f>Udregning!CB46</f>
        <v>0</v>
      </c>
      <c r="DA111" s="50">
        <f>CW111+Udregning!CB46</f>
        <v>180</v>
      </c>
      <c r="DC111" s="66" t="str">
        <f t="shared" si="2739"/>
        <v>2toNone</v>
      </c>
      <c r="DD111" s="64">
        <f>Udregning!CE46</f>
        <v>0</v>
      </c>
      <c r="DE111" s="67">
        <f>DA111+Udregning!CE46</f>
        <v>180</v>
      </c>
      <c r="DG111" s="59" t="str">
        <f t="shared" si="2740"/>
        <v>2toNone</v>
      </c>
      <c r="DH111" s="70">
        <f>Udregning!CH46</f>
        <v>120</v>
      </c>
      <c r="DI111" s="50">
        <f>DE111+Udregning!CH46</f>
        <v>300</v>
      </c>
      <c r="DK111" s="66" t="str">
        <f t="shared" si="2741"/>
        <v>2toNone</v>
      </c>
      <c r="DL111" s="64">
        <f>Udregning!CK46</f>
        <v>0</v>
      </c>
      <c r="DM111" s="67">
        <f>DI111+Udregning!CK46</f>
        <v>300</v>
      </c>
      <c r="DO111" s="59" t="str">
        <f t="shared" si="2742"/>
        <v>2toNone</v>
      </c>
      <c r="DP111" s="70">
        <f>Udregning!CN46</f>
        <v>0</v>
      </c>
      <c r="DQ111" s="50">
        <f>DM111+Udregning!CN46</f>
        <v>300</v>
      </c>
      <c r="DS111" s="66" t="str">
        <f t="shared" si="2743"/>
        <v>2toNone</v>
      </c>
      <c r="DT111" s="64">
        <f>Udregning!CQ46</f>
        <v>0</v>
      </c>
      <c r="DU111" s="67">
        <f>DQ111+Udregning!CQ46</f>
        <v>300</v>
      </c>
      <c r="DW111" s="59" t="str">
        <f t="shared" si="2744"/>
        <v>2toNone</v>
      </c>
      <c r="DX111" s="70">
        <f>Udregning!CT46</f>
        <v>0</v>
      </c>
      <c r="DY111" s="50">
        <f>DU111+Udregning!CT46</f>
        <v>300</v>
      </c>
      <c r="EA111" s="66" t="str">
        <f t="shared" si="2745"/>
        <v>2toNone</v>
      </c>
      <c r="EB111" s="64">
        <f>Udregning!CW46</f>
        <v>0</v>
      </c>
      <c r="EC111" s="67">
        <f>DY111+Udregning!CW46</f>
        <v>300</v>
      </c>
      <c r="EE111" s="59" t="str">
        <f t="shared" si="2746"/>
        <v>2toNone</v>
      </c>
      <c r="EF111" s="70">
        <f>Udregning!CZ46</f>
        <v>0</v>
      </c>
      <c r="EG111" s="50">
        <f>EC111+Udregning!CZ46</f>
        <v>300</v>
      </c>
      <c r="EI111" s="66" t="str">
        <f t="shared" si="2747"/>
        <v>2toNone</v>
      </c>
      <c r="EJ111" s="64">
        <f>Udregning!DC46</f>
        <v>0</v>
      </c>
      <c r="EK111" s="67">
        <f>EG111+Udregning!DC46</f>
        <v>300</v>
      </c>
      <c r="EM111" s="59" t="str">
        <f t="shared" si="2748"/>
        <v>2toNone</v>
      </c>
      <c r="EN111" s="70">
        <f>Udregning!DF46</f>
        <v>0</v>
      </c>
      <c r="EO111" s="50">
        <f>EK111+Udregning!DF46</f>
        <v>300</v>
      </c>
      <c r="EQ111" s="66" t="str">
        <f t="shared" si="2749"/>
        <v>2toNone</v>
      </c>
      <c r="ER111" s="64">
        <f>Udregning!DI46</f>
        <v>0</v>
      </c>
      <c r="ES111" s="67">
        <f>EO111+Udregning!DI46</f>
        <v>300</v>
      </c>
      <c r="EU111" s="59" t="str">
        <f t="shared" si="2750"/>
        <v>2toNone</v>
      </c>
      <c r="EV111" s="70">
        <f>Udregning!DL46</f>
        <v>0</v>
      </c>
      <c r="EW111" s="50">
        <f>ES111+Udregning!DL46</f>
        <v>300</v>
      </c>
      <c r="EY111" s="66" t="str">
        <f t="shared" si="2751"/>
        <v>2toNone</v>
      </c>
      <c r="EZ111" s="64">
        <f>Udregning!DO46</f>
        <v>0</v>
      </c>
      <c r="FA111" s="67">
        <f>EW111+Udregning!DO46</f>
        <v>300</v>
      </c>
      <c r="FC111" s="59" t="str">
        <f t="shared" si="2752"/>
        <v>2toNone</v>
      </c>
      <c r="FD111" s="70">
        <f>Udregning!DR46</f>
        <v>0</v>
      </c>
      <c r="FE111" s="50">
        <f>FA111+Udregning!DR46</f>
        <v>300</v>
      </c>
      <c r="FG111" s="66" t="str">
        <f t="shared" si="2753"/>
        <v>2toNone</v>
      </c>
      <c r="FH111" s="64">
        <f>Udregning!DU46</f>
        <v>0</v>
      </c>
      <c r="FI111" s="67">
        <f>FE111+Udregning!DU46</f>
        <v>300</v>
      </c>
      <c r="FK111" s="59" t="str">
        <f t="shared" si="2754"/>
        <v>2toNone</v>
      </c>
      <c r="FL111" s="70">
        <f>Udregning!DX46</f>
        <v>0</v>
      </c>
      <c r="FM111" s="50">
        <f>FI111+Udregning!DX46</f>
        <v>300</v>
      </c>
      <c r="FO111" s="66" t="str">
        <f t="shared" si="2755"/>
        <v>2toNone</v>
      </c>
      <c r="FP111" s="64">
        <f>Udregning!EA46</f>
        <v>0</v>
      </c>
      <c r="FQ111" s="67">
        <f>FM111+Udregning!EA46</f>
        <v>300</v>
      </c>
      <c r="FS111" s="59" t="str">
        <f t="shared" si="2756"/>
        <v>2toNone</v>
      </c>
      <c r="FT111" s="70">
        <f>Udregning!ED46</f>
        <v>0</v>
      </c>
      <c r="FU111" s="50">
        <f>FQ111+Udregning!ED46</f>
        <v>300</v>
      </c>
      <c r="FW111" s="66" t="str">
        <f t="shared" si="2757"/>
        <v>2toNone</v>
      </c>
      <c r="FX111" s="64">
        <f>Udregning!EG46</f>
        <v>0</v>
      </c>
      <c r="FY111" s="67">
        <f>FU111+Udregning!EG46</f>
        <v>300</v>
      </c>
      <c r="GA111" s="59" t="str">
        <f t="shared" si="2758"/>
        <v>2toNone</v>
      </c>
      <c r="GB111" s="70">
        <f>Udregning!EJ46</f>
        <v>0</v>
      </c>
      <c r="GC111" s="50">
        <f>FY111+Udregning!EJ46</f>
        <v>300</v>
      </c>
      <c r="GE111" s="66" t="str">
        <f t="shared" si="2759"/>
        <v>2toNone</v>
      </c>
      <c r="GF111" s="64">
        <f>Udregning!EM46</f>
        <v>0</v>
      </c>
      <c r="GG111" s="67">
        <f>GC111+Udregning!EM46</f>
        <v>300</v>
      </c>
      <c r="GI111" s="59" t="str">
        <f t="shared" si="2760"/>
        <v>2toNone</v>
      </c>
      <c r="GJ111" s="70">
        <f>Udregning!EP46</f>
        <v>0</v>
      </c>
      <c r="GK111" s="50">
        <f>GG111+Udregning!EP46</f>
        <v>300</v>
      </c>
      <c r="GM111" s="66" t="str">
        <f t="shared" si="2761"/>
        <v>2toNone</v>
      </c>
      <c r="GN111" s="64">
        <f>Udregning!ES46</f>
        <v>0</v>
      </c>
      <c r="GO111" s="67">
        <f>GK111+Udregning!ES46</f>
        <v>300</v>
      </c>
      <c r="GQ111" s="59" t="str">
        <f t="shared" si="2762"/>
        <v>2toNone</v>
      </c>
      <c r="GR111" s="70">
        <f>Udregning!EV46</f>
        <v>0</v>
      </c>
      <c r="GS111" s="50">
        <f>GO111+Udregning!EV46</f>
        <v>300</v>
      </c>
      <c r="GU111" s="66" t="str">
        <f t="shared" si="2763"/>
        <v>2toNone</v>
      </c>
      <c r="GV111" s="64">
        <f>Udregning!EY46</f>
        <v>0</v>
      </c>
      <c r="GW111" s="67">
        <f>GS111+Udregning!EY46</f>
        <v>300</v>
      </c>
      <c r="GY111" s="59" t="str">
        <f t="shared" si="2764"/>
        <v>2toNone</v>
      </c>
      <c r="GZ111" s="70">
        <f>Udregning!FB46</f>
        <v>0</v>
      </c>
      <c r="HA111" s="50">
        <f>GW111+Udregning!FB46</f>
        <v>300</v>
      </c>
      <c r="HC111" s="66" t="str">
        <f t="shared" si="2765"/>
        <v>2toNone</v>
      </c>
      <c r="HD111" s="64">
        <f>Udregning!FE46</f>
        <v>0</v>
      </c>
      <c r="HE111" s="67">
        <f>HA111+Udregning!FE46</f>
        <v>300</v>
      </c>
      <c r="HF111" s="42"/>
    </row>
    <row r="112" spans="3:214" x14ac:dyDescent="0.3">
      <c r="C112" s="63" t="str">
        <f>Udregning!A47</f>
        <v>Barca</v>
      </c>
      <c r="D112" s="198">
        <f>Udregning!E47</f>
        <v>0</v>
      </c>
      <c r="E112" s="64">
        <f>Udregning!E47</f>
        <v>0</v>
      </c>
      <c r="G112" s="59" t="str">
        <f t="shared" si="2714"/>
        <v>Barca</v>
      </c>
      <c r="H112" s="70">
        <f>Udregning!H47</f>
        <v>0</v>
      </c>
      <c r="I112" s="51">
        <f>E112+Udregning!H47</f>
        <v>0</v>
      </c>
      <c r="K112" s="66" t="str">
        <f t="shared" si="2715"/>
        <v>Barca</v>
      </c>
      <c r="L112" s="64">
        <f>Udregning!K47</f>
        <v>0</v>
      </c>
      <c r="M112" s="67">
        <f>I112+Udregning!K47</f>
        <v>0</v>
      </c>
      <c r="O112" s="59" t="str">
        <f t="shared" si="2716"/>
        <v>Barca</v>
      </c>
      <c r="P112" s="70">
        <f>Udregning!N47</f>
        <v>0</v>
      </c>
      <c r="Q112" s="50">
        <f>M112+Udregning!N47</f>
        <v>0</v>
      </c>
      <c r="S112" s="66" t="str">
        <f t="shared" si="2717"/>
        <v>Barca</v>
      </c>
      <c r="T112" s="64">
        <f>Udregning!Q47</f>
        <v>0</v>
      </c>
      <c r="U112" s="67">
        <f>Q112+Udregning!Q47</f>
        <v>0</v>
      </c>
      <c r="W112" s="59" t="str">
        <f t="shared" si="2718"/>
        <v>Barca</v>
      </c>
      <c r="X112" s="70">
        <f>Udregning!T47</f>
        <v>0</v>
      </c>
      <c r="Y112" s="50">
        <f>U112+Udregning!T47</f>
        <v>0</v>
      </c>
      <c r="AA112" s="66" t="str">
        <f t="shared" si="2719"/>
        <v>Barca</v>
      </c>
      <c r="AB112" s="64">
        <f>Udregning!W47</f>
        <v>0</v>
      </c>
      <c r="AC112" s="67">
        <f>Y112+Udregning!W47</f>
        <v>0</v>
      </c>
      <c r="AE112" s="59" t="str">
        <f t="shared" si="2720"/>
        <v>Barca</v>
      </c>
      <c r="AF112" s="70">
        <f>Udregning!Z47</f>
        <v>0</v>
      </c>
      <c r="AG112" s="50">
        <f>AC112+Udregning!Z47</f>
        <v>0</v>
      </c>
      <c r="AI112" s="66" t="str">
        <f t="shared" si="2721"/>
        <v>Barca</v>
      </c>
      <c r="AJ112" s="64">
        <f>Udregning!AC47</f>
        <v>0</v>
      </c>
      <c r="AK112" s="67">
        <f>AG112+Udregning!AC47</f>
        <v>0</v>
      </c>
      <c r="AM112" s="59" t="str">
        <f t="shared" si="2722"/>
        <v>Barca</v>
      </c>
      <c r="AN112" s="70">
        <f>Udregning!AF47</f>
        <v>0</v>
      </c>
      <c r="AO112" s="50">
        <f>AK112+Udregning!AF47</f>
        <v>0</v>
      </c>
      <c r="AQ112" s="66" t="str">
        <f t="shared" si="2723"/>
        <v>Barca</v>
      </c>
      <c r="AR112" s="64">
        <f>Udregning!AI47</f>
        <v>0</v>
      </c>
      <c r="AS112" s="67">
        <f>AO112+Udregning!AI47</f>
        <v>0</v>
      </c>
      <c r="AU112" s="59" t="str">
        <f t="shared" si="2724"/>
        <v>Barca</v>
      </c>
      <c r="AV112" s="70">
        <f>Udregning!AL47</f>
        <v>0</v>
      </c>
      <c r="AW112" s="50">
        <f>AS112+Udregning!AL47</f>
        <v>0</v>
      </c>
      <c r="AY112" s="66" t="str">
        <f t="shared" si="2725"/>
        <v>Barca</v>
      </c>
      <c r="AZ112" s="64">
        <f>Udregning!AO47</f>
        <v>0</v>
      </c>
      <c r="BA112" s="67">
        <f>AW112+Udregning!AO47</f>
        <v>0</v>
      </c>
      <c r="BC112" s="59" t="str">
        <f t="shared" si="2726"/>
        <v>Barca</v>
      </c>
      <c r="BD112" s="70">
        <f>Udregning!AR47</f>
        <v>0</v>
      </c>
      <c r="BE112" s="50">
        <f>BA112+Udregning!AR47</f>
        <v>0</v>
      </c>
      <c r="BG112" s="66" t="str">
        <f t="shared" si="2727"/>
        <v>Barca</v>
      </c>
      <c r="BH112" s="64">
        <f>Udregning!AU47</f>
        <v>0</v>
      </c>
      <c r="BI112" s="67">
        <f>BE112+Udregning!AU47</f>
        <v>0</v>
      </c>
      <c r="BK112" s="59" t="str">
        <f t="shared" si="2728"/>
        <v>Barca</v>
      </c>
      <c r="BL112" s="70">
        <f>Udregning!AX47</f>
        <v>0</v>
      </c>
      <c r="BM112" s="50">
        <f>BI112+Udregning!AX47</f>
        <v>0</v>
      </c>
      <c r="BO112" s="66" t="str">
        <f t="shared" si="2729"/>
        <v>Barca</v>
      </c>
      <c r="BP112" s="64">
        <f>Udregning!BA47</f>
        <v>0</v>
      </c>
      <c r="BQ112" s="67">
        <f>BM112+Udregning!BA47</f>
        <v>0</v>
      </c>
      <c r="BS112" s="59" t="str">
        <f t="shared" si="2730"/>
        <v>Barca</v>
      </c>
      <c r="BT112" s="70">
        <f>Udregning!BD47</f>
        <v>0</v>
      </c>
      <c r="BU112" s="50">
        <f>BQ112+Udregning!BD47</f>
        <v>0</v>
      </c>
      <c r="BW112" s="66" t="str">
        <f t="shared" si="2731"/>
        <v>Barca</v>
      </c>
      <c r="BX112" s="64">
        <f>Udregning!BG47</f>
        <v>0</v>
      </c>
      <c r="BY112" s="67">
        <f>BU112+Udregning!BG47</f>
        <v>0</v>
      </c>
      <c r="CA112" s="59" t="str">
        <f t="shared" si="2732"/>
        <v>Barca</v>
      </c>
      <c r="CB112" s="70">
        <f>Udregning!BJ47</f>
        <v>0</v>
      </c>
      <c r="CC112" s="50">
        <f>BY112+Udregning!BJ47</f>
        <v>0</v>
      </c>
      <c r="CE112" s="66" t="str">
        <f t="shared" si="2733"/>
        <v>Barca</v>
      </c>
      <c r="CF112" s="64">
        <f>Udregning!BM47</f>
        <v>0</v>
      </c>
      <c r="CG112" s="67">
        <f>CC112+Udregning!BM47</f>
        <v>0</v>
      </c>
      <c r="CI112" s="59" t="str">
        <f t="shared" si="2734"/>
        <v>Barca</v>
      </c>
      <c r="CJ112" s="70">
        <f>Udregning!BP47</f>
        <v>0</v>
      </c>
      <c r="CK112" s="50">
        <f>CG112+Udregning!BP47</f>
        <v>0</v>
      </c>
      <c r="CM112" s="66" t="str">
        <f t="shared" si="2735"/>
        <v>Barca</v>
      </c>
      <c r="CN112" s="64">
        <f>Udregning!BS47</f>
        <v>0</v>
      </c>
      <c r="CO112" s="67">
        <f>CK112+Udregning!BS47</f>
        <v>0</v>
      </c>
      <c r="CQ112" s="59" t="str">
        <f t="shared" si="2736"/>
        <v>Barca</v>
      </c>
      <c r="CR112" s="70">
        <f>Udregning!BV47</f>
        <v>20</v>
      </c>
      <c r="CS112" s="50">
        <f>CO112+Udregning!BV47</f>
        <v>20</v>
      </c>
      <c r="CU112" s="66" t="str">
        <f t="shared" si="2737"/>
        <v>Barca</v>
      </c>
      <c r="CV112" s="64">
        <f>Udregning!BY47</f>
        <v>0</v>
      </c>
      <c r="CW112" s="67">
        <f>CS112+Udregning!BY47</f>
        <v>20</v>
      </c>
      <c r="CY112" s="59" t="str">
        <f t="shared" si="2738"/>
        <v>Barca</v>
      </c>
      <c r="CZ112" s="70">
        <f>Udregning!CB47</f>
        <v>0</v>
      </c>
      <c r="DA112" s="50">
        <f>CW112+Udregning!CB47</f>
        <v>20</v>
      </c>
      <c r="DC112" s="66" t="str">
        <f t="shared" si="2739"/>
        <v>Barca</v>
      </c>
      <c r="DD112" s="64">
        <f>Udregning!CE47</f>
        <v>0</v>
      </c>
      <c r="DE112" s="67">
        <f>DA112+Udregning!CE47</f>
        <v>20</v>
      </c>
      <c r="DG112" s="59" t="str">
        <f t="shared" si="2740"/>
        <v>Barca</v>
      </c>
      <c r="DH112" s="70">
        <f>Udregning!CH47</f>
        <v>0</v>
      </c>
      <c r="DI112" s="50">
        <f>DE112+Udregning!CH47</f>
        <v>20</v>
      </c>
      <c r="DK112" s="66" t="str">
        <f t="shared" si="2741"/>
        <v>Barca</v>
      </c>
      <c r="DL112" s="64">
        <f>Udregning!CK47</f>
        <v>0</v>
      </c>
      <c r="DM112" s="67">
        <f>DI112+Udregning!CK47</f>
        <v>20</v>
      </c>
      <c r="DO112" s="59" t="str">
        <f t="shared" si="2742"/>
        <v>Barca</v>
      </c>
      <c r="DP112" s="70">
        <f>Udregning!CN47</f>
        <v>0</v>
      </c>
      <c r="DQ112" s="50">
        <f>DM112+Udregning!CN47</f>
        <v>20</v>
      </c>
      <c r="DS112" s="66" t="str">
        <f t="shared" si="2743"/>
        <v>Barca</v>
      </c>
      <c r="DT112" s="64">
        <f>Udregning!CQ47</f>
        <v>0</v>
      </c>
      <c r="DU112" s="67">
        <f>DQ112+Udregning!CQ47</f>
        <v>20</v>
      </c>
      <c r="DW112" s="59" t="str">
        <f t="shared" si="2744"/>
        <v>Barca</v>
      </c>
      <c r="DX112" s="70">
        <f>Udregning!CT47</f>
        <v>0</v>
      </c>
      <c r="DY112" s="50">
        <f>DU112+Udregning!CT47</f>
        <v>20</v>
      </c>
      <c r="EA112" s="66" t="str">
        <f t="shared" si="2745"/>
        <v>Barca</v>
      </c>
      <c r="EB112" s="64">
        <f>Udregning!CW47</f>
        <v>0</v>
      </c>
      <c r="EC112" s="67">
        <f>DY112+Udregning!CW47</f>
        <v>20</v>
      </c>
      <c r="EE112" s="59" t="str">
        <f t="shared" si="2746"/>
        <v>Barca</v>
      </c>
      <c r="EF112" s="70">
        <f>Udregning!CZ47</f>
        <v>0</v>
      </c>
      <c r="EG112" s="50">
        <f>EC112+Udregning!CZ47</f>
        <v>20</v>
      </c>
      <c r="EI112" s="66" t="str">
        <f t="shared" si="2747"/>
        <v>Barca</v>
      </c>
      <c r="EJ112" s="64">
        <f>Udregning!DC47</f>
        <v>0</v>
      </c>
      <c r="EK112" s="67">
        <f>EG112+Udregning!DC47</f>
        <v>20</v>
      </c>
      <c r="EM112" s="59" t="str">
        <f t="shared" si="2748"/>
        <v>Barca</v>
      </c>
      <c r="EN112" s="70">
        <f>Udregning!DF47</f>
        <v>0</v>
      </c>
      <c r="EO112" s="50">
        <f>EK112+Udregning!DF47</f>
        <v>20</v>
      </c>
      <c r="EQ112" s="66" t="str">
        <f t="shared" si="2749"/>
        <v>Barca</v>
      </c>
      <c r="ER112" s="64">
        <f>Udregning!DI47</f>
        <v>0</v>
      </c>
      <c r="ES112" s="67">
        <f>EO112+Udregning!DI47</f>
        <v>20</v>
      </c>
      <c r="EU112" s="59" t="str">
        <f t="shared" si="2750"/>
        <v>Barca</v>
      </c>
      <c r="EV112" s="70">
        <f>Udregning!DL47</f>
        <v>0</v>
      </c>
      <c r="EW112" s="50">
        <f>ES112+Udregning!DL47</f>
        <v>20</v>
      </c>
      <c r="EY112" s="66" t="str">
        <f t="shared" si="2751"/>
        <v>Barca</v>
      </c>
      <c r="EZ112" s="64">
        <f>Udregning!DO47</f>
        <v>0</v>
      </c>
      <c r="FA112" s="67">
        <f>EW112+Udregning!DO47</f>
        <v>20</v>
      </c>
      <c r="FC112" s="59" t="str">
        <f t="shared" si="2752"/>
        <v>Barca</v>
      </c>
      <c r="FD112" s="70">
        <f>Udregning!DR47</f>
        <v>0</v>
      </c>
      <c r="FE112" s="50">
        <f>FA112+Udregning!DR47</f>
        <v>20</v>
      </c>
      <c r="FG112" s="66" t="str">
        <f t="shared" si="2753"/>
        <v>Barca</v>
      </c>
      <c r="FH112" s="64">
        <f>Udregning!DU47</f>
        <v>0</v>
      </c>
      <c r="FI112" s="67">
        <f>FE112+Udregning!DU47</f>
        <v>20</v>
      </c>
      <c r="FK112" s="59" t="str">
        <f t="shared" si="2754"/>
        <v>Barca</v>
      </c>
      <c r="FL112" s="70">
        <f>Udregning!DX47</f>
        <v>0</v>
      </c>
      <c r="FM112" s="50">
        <f>FI112+Udregning!DX47</f>
        <v>20</v>
      </c>
      <c r="FO112" s="66" t="str">
        <f t="shared" si="2755"/>
        <v>Barca</v>
      </c>
      <c r="FP112" s="64">
        <f>Udregning!EA47</f>
        <v>0</v>
      </c>
      <c r="FQ112" s="67">
        <f>FM112+Udregning!EA47</f>
        <v>20</v>
      </c>
      <c r="FS112" s="59" t="str">
        <f t="shared" si="2756"/>
        <v>Barca</v>
      </c>
      <c r="FT112" s="70">
        <f>Udregning!ED47</f>
        <v>0</v>
      </c>
      <c r="FU112" s="50">
        <f>FQ112+Udregning!ED47</f>
        <v>20</v>
      </c>
      <c r="FW112" s="66" t="str">
        <f t="shared" si="2757"/>
        <v>Barca</v>
      </c>
      <c r="FX112" s="64">
        <f>Udregning!EG47</f>
        <v>0</v>
      </c>
      <c r="FY112" s="67">
        <f>FU112+Udregning!EG47</f>
        <v>20</v>
      </c>
      <c r="GA112" s="59" t="str">
        <f t="shared" si="2758"/>
        <v>Barca</v>
      </c>
      <c r="GB112" s="70">
        <f>Udregning!EJ47</f>
        <v>0</v>
      </c>
      <c r="GC112" s="50">
        <f>FY112+Udregning!EJ47</f>
        <v>20</v>
      </c>
      <c r="GE112" s="66" t="str">
        <f t="shared" si="2759"/>
        <v>Barca</v>
      </c>
      <c r="GF112" s="64">
        <f>Udregning!EM47</f>
        <v>0</v>
      </c>
      <c r="GG112" s="67">
        <f>GC112+Udregning!EM47</f>
        <v>20</v>
      </c>
      <c r="GI112" s="59" t="str">
        <f t="shared" si="2760"/>
        <v>Barca</v>
      </c>
      <c r="GJ112" s="70">
        <f>Udregning!EP47</f>
        <v>0</v>
      </c>
      <c r="GK112" s="50">
        <f>GG112+Udregning!EP47</f>
        <v>20</v>
      </c>
      <c r="GM112" s="66" t="str">
        <f t="shared" si="2761"/>
        <v>Barca</v>
      </c>
      <c r="GN112" s="64">
        <f>Udregning!ES47</f>
        <v>0</v>
      </c>
      <c r="GO112" s="67">
        <f>GK112+Udregning!ES47</f>
        <v>20</v>
      </c>
      <c r="GQ112" s="59" t="str">
        <f t="shared" si="2762"/>
        <v>Barca</v>
      </c>
      <c r="GR112" s="70">
        <f>Udregning!EV47</f>
        <v>0</v>
      </c>
      <c r="GS112" s="50">
        <f>GO112+Udregning!EV47</f>
        <v>20</v>
      </c>
      <c r="GU112" s="66" t="str">
        <f t="shared" si="2763"/>
        <v>Barca</v>
      </c>
      <c r="GV112" s="64">
        <f>Udregning!EY47</f>
        <v>0</v>
      </c>
      <c r="GW112" s="67">
        <f>GS112+Udregning!EY47</f>
        <v>20</v>
      </c>
      <c r="GY112" s="59" t="str">
        <f t="shared" si="2764"/>
        <v>Barca</v>
      </c>
      <c r="GZ112" s="70">
        <f>Udregning!FB47</f>
        <v>0</v>
      </c>
      <c r="HA112" s="50">
        <f>GW112+Udregning!FB47</f>
        <v>20</v>
      </c>
      <c r="HC112" s="66" t="str">
        <f t="shared" si="2765"/>
        <v>Barca</v>
      </c>
      <c r="HD112" s="64">
        <f>Udregning!FE47</f>
        <v>0</v>
      </c>
      <c r="HE112" s="67">
        <f>HA112+Udregning!FE47</f>
        <v>20</v>
      </c>
      <c r="HF112" s="42"/>
    </row>
    <row r="113" spans="3:214" x14ac:dyDescent="0.3">
      <c r="C113" s="63" t="str">
        <f>Udregning!A48</f>
        <v>brula</v>
      </c>
      <c r="D113" s="198">
        <f>Udregning!E48</f>
        <v>0</v>
      </c>
      <c r="E113" s="64">
        <f>Udregning!E48</f>
        <v>0</v>
      </c>
      <c r="G113" s="59" t="str">
        <f t="shared" si="2714"/>
        <v>brula</v>
      </c>
      <c r="H113" s="70">
        <f>Udregning!H48</f>
        <v>0</v>
      </c>
      <c r="I113" s="51">
        <f>E113+Udregning!H48</f>
        <v>0</v>
      </c>
      <c r="K113" s="66" t="str">
        <f t="shared" si="2715"/>
        <v>brula</v>
      </c>
      <c r="L113" s="64">
        <f>Udregning!K48</f>
        <v>0</v>
      </c>
      <c r="M113" s="67">
        <f>I113+Udregning!K48</f>
        <v>0</v>
      </c>
      <c r="O113" s="59" t="str">
        <f t="shared" si="2716"/>
        <v>brula</v>
      </c>
      <c r="P113" s="70">
        <f>Udregning!N48</f>
        <v>0</v>
      </c>
      <c r="Q113" s="50">
        <f>M113+Udregning!N48</f>
        <v>0</v>
      </c>
      <c r="S113" s="66" t="str">
        <f t="shared" si="2717"/>
        <v>brula</v>
      </c>
      <c r="T113" s="64">
        <f>Udregning!Q48</f>
        <v>0</v>
      </c>
      <c r="U113" s="67">
        <f>Q113+Udregning!Q48</f>
        <v>0</v>
      </c>
      <c r="W113" s="59" t="str">
        <f t="shared" si="2718"/>
        <v>brula</v>
      </c>
      <c r="X113" s="70">
        <f>Udregning!T48</f>
        <v>0</v>
      </c>
      <c r="Y113" s="50">
        <f>U113+Udregning!T48</f>
        <v>0</v>
      </c>
      <c r="AA113" s="66" t="str">
        <f t="shared" si="2719"/>
        <v>brula</v>
      </c>
      <c r="AB113" s="64">
        <f>Udregning!W48</f>
        <v>0</v>
      </c>
      <c r="AC113" s="67">
        <f>Y113+Udregning!W48</f>
        <v>0</v>
      </c>
      <c r="AE113" s="59" t="str">
        <f t="shared" si="2720"/>
        <v>brula</v>
      </c>
      <c r="AF113" s="70">
        <f>Udregning!Z48</f>
        <v>0</v>
      </c>
      <c r="AG113" s="50">
        <f>AC113+Udregning!Z48</f>
        <v>0</v>
      </c>
      <c r="AI113" s="66" t="str">
        <f t="shared" si="2721"/>
        <v>brula</v>
      </c>
      <c r="AJ113" s="64">
        <f>Udregning!AC48</f>
        <v>0</v>
      </c>
      <c r="AK113" s="67">
        <f>AG113+Udregning!AC48</f>
        <v>0</v>
      </c>
      <c r="AM113" s="59" t="str">
        <f t="shared" si="2722"/>
        <v>brula</v>
      </c>
      <c r="AN113" s="70">
        <f>Udregning!AF48</f>
        <v>0</v>
      </c>
      <c r="AO113" s="50">
        <f>AK113+Udregning!AF48</f>
        <v>0</v>
      </c>
      <c r="AQ113" s="66" t="str">
        <f t="shared" si="2723"/>
        <v>brula</v>
      </c>
      <c r="AR113" s="64">
        <f>Udregning!AI48</f>
        <v>0</v>
      </c>
      <c r="AS113" s="67">
        <f>AO113+Udregning!AI48</f>
        <v>0</v>
      </c>
      <c r="AU113" s="59" t="str">
        <f t="shared" si="2724"/>
        <v>brula</v>
      </c>
      <c r="AV113" s="70">
        <f>Udregning!AL48</f>
        <v>0</v>
      </c>
      <c r="AW113" s="50">
        <f>AS113+Udregning!AL48</f>
        <v>0</v>
      </c>
      <c r="AY113" s="66" t="str">
        <f t="shared" si="2725"/>
        <v>brula</v>
      </c>
      <c r="AZ113" s="64">
        <f>Udregning!AO48</f>
        <v>0</v>
      </c>
      <c r="BA113" s="67">
        <f>AW113+Udregning!AO48</f>
        <v>0</v>
      </c>
      <c r="BC113" s="59" t="str">
        <f t="shared" si="2726"/>
        <v>brula</v>
      </c>
      <c r="BD113" s="70">
        <f>Udregning!AR48</f>
        <v>0</v>
      </c>
      <c r="BE113" s="50">
        <f>BA113+Udregning!AR48</f>
        <v>0</v>
      </c>
      <c r="BG113" s="66" t="str">
        <f t="shared" si="2727"/>
        <v>brula</v>
      </c>
      <c r="BH113" s="64">
        <f>Udregning!AU48</f>
        <v>0</v>
      </c>
      <c r="BI113" s="67">
        <f>BE113+Udregning!AU48</f>
        <v>0</v>
      </c>
      <c r="BK113" s="59" t="str">
        <f t="shared" si="2728"/>
        <v>brula</v>
      </c>
      <c r="BL113" s="70">
        <f>Udregning!AX48</f>
        <v>0</v>
      </c>
      <c r="BM113" s="50">
        <f>BI113+Udregning!AX48</f>
        <v>0</v>
      </c>
      <c r="BO113" s="66" t="str">
        <f t="shared" si="2729"/>
        <v>brula</v>
      </c>
      <c r="BP113" s="64">
        <f>Udregning!BA48</f>
        <v>0</v>
      </c>
      <c r="BQ113" s="67">
        <f>BM113+Udregning!BA48</f>
        <v>0</v>
      </c>
      <c r="BS113" s="59" t="str">
        <f t="shared" si="2730"/>
        <v>brula</v>
      </c>
      <c r="BT113" s="70">
        <f>Udregning!BD48</f>
        <v>0</v>
      </c>
      <c r="BU113" s="50">
        <f>BQ113+Udregning!BD48</f>
        <v>0</v>
      </c>
      <c r="BW113" s="66" t="str">
        <f t="shared" si="2731"/>
        <v>brula</v>
      </c>
      <c r="BX113" s="64">
        <f>Udregning!BG48</f>
        <v>0</v>
      </c>
      <c r="BY113" s="67">
        <f>BU113+Udregning!BG48</f>
        <v>0</v>
      </c>
      <c r="CA113" s="59" t="str">
        <f t="shared" si="2732"/>
        <v>brula</v>
      </c>
      <c r="CB113" s="70">
        <f>Udregning!BJ48</f>
        <v>0</v>
      </c>
      <c r="CC113" s="50">
        <f>BY113+Udregning!BJ48</f>
        <v>0</v>
      </c>
      <c r="CE113" s="66" t="str">
        <f t="shared" si="2733"/>
        <v>brula</v>
      </c>
      <c r="CF113" s="64">
        <f>Udregning!BM48</f>
        <v>0</v>
      </c>
      <c r="CG113" s="67">
        <f>CC113+Udregning!BM48</f>
        <v>0</v>
      </c>
      <c r="CI113" s="59" t="str">
        <f t="shared" si="2734"/>
        <v>brula</v>
      </c>
      <c r="CJ113" s="70">
        <f>Udregning!BP48</f>
        <v>0</v>
      </c>
      <c r="CK113" s="50">
        <f>CG113+Udregning!BP48</f>
        <v>0</v>
      </c>
      <c r="CM113" s="66" t="str">
        <f t="shared" si="2735"/>
        <v>brula</v>
      </c>
      <c r="CN113" s="64">
        <f>Udregning!BS48</f>
        <v>0</v>
      </c>
      <c r="CO113" s="67">
        <f>CK113+Udregning!BS48</f>
        <v>0</v>
      </c>
      <c r="CQ113" s="59" t="str">
        <f t="shared" si="2736"/>
        <v>brula</v>
      </c>
      <c r="CR113" s="70">
        <f>Udregning!BV48</f>
        <v>0</v>
      </c>
      <c r="CS113" s="50">
        <f>CO113+Udregning!BV48</f>
        <v>0</v>
      </c>
      <c r="CU113" s="66" t="str">
        <f t="shared" si="2737"/>
        <v>brula</v>
      </c>
      <c r="CV113" s="64">
        <f>Udregning!BY48</f>
        <v>0</v>
      </c>
      <c r="CW113" s="67">
        <f>CS113+Udregning!BY48</f>
        <v>0</v>
      </c>
      <c r="CY113" s="59" t="str">
        <f t="shared" si="2738"/>
        <v>brula</v>
      </c>
      <c r="CZ113" s="70">
        <f>Udregning!CB48</f>
        <v>0</v>
      </c>
      <c r="DA113" s="50">
        <f>CW113+Udregning!CB48</f>
        <v>0</v>
      </c>
      <c r="DC113" s="66" t="str">
        <f t="shared" si="2739"/>
        <v>brula</v>
      </c>
      <c r="DD113" s="64">
        <f>Udregning!CE48</f>
        <v>0</v>
      </c>
      <c r="DE113" s="67">
        <f>DA113+Udregning!CE48</f>
        <v>0</v>
      </c>
      <c r="DG113" s="59" t="str">
        <f t="shared" si="2740"/>
        <v>brula</v>
      </c>
      <c r="DH113" s="70">
        <f>Udregning!CH48</f>
        <v>0</v>
      </c>
      <c r="DI113" s="50">
        <f>DE113+Udregning!CH48</f>
        <v>0</v>
      </c>
      <c r="DK113" s="66" t="str">
        <f t="shared" si="2741"/>
        <v>brula</v>
      </c>
      <c r="DL113" s="64">
        <f>Udregning!CK48</f>
        <v>0</v>
      </c>
      <c r="DM113" s="67">
        <f>DI113+Udregning!CK48</f>
        <v>0</v>
      </c>
      <c r="DO113" s="59" t="str">
        <f t="shared" si="2742"/>
        <v>brula</v>
      </c>
      <c r="DP113" s="70">
        <f>Udregning!CN48</f>
        <v>0</v>
      </c>
      <c r="DQ113" s="50">
        <f>DM113+Udregning!CN48</f>
        <v>0</v>
      </c>
      <c r="DS113" s="66" t="str">
        <f t="shared" si="2743"/>
        <v>brula</v>
      </c>
      <c r="DT113" s="64">
        <f>Udregning!CQ48</f>
        <v>0</v>
      </c>
      <c r="DU113" s="67">
        <f>DQ113+Udregning!CQ48</f>
        <v>0</v>
      </c>
      <c r="DW113" s="59" t="str">
        <f t="shared" si="2744"/>
        <v>brula</v>
      </c>
      <c r="DX113" s="70">
        <f>Udregning!CT48</f>
        <v>0</v>
      </c>
      <c r="DY113" s="50">
        <f>DU113+Udregning!CT48</f>
        <v>0</v>
      </c>
      <c r="EA113" s="66" t="str">
        <f t="shared" si="2745"/>
        <v>brula</v>
      </c>
      <c r="EB113" s="64">
        <f>Udregning!CW48</f>
        <v>0</v>
      </c>
      <c r="EC113" s="67">
        <f>DY113+Udregning!CW48</f>
        <v>0</v>
      </c>
      <c r="EE113" s="59" t="str">
        <f t="shared" si="2746"/>
        <v>brula</v>
      </c>
      <c r="EF113" s="70">
        <f>Udregning!CZ48</f>
        <v>0</v>
      </c>
      <c r="EG113" s="50">
        <f>EC113+Udregning!CZ48</f>
        <v>0</v>
      </c>
      <c r="EI113" s="66" t="str">
        <f t="shared" si="2747"/>
        <v>brula</v>
      </c>
      <c r="EJ113" s="64">
        <f>Udregning!DC48</f>
        <v>0</v>
      </c>
      <c r="EK113" s="67">
        <f>EG113+Udregning!DC48</f>
        <v>0</v>
      </c>
      <c r="EM113" s="59" t="str">
        <f t="shared" si="2748"/>
        <v>brula</v>
      </c>
      <c r="EN113" s="70">
        <f>Udregning!DF48</f>
        <v>0</v>
      </c>
      <c r="EO113" s="50">
        <f>EK113+Udregning!DF48</f>
        <v>0</v>
      </c>
      <c r="EQ113" s="66" t="str">
        <f t="shared" si="2749"/>
        <v>brula</v>
      </c>
      <c r="ER113" s="64">
        <f>Udregning!DI48</f>
        <v>0</v>
      </c>
      <c r="ES113" s="67">
        <f>EO113+Udregning!DI48</f>
        <v>0</v>
      </c>
      <c r="EU113" s="59" t="str">
        <f t="shared" si="2750"/>
        <v>brula</v>
      </c>
      <c r="EV113" s="70">
        <f>Udregning!DL48</f>
        <v>0</v>
      </c>
      <c r="EW113" s="50">
        <f>ES113+Udregning!DL48</f>
        <v>0</v>
      </c>
      <c r="EY113" s="66" t="str">
        <f t="shared" si="2751"/>
        <v>brula</v>
      </c>
      <c r="EZ113" s="64">
        <f>Udregning!DO48</f>
        <v>0</v>
      </c>
      <c r="FA113" s="67">
        <f>EW113+Udregning!DO48</f>
        <v>0</v>
      </c>
      <c r="FC113" s="59" t="str">
        <f t="shared" si="2752"/>
        <v>brula</v>
      </c>
      <c r="FD113" s="70">
        <f>Udregning!DR48</f>
        <v>0</v>
      </c>
      <c r="FE113" s="50">
        <f>FA113+Udregning!DR48</f>
        <v>0</v>
      </c>
      <c r="FG113" s="66" t="str">
        <f t="shared" si="2753"/>
        <v>brula</v>
      </c>
      <c r="FH113" s="64">
        <f>Udregning!DU48</f>
        <v>0</v>
      </c>
      <c r="FI113" s="67">
        <f>FE113+Udregning!DU48</f>
        <v>0</v>
      </c>
      <c r="FK113" s="59" t="str">
        <f t="shared" si="2754"/>
        <v>brula</v>
      </c>
      <c r="FL113" s="70">
        <f>Udregning!DX48</f>
        <v>0</v>
      </c>
      <c r="FM113" s="50">
        <f>FI113+Udregning!DX48</f>
        <v>0</v>
      </c>
      <c r="FO113" s="66" t="str">
        <f t="shared" si="2755"/>
        <v>brula</v>
      </c>
      <c r="FP113" s="64">
        <f>Udregning!EA48</f>
        <v>0</v>
      </c>
      <c r="FQ113" s="67">
        <f>FM113+Udregning!EA48</f>
        <v>0</v>
      </c>
      <c r="FS113" s="59" t="str">
        <f t="shared" si="2756"/>
        <v>brula</v>
      </c>
      <c r="FT113" s="70">
        <f>Udregning!ED48</f>
        <v>0</v>
      </c>
      <c r="FU113" s="50">
        <f>FQ113+Udregning!ED48</f>
        <v>0</v>
      </c>
      <c r="FW113" s="66" t="str">
        <f t="shared" si="2757"/>
        <v>brula</v>
      </c>
      <c r="FX113" s="64">
        <f>Udregning!EG48</f>
        <v>0</v>
      </c>
      <c r="FY113" s="67">
        <f>FU113+Udregning!EG48</f>
        <v>0</v>
      </c>
      <c r="GA113" s="59" t="str">
        <f t="shared" si="2758"/>
        <v>brula</v>
      </c>
      <c r="GB113" s="70">
        <f>Udregning!EJ48</f>
        <v>0</v>
      </c>
      <c r="GC113" s="50">
        <f>FY113+Udregning!EJ48</f>
        <v>0</v>
      </c>
      <c r="GE113" s="66" t="str">
        <f t="shared" si="2759"/>
        <v>brula</v>
      </c>
      <c r="GF113" s="64">
        <f>Udregning!EM48</f>
        <v>0</v>
      </c>
      <c r="GG113" s="67">
        <f>GC113+Udregning!EM48</f>
        <v>0</v>
      </c>
      <c r="GI113" s="59" t="str">
        <f t="shared" si="2760"/>
        <v>brula</v>
      </c>
      <c r="GJ113" s="70">
        <f>Udregning!EP48</f>
        <v>0</v>
      </c>
      <c r="GK113" s="50">
        <f>GG113+Udregning!EP48</f>
        <v>0</v>
      </c>
      <c r="GM113" s="66" t="str">
        <f t="shared" si="2761"/>
        <v>brula</v>
      </c>
      <c r="GN113" s="64">
        <f>Udregning!ES48</f>
        <v>0</v>
      </c>
      <c r="GO113" s="67">
        <f>GK113+Udregning!ES48</f>
        <v>0</v>
      </c>
      <c r="GQ113" s="59" t="str">
        <f t="shared" si="2762"/>
        <v>brula</v>
      </c>
      <c r="GR113" s="70">
        <f>Udregning!EV48</f>
        <v>0</v>
      </c>
      <c r="GS113" s="50">
        <f>GO113+Udregning!EV48</f>
        <v>0</v>
      </c>
      <c r="GU113" s="66" t="str">
        <f t="shared" si="2763"/>
        <v>brula</v>
      </c>
      <c r="GV113" s="64">
        <f>Udregning!EY48</f>
        <v>0</v>
      </c>
      <c r="GW113" s="67">
        <f>GS113+Udregning!EY48</f>
        <v>0</v>
      </c>
      <c r="GY113" s="59" t="str">
        <f t="shared" si="2764"/>
        <v>brula</v>
      </c>
      <c r="GZ113" s="70">
        <f>Udregning!FB48</f>
        <v>0</v>
      </c>
      <c r="HA113" s="50">
        <f>GW113+Udregning!FB48</f>
        <v>0</v>
      </c>
      <c r="HC113" s="66" t="str">
        <f t="shared" si="2765"/>
        <v>brula</v>
      </c>
      <c r="HD113" s="64">
        <f>Udregning!FE48</f>
        <v>0</v>
      </c>
      <c r="HE113" s="67">
        <f>HA113+Udregning!FE48</f>
        <v>0</v>
      </c>
      <c r="HF113" s="42"/>
    </row>
    <row r="114" spans="3:214" x14ac:dyDescent="0.3">
      <c r="C114" s="63" t="str">
        <f>Udregning!A49</f>
        <v>Galway</v>
      </c>
      <c r="D114" s="198">
        <f>Udregning!E49</f>
        <v>15</v>
      </c>
      <c r="E114" s="64">
        <f>Udregning!E49</f>
        <v>15</v>
      </c>
      <c r="G114" s="59" t="str">
        <f t="shared" si="2714"/>
        <v>Galway</v>
      </c>
      <c r="H114" s="70">
        <f>Udregning!H49</f>
        <v>0</v>
      </c>
      <c r="I114" s="51">
        <f>E114+Udregning!H49</f>
        <v>15</v>
      </c>
      <c r="K114" s="66" t="str">
        <f t="shared" si="2715"/>
        <v>Galway</v>
      </c>
      <c r="L114" s="64">
        <f>Udregning!K49</f>
        <v>0</v>
      </c>
      <c r="M114" s="67">
        <f>I114+Udregning!K49</f>
        <v>15</v>
      </c>
      <c r="O114" s="59" t="str">
        <f t="shared" si="2716"/>
        <v>Galway</v>
      </c>
      <c r="P114" s="70">
        <f>Udregning!N49</f>
        <v>0</v>
      </c>
      <c r="Q114" s="50">
        <f>M114+Udregning!N49</f>
        <v>15</v>
      </c>
      <c r="S114" s="66" t="str">
        <f t="shared" si="2717"/>
        <v>Galway</v>
      </c>
      <c r="T114" s="64">
        <f>Udregning!Q49</f>
        <v>0</v>
      </c>
      <c r="U114" s="67">
        <f>Q114+Udregning!Q49</f>
        <v>15</v>
      </c>
      <c r="W114" s="59" t="str">
        <f t="shared" si="2718"/>
        <v>Galway</v>
      </c>
      <c r="X114" s="70">
        <f>Udregning!T49</f>
        <v>0</v>
      </c>
      <c r="Y114" s="50">
        <f>U114+Udregning!T49</f>
        <v>15</v>
      </c>
      <c r="AA114" s="66" t="str">
        <f t="shared" si="2719"/>
        <v>Galway</v>
      </c>
      <c r="AB114" s="64">
        <f>Udregning!W49</f>
        <v>0</v>
      </c>
      <c r="AC114" s="67">
        <f>Y114+Udregning!W49</f>
        <v>15</v>
      </c>
      <c r="AE114" s="59" t="str">
        <f t="shared" si="2720"/>
        <v>Galway</v>
      </c>
      <c r="AF114" s="70">
        <f>Udregning!Z49</f>
        <v>0</v>
      </c>
      <c r="AG114" s="50">
        <f>AC114+Udregning!Z49</f>
        <v>15</v>
      </c>
      <c r="AI114" s="66" t="str">
        <f t="shared" si="2721"/>
        <v>Galway</v>
      </c>
      <c r="AJ114" s="64">
        <f>Udregning!AC49</f>
        <v>0</v>
      </c>
      <c r="AK114" s="67">
        <f>AG114+Udregning!AC49</f>
        <v>15</v>
      </c>
      <c r="AM114" s="59" t="str">
        <f t="shared" si="2722"/>
        <v>Galway</v>
      </c>
      <c r="AN114" s="70">
        <f>Udregning!AF49</f>
        <v>0</v>
      </c>
      <c r="AO114" s="50">
        <f>AK114+Udregning!AF49</f>
        <v>15</v>
      </c>
      <c r="AQ114" s="66" t="str">
        <f t="shared" si="2723"/>
        <v>Galway</v>
      </c>
      <c r="AR114" s="64">
        <f>Udregning!AI49</f>
        <v>0</v>
      </c>
      <c r="AS114" s="67">
        <f>AO114+Udregning!AI49</f>
        <v>15</v>
      </c>
      <c r="AU114" s="59" t="str">
        <f t="shared" si="2724"/>
        <v>Galway</v>
      </c>
      <c r="AV114" s="70">
        <f>Udregning!AL49</f>
        <v>0</v>
      </c>
      <c r="AW114" s="50">
        <f>AS114+Udregning!AL49</f>
        <v>15</v>
      </c>
      <c r="AY114" s="66" t="str">
        <f t="shared" si="2725"/>
        <v>Galway</v>
      </c>
      <c r="AZ114" s="64">
        <f>Udregning!AO49</f>
        <v>30</v>
      </c>
      <c r="BA114" s="67">
        <f>AW114+Udregning!AO49</f>
        <v>45</v>
      </c>
      <c r="BC114" s="59" t="str">
        <f t="shared" si="2726"/>
        <v>Galway</v>
      </c>
      <c r="BD114" s="70">
        <f>Udregning!AR49</f>
        <v>0</v>
      </c>
      <c r="BE114" s="50">
        <f>BA114+Udregning!AR49</f>
        <v>45</v>
      </c>
      <c r="BG114" s="66" t="str">
        <f t="shared" si="2727"/>
        <v>Galway</v>
      </c>
      <c r="BH114" s="64">
        <f>Udregning!AU49</f>
        <v>0</v>
      </c>
      <c r="BI114" s="67">
        <f>BE114+Udregning!AU49</f>
        <v>45</v>
      </c>
      <c r="BK114" s="59" t="str">
        <f t="shared" si="2728"/>
        <v>Galway</v>
      </c>
      <c r="BL114" s="70">
        <f>Udregning!AX49</f>
        <v>0</v>
      </c>
      <c r="BM114" s="50">
        <f>BI114+Udregning!AX49</f>
        <v>45</v>
      </c>
      <c r="BO114" s="66" t="str">
        <f t="shared" si="2729"/>
        <v>Galway</v>
      </c>
      <c r="BP114" s="64">
        <f>Udregning!BA49</f>
        <v>0</v>
      </c>
      <c r="BQ114" s="67">
        <f>BM114+Udregning!BA49</f>
        <v>45</v>
      </c>
      <c r="BS114" s="59" t="str">
        <f t="shared" si="2730"/>
        <v>Galway</v>
      </c>
      <c r="BT114" s="70">
        <f>Udregning!BD49</f>
        <v>0</v>
      </c>
      <c r="BU114" s="50">
        <f>BQ114+Udregning!BD49</f>
        <v>45</v>
      </c>
      <c r="BW114" s="66" t="str">
        <f t="shared" si="2731"/>
        <v>Galway</v>
      </c>
      <c r="BX114" s="64">
        <f>Udregning!BG49</f>
        <v>0</v>
      </c>
      <c r="BY114" s="67">
        <f>BU114+Udregning!BG49</f>
        <v>45</v>
      </c>
      <c r="CA114" s="59" t="str">
        <f t="shared" si="2732"/>
        <v>Galway</v>
      </c>
      <c r="CB114" s="70">
        <f>Udregning!BJ49</f>
        <v>0</v>
      </c>
      <c r="CC114" s="50">
        <f>BY114+Udregning!BJ49</f>
        <v>45</v>
      </c>
      <c r="CE114" s="66" t="str">
        <f t="shared" si="2733"/>
        <v>Galway</v>
      </c>
      <c r="CF114" s="64">
        <f>Udregning!BM49</f>
        <v>0</v>
      </c>
      <c r="CG114" s="67">
        <f>CC114+Udregning!BM49</f>
        <v>45</v>
      </c>
      <c r="CI114" s="59" t="str">
        <f t="shared" si="2734"/>
        <v>Galway</v>
      </c>
      <c r="CJ114" s="70">
        <f>Udregning!BP49</f>
        <v>0</v>
      </c>
      <c r="CK114" s="50">
        <f>CG114+Udregning!BP49</f>
        <v>45</v>
      </c>
      <c r="CM114" s="66" t="str">
        <f t="shared" si="2735"/>
        <v>Galway</v>
      </c>
      <c r="CN114" s="64">
        <f>Udregning!BS49</f>
        <v>0</v>
      </c>
      <c r="CO114" s="67">
        <f>CK114+Udregning!BS49</f>
        <v>45</v>
      </c>
      <c r="CQ114" s="59" t="str">
        <f t="shared" si="2736"/>
        <v>Galway</v>
      </c>
      <c r="CR114" s="70">
        <f>Udregning!BV49</f>
        <v>0</v>
      </c>
      <c r="CS114" s="50">
        <f>CO114+Udregning!BV49</f>
        <v>45</v>
      </c>
      <c r="CU114" s="66" t="str">
        <f t="shared" si="2737"/>
        <v>Galway</v>
      </c>
      <c r="CV114" s="64">
        <f>Udregning!BY49</f>
        <v>0</v>
      </c>
      <c r="CW114" s="67">
        <f>CS114+Udregning!BY49</f>
        <v>45</v>
      </c>
      <c r="CY114" s="59" t="str">
        <f t="shared" si="2738"/>
        <v>Galway</v>
      </c>
      <c r="CZ114" s="70">
        <f>Udregning!CB49</f>
        <v>0</v>
      </c>
      <c r="DA114" s="50">
        <f>CW114+Udregning!CB49</f>
        <v>45</v>
      </c>
      <c r="DC114" s="66" t="str">
        <f t="shared" si="2739"/>
        <v>Galway</v>
      </c>
      <c r="DD114" s="64">
        <f>Udregning!CE49</f>
        <v>0</v>
      </c>
      <c r="DE114" s="67">
        <f>DA114+Udregning!CE49</f>
        <v>45</v>
      </c>
      <c r="DG114" s="59" t="str">
        <f t="shared" si="2740"/>
        <v>Galway</v>
      </c>
      <c r="DH114" s="70">
        <f>Udregning!CH49</f>
        <v>0</v>
      </c>
      <c r="DI114" s="50">
        <f>DE114+Udregning!CH49</f>
        <v>45</v>
      </c>
      <c r="DK114" s="66" t="str">
        <f t="shared" si="2741"/>
        <v>Galway</v>
      </c>
      <c r="DL114" s="64">
        <f>Udregning!CK49</f>
        <v>0</v>
      </c>
      <c r="DM114" s="67">
        <f>DI114+Udregning!CK49</f>
        <v>45</v>
      </c>
      <c r="DO114" s="59" t="str">
        <f t="shared" si="2742"/>
        <v>Galway</v>
      </c>
      <c r="DP114" s="70">
        <f>Udregning!CN49</f>
        <v>0</v>
      </c>
      <c r="DQ114" s="50">
        <f>DM114+Udregning!CN49</f>
        <v>45</v>
      </c>
      <c r="DS114" s="66" t="str">
        <f t="shared" si="2743"/>
        <v>Galway</v>
      </c>
      <c r="DT114" s="64">
        <f>Udregning!CQ49</f>
        <v>0</v>
      </c>
      <c r="DU114" s="67">
        <f>DQ114+Udregning!CQ49</f>
        <v>45</v>
      </c>
      <c r="DW114" s="59" t="str">
        <f t="shared" si="2744"/>
        <v>Galway</v>
      </c>
      <c r="DX114" s="70">
        <f>Udregning!CT49</f>
        <v>0</v>
      </c>
      <c r="DY114" s="50">
        <f>DU114+Udregning!CT49</f>
        <v>45</v>
      </c>
      <c r="EA114" s="66" t="str">
        <f t="shared" si="2745"/>
        <v>Galway</v>
      </c>
      <c r="EB114" s="64">
        <f>Udregning!CW49</f>
        <v>0</v>
      </c>
      <c r="EC114" s="67">
        <f>DY114+Udregning!CW49</f>
        <v>45</v>
      </c>
      <c r="EE114" s="59" t="str">
        <f t="shared" si="2746"/>
        <v>Galway</v>
      </c>
      <c r="EF114" s="70">
        <f>Udregning!CZ49</f>
        <v>0</v>
      </c>
      <c r="EG114" s="50">
        <f>EC114+Udregning!CZ49</f>
        <v>45</v>
      </c>
      <c r="EI114" s="66" t="str">
        <f t="shared" si="2747"/>
        <v>Galway</v>
      </c>
      <c r="EJ114" s="64">
        <f>Udregning!DC49</f>
        <v>0</v>
      </c>
      <c r="EK114" s="67">
        <f>EG114+Udregning!DC49</f>
        <v>45</v>
      </c>
      <c r="EM114" s="59" t="str">
        <f t="shared" si="2748"/>
        <v>Galway</v>
      </c>
      <c r="EN114" s="70">
        <f>Udregning!DF49</f>
        <v>0</v>
      </c>
      <c r="EO114" s="50">
        <f>EK114+Udregning!DF49</f>
        <v>45</v>
      </c>
      <c r="EQ114" s="66" t="str">
        <f t="shared" si="2749"/>
        <v>Galway</v>
      </c>
      <c r="ER114" s="64">
        <f>Udregning!DI49</f>
        <v>0</v>
      </c>
      <c r="ES114" s="67">
        <f>EO114+Udregning!DI49</f>
        <v>45</v>
      </c>
      <c r="EU114" s="59" t="str">
        <f t="shared" si="2750"/>
        <v>Galway</v>
      </c>
      <c r="EV114" s="70">
        <f>Udregning!DL49</f>
        <v>0</v>
      </c>
      <c r="EW114" s="50">
        <f>ES114+Udregning!DL49</f>
        <v>45</v>
      </c>
      <c r="EY114" s="66" t="str">
        <f t="shared" si="2751"/>
        <v>Galway</v>
      </c>
      <c r="EZ114" s="64">
        <f>Udregning!DO49</f>
        <v>0</v>
      </c>
      <c r="FA114" s="67">
        <f>EW114+Udregning!DO49</f>
        <v>45</v>
      </c>
      <c r="FC114" s="59" t="str">
        <f t="shared" si="2752"/>
        <v>Galway</v>
      </c>
      <c r="FD114" s="70">
        <f>Udregning!DR49</f>
        <v>0</v>
      </c>
      <c r="FE114" s="50">
        <f>FA114+Udregning!DR49</f>
        <v>45</v>
      </c>
      <c r="FG114" s="66" t="str">
        <f t="shared" si="2753"/>
        <v>Galway</v>
      </c>
      <c r="FH114" s="64">
        <f>Udregning!DU49</f>
        <v>0</v>
      </c>
      <c r="FI114" s="67">
        <f>FE114+Udregning!DU49</f>
        <v>45</v>
      </c>
      <c r="FK114" s="59" t="str">
        <f t="shared" si="2754"/>
        <v>Galway</v>
      </c>
      <c r="FL114" s="70">
        <f>Udregning!DX49</f>
        <v>0</v>
      </c>
      <c r="FM114" s="50">
        <f>FI114+Udregning!DX49</f>
        <v>45</v>
      </c>
      <c r="FO114" s="66" t="str">
        <f t="shared" si="2755"/>
        <v>Galway</v>
      </c>
      <c r="FP114" s="64">
        <f>Udregning!EA49</f>
        <v>0</v>
      </c>
      <c r="FQ114" s="67">
        <f>FM114+Udregning!EA49</f>
        <v>45</v>
      </c>
      <c r="FS114" s="59" t="str">
        <f t="shared" si="2756"/>
        <v>Galway</v>
      </c>
      <c r="FT114" s="70">
        <f>Udregning!ED49</f>
        <v>0</v>
      </c>
      <c r="FU114" s="50">
        <f>FQ114+Udregning!ED49</f>
        <v>45</v>
      </c>
      <c r="FW114" s="66" t="str">
        <f t="shared" si="2757"/>
        <v>Galway</v>
      </c>
      <c r="FX114" s="64">
        <f>Udregning!EG49</f>
        <v>0</v>
      </c>
      <c r="FY114" s="67">
        <f>FU114+Udregning!EG49</f>
        <v>45</v>
      </c>
      <c r="GA114" s="59" t="str">
        <f t="shared" si="2758"/>
        <v>Galway</v>
      </c>
      <c r="GB114" s="70">
        <f>Udregning!EJ49</f>
        <v>0</v>
      </c>
      <c r="GC114" s="50">
        <f>FY114+Udregning!EJ49</f>
        <v>45</v>
      </c>
      <c r="GE114" s="66" t="str">
        <f t="shared" si="2759"/>
        <v>Galway</v>
      </c>
      <c r="GF114" s="64">
        <f>Udregning!EM49</f>
        <v>0</v>
      </c>
      <c r="GG114" s="67">
        <f>GC114+Udregning!EM49</f>
        <v>45</v>
      </c>
      <c r="GI114" s="59" t="str">
        <f t="shared" si="2760"/>
        <v>Galway</v>
      </c>
      <c r="GJ114" s="70">
        <f>Udregning!EP49</f>
        <v>0</v>
      </c>
      <c r="GK114" s="50">
        <f>GG114+Udregning!EP49</f>
        <v>45</v>
      </c>
      <c r="GM114" s="66" t="str">
        <f t="shared" si="2761"/>
        <v>Galway</v>
      </c>
      <c r="GN114" s="64">
        <f>Udregning!ES49</f>
        <v>0</v>
      </c>
      <c r="GO114" s="67">
        <f>GK114+Udregning!ES49</f>
        <v>45</v>
      </c>
      <c r="GQ114" s="59" t="str">
        <f t="shared" si="2762"/>
        <v>Galway</v>
      </c>
      <c r="GR114" s="70">
        <f>Udregning!EV49</f>
        <v>0</v>
      </c>
      <c r="GS114" s="50">
        <f>GO114+Udregning!EV49</f>
        <v>45</v>
      </c>
      <c r="GU114" s="66" t="str">
        <f t="shared" si="2763"/>
        <v>Galway</v>
      </c>
      <c r="GV114" s="64">
        <f>Udregning!EY49</f>
        <v>0</v>
      </c>
      <c r="GW114" s="67">
        <f>GS114+Udregning!EY49</f>
        <v>45</v>
      </c>
      <c r="GY114" s="59" t="str">
        <f t="shared" si="2764"/>
        <v>Galway</v>
      </c>
      <c r="GZ114" s="70">
        <f>Udregning!FB49</f>
        <v>0</v>
      </c>
      <c r="HA114" s="50">
        <f>GW114+Udregning!FB49</f>
        <v>45</v>
      </c>
      <c r="HC114" s="66" t="str">
        <f t="shared" si="2765"/>
        <v>Galway</v>
      </c>
      <c r="HD114" s="64">
        <f>Udregning!FE49</f>
        <v>0</v>
      </c>
      <c r="HE114" s="67">
        <f>HA114+Udregning!FE49</f>
        <v>45</v>
      </c>
      <c r="HF114" s="42"/>
    </row>
    <row r="115" spans="3:214" x14ac:dyDescent="0.3">
      <c r="C115" s="63" t="str">
        <f>Udregning!A50</f>
        <v>Hede</v>
      </c>
      <c r="D115" s="198">
        <f>Udregning!E50</f>
        <v>15</v>
      </c>
      <c r="E115" s="64">
        <f>Udregning!E50</f>
        <v>15</v>
      </c>
      <c r="G115" s="59" t="str">
        <f t="shared" si="2714"/>
        <v>Hede</v>
      </c>
      <c r="H115" s="70">
        <f>Udregning!H50</f>
        <v>0</v>
      </c>
      <c r="I115" s="51">
        <f>E115+Udregning!H50</f>
        <v>15</v>
      </c>
      <c r="K115" s="66" t="str">
        <f t="shared" si="2715"/>
        <v>Hede</v>
      </c>
      <c r="L115" s="64">
        <f>Udregning!K50</f>
        <v>0</v>
      </c>
      <c r="M115" s="67">
        <f>I115+Udregning!K50</f>
        <v>15</v>
      </c>
      <c r="O115" s="59" t="str">
        <f t="shared" si="2716"/>
        <v>Hede</v>
      </c>
      <c r="P115" s="70">
        <f>Udregning!N50</f>
        <v>0</v>
      </c>
      <c r="Q115" s="50">
        <f>M115+Udregning!N50</f>
        <v>15</v>
      </c>
      <c r="S115" s="66" t="str">
        <f t="shared" si="2717"/>
        <v>Hede</v>
      </c>
      <c r="T115" s="64">
        <f>Udregning!Q50</f>
        <v>0</v>
      </c>
      <c r="U115" s="67">
        <f>Q115+Udregning!Q50</f>
        <v>15</v>
      </c>
      <c r="W115" s="59" t="str">
        <f t="shared" si="2718"/>
        <v>Hede</v>
      </c>
      <c r="X115" s="70">
        <f>Udregning!T50</f>
        <v>0</v>
      </c>
      <c r="Y115" s="50">
        <f>U115+Udregning!T50</f>
        <v>15</v>
      </c>
      <c r="AA115" s="66" t="str">
        <f t="shared" si="2719"/>
        <v>Hede</v>
      </c>
      <c r="AB115" s="64">
        <f>Udregning!W50</f>
        <v>0</v>
      </c>
      <c r="AC115" s="67">
        <f>Y115+Udregning!W50</f>
        <v>15</v>
      </c>
      <c r="AE115" s="59" t="str">
        <f t="shared" si="2720"/>
        <v>Hede</v>
      </c>
      <c r="AF115" s="70">
        <f>Udregning!Z50</f>
        <v>0</v>
      </c>
      <c r="AG115" s="50">
        <f>AC115+Udregning!Z50</f>
        <v>15</v>
      </c>
      <c r="AI115" s="66" t="str">
        <f t="shared" si="2721"/>
        <v>Hede</v>
      </c>
      <c r="AJ115" s="64">
        <f>Udregning!AC50</f>
        <v>0</v>
      </c>
      <c r="AK115" s="67">
        <f>AG115+Udregning!AC50</f>
        <v>15</v>
      </c>
      <c r="AM115" s="59" t="str">
        <f t="shared" si="2722"/>
        <v>Hede</v>
      </c>
      <c r="AN115" s="70">
        <f>Udregning!AF50</f>
        <v>0</v>
      </c>
      <c r="AO115" s="50">
        <f>AK115+Udregning!AF50</f>
        <v>15</v>
      </c>
      <c r="AQ115" s="66" t="str">
        <f t="shared" si="2723"/>
        <v>Hede</v>
      </c>
      <c r="AR115" s="64">
        <f>Udregning!AI50</f>
        <v>0</v>
      </c>
      <c r="AS115" s="67">
        <f>AO115+Udregning!AI50</f>
        <v>15</v>
      </c>
      <c r="AU115" s="59" t="str">
        <f t="shared" si="2724"/>
        <v>Hede</v>
      </c>
      <c r="AV115" s="70">
        <f>Udregning!AL50</f>
        <v>0</v>
      </c>
      <c r="AW115" s="50">
        <f>AS115+Udregning!AL50</f>
        <v>15</v>
      </c>
      <c r="AY115" s="66" t="str">
        <f t="shared" si="2725"/>
        <v>Hede</v>
      </c>
      <c r="AZ115" s="64">
        <f>Udregning!AO50</f>
        <v>0</v>
      </c>
      <c r="BA115" s="67">
        <f>AW115+Udregning!AO50</f>
        <v>15</v>
      </c>
      <c r="BC115" s="59" t="str">
        <f t="shared" si="2726"/>
        <v>Hede</v>
      </c>
      <c r="BD115" s="70">
        <f>Udregning!AR50</f>
        <v>0</v>
      </c>
      <c r="BE115" s="50">
        <f>BA115+Udregning!AR50</f>
        <v>15</v>
      </c>
      <c r="BG115" s="66" t="str">
        <f t="shared" si="2727"/>
        <v>Hede</v>
      </c>
      <c r="BH115" s="64">
        <f>Udregning!AU50</f>
        <v>0</v>
      </c>
      <c r="BI115" s="67">
        <f>BE115+Udregning!AU50</f>
        <v>15</v>
      </c>
      <c r="BK115" s="59" t="str">
        <f t="shared" si="2728"/>
        <v>Hede</v>
      </c>
      <c r="BL115" s="70">
        <f>Udregning!AX50</f>
        <v>0</v>
      </c>
      <c r="BM115" s="50">
        <f>BI115+Udregning!AX50</f>
        <v>15</v>
      </c>
      <c r="BO115" s="66" t="str">
        <f t="shared" si="2729"/>
        <v>Hede</v>
      </c>
      <c r="BP115" s="64">
        <f>Udregning!BA50</f>
        <v>0</v>
      </c>
      <c r="BQ115" s="67">
        <f>BM115+Udregning!BA50</f>
        <v>15</v>
      </c>
      <c r="BS115" s="59" t="str">
        <f t="shared" si="2730"/>
        <v>Hede</v>
      </c>
      <c r="BT115" s="70">
        <f>Udregning!BD50</f>
        <v>0</v>
      </c>
      <c r="BU115" s="50">
        <f>BQ115+Udregning!BD50</f>
        <v>15</v>
      </c>
      <c r="BW115" s="66" t="str">
        <f t="shared" si="2731"/>
        <v>Hede</v>
      </c>
      <c r="BX115" s="64">
        <f>Udregning!BG50</f>
        <v>0</v>
      </c>
      <c r="BY115" s="67">
        <f>BU115+Udregning!BG50</f>
        <v>15</v>
      </c>
      <c r="CA115" s="59" t="str">
        <f t="shared" si="2732"/>
        <v>Hede</v>
      </c>
      <c r="CB115" s="70">
        <f>Udregning!BJ50</f>
        <v>0</v>
      </c>
      <c r="CC115" s="50">
        <f>BY115+Udregning!BJ50</f>
        <v>15</v>
      </c>
      <c r="CE115" s="66" t="str">
        <f t="shared" si="2733"/>
        <v>Hede</v>
      </c>
      <c r="CF115" s="64">
        <f>Udregning!BM50</f>
        <v>0</v>
      </c>
      <c r="CG115" s="67">
        <f>CC115+Udregning!BM50</f>
        <v>15</v>
      </c>
      <c r="CI115" s="59" t="str">
        <f t="shared" si="2734"/>
        <v>Hede</v>
      </c>
      <c r="CJ115" s="70">
        <f>Udregning!BP50</f>
        <v>0</v>
      </c>
      <c r="CK115" s="50">
        <f>CG115+Udregning!BP50</f>
        <v>15</v>
      </c>
      <c r="CM115" s="66" t="str">
        <f t="shared" si="2735"/>
        <v>Hede</v>
      </c>
      <c r="CN115" s="64">
        <f>Udregning!BS50</f>
        <v>0</v>
      </c>
      <c r="CO115" s="67">
        <f>CK115+Udregning!BS50</f>
        <v>15</v>
      </c>
      <c r="CQ115" s="59" t="str">
        <f t="shared" si="2736"/>
        <v>Hede</v>
      </c>
      <c r="CR115" s="70">
        <f>Udregning!BV50</f>
        <v>0</v>
      </c>
      <c r="CS115" s="50">
        <f>CO115+Udregning!BV50</f>
        <v>15</v>
      </c>
      <c r="CU115" s="66" t="str">
        <f t="shared" si="2737"/>
        <v>Hede</v>
      </c>
      <c r="CV115" s="64">
        <f>Udregning!BY50</f>
        <v>0</v>
      </c>
      <c r="CW115" s="67">
        <f>CS115+Udregning!BY50</f>
        <v>15</v>
      </c>
      <c r="CY115" s="59" t="str">
        <f t="shared" si="2738"/>
        <v>Hede</v>
      </c>
      <c r="CZ115" s="70">
        <f>Udregning!CB50</f>
        <v>60</v>
      </c>
      <c r="DA115" s="50">
        <f>CW115+Udregning!CB50</f>
        <v>75</v>
      </c>
      <c r="DC115" s="66" t="str">
        <f t="shared" si="2739"/>
        <v>Hede</v>
      </c>
      <c r="DD115" s="64">
        <f>Udregning!CE50</f>
        <v>0</v>
      </c>
      <c r="DE115" s="67">
        <f>DA115+Udregning!CE50</f>
        <v>75</v>
      </c>
      <c r="DG115" s="59" t="str">
        <f t="shared" si="2740"/>
        <v>Hede</v>
      </c>
      <c r="DH115" s="70">
        <f>Udregning!CH50</f>
        <v>0</v>
      </c>
      <c r="DI115" s="50">
        <f>DE115+Udregning!CH50</f>
        <v>75</v>
      </c>
      <c r="DK115" s="66" t="str">
        <f t="shared" si="2741"/>
        <v>Hede</v>
      </c>
      <c r="DL115" s="64">
        <f>Udregning!CK50</f>
        <v>0</v>
      </c>
      <c r="DM115" s="67">
        <f>DI115+Udregning!CK50</f>
        <v>75</v>
      </c>
      <c r="DO115" s="59" t="str">
        <f t="shared" si="2742"/>
        <v>Hede</v>
      </c>
      <c r="DP115" s="70">
        <f>Udregning!CN50</f>
        <v>0</v>
      </c>
      <c r="DQ115" s="50">
        <f>DM115+Udregning!CN50</f>
        <v>75</v>
      </c>
      <c r="DS115" s="66" t="str">
        <f t="shared" si="2743"/>
        <v>Hede</v>
      </c>
      <c r="DT115" s="64">
        <f>Udregning!CQ50</f>
        <v>0</v>
      </c>
      <c r="DU115" s="67">
        <f>DQ115+Udregning!CQ50</f>
        <v>75</v>
      </c>
      <c r="DW115" s="59" t="str">
        <f t="shared" si="2744"/>
        <v>Hede</v>
      </c>
      <c r="DX115" s="70">
        <f>Udregning!CT50</f>
        <v>0</v>
      </c>
      <c r="DY115" s="50">
        <f>DU115+Udregning!CT50</f>
        <v>75</v>
      </c>
      <c r="EA115" s="66" t="str">
        <f t="shared" si="2745"/>
        <v>Hede</v>
      </c>
      <c r="EB115" s="64">
        <f>Udregning!CW50</f>
        <v>0</v>
      </c>
      <c r="EC115" s="67">
        <f>DY115+Udregning!CW50</f>
        <v>75</v>
      </c>
      <c r="EE115" s="59" t="str">
        <f t="shared" si="2746"/>
        <v>Hede</v>
      </c>
      <c r="EF115" s="70">
        <f>Udregning!CZ50</f>
        <v>0</v>
      </c>
      <c r="EG115" s="50">
        <f>EC115+Udregning!CZ50</f>
        <v>75</v>
      </c>
      <c r="EI115" s="66" t="str">
        <f t="shared" si="2747"/>
        <v>Hede</v>
      </c>
      <c r="EJ115" s="64">
        <f>Udregning!DC50</f>
        <v>0</v>
      </c>
      <c r="EK115" s="67">
        <f>EG115+Udregning!DC50</f>
        <v>75</v>
      </c>
      <c r="EM115" s="59" t="str">
        <f t="shared" si="2748"/>
        <v>Hede</v>
      </c>
      <c r="EN115" s="70">
        <f>Udregning!DF50</f>
        <v>0</v>
      </c>
      <c r="EO115" s="50">
        <f>EK115+Udregning!DF50</f>
        <v>75</v>
      </c>
      <c r="EQ115" s="66" t="str">
        <f t="shared" si="2749"/>
        <v>Hede</v>
      </c>
      <c r="ER115" s="64">
        <f>Udregning!DI50</f>
        <v>0</v>
      </c>
      <c r="ES115" s="67">
        <f>EO115+Udregning!DI50</f>
        <v>75</v>
      </c>
      <c r="EU115" s="59" t="str">
        <f t="shared" si="2750"/>
        <v>Hede</v>
      </c>
      <c r="EV115" s="70">
        <f>Udregning!DL50</f>
        <v>0</v>
      </c>
      <c r="EW115" s="50">
        <f>ES115+Udregning!DL50</f>
        <v>75</v>
      </c>
      <c r="EY115" s="66" t="str">
        <f t="shared" si="2751"/>
        <v>Hede</v>
      </c>
      <c r="EZ115" s="64">
        <f>Udregning!DO50</f>
        <v>0</v>
      </c>
      <c r="FA115" s="67">
        <f>EW115+Udregning!DO50</f>
        <v>75</v>
      </c>
      <c r="FC115" s="59" t="str">
        <f t="shared" si="2752"/>
        <v>Hede</v>
      </c>
      <c r="FD115" s="70">
        <f>Udregning!DR50</f>
        <v>0</v>
      </c>
      <c r="FE115" s="50">
        <f>FA115+Udregning!DR50</f>
        <v>75</v>
      </c>
      <c r="FG115" s="66" t="str">
        <f t="shared" si="2753"/>
        <v>Hede</v>
      </c>
      <c r="FH115" s="64">
        <f>Udregning!DU50</f>
        <v>0</v>
      </c>
      <c r="FI115" s="67">
        <f>FE115+Udregning!DU50</f>
        <v>75</v>
      </c>
      <c r="FK115" s="59" t="str">
        <f t="shared" si="2754"/>
        <v>Hede</v>
      </c>
      <c r="FL115" s="70">
        <f>Udregning!DX50</f>
        <v>0</v>
      </c>
      <c r="FM115" s="50">
        <f>FI115+Udregning!DX50</f>
        <v>75</v>
      </c>
      <c r="FO115" s="66" t="str">
        <f t="shared" si="2755"/>
        <v>Hede</v>
      </c>
      <c r="FP115" s="64">
        <f>Udregning!EA50</f>
        <v>0</v>
      </c>
      <c r="FQ115" s="67">
        <f>FM115+Udregning!EA50</f>
        <v>75</v>
      </c>
      <c r="FS115" s="59" t="str">
        <f t="shared" si="2756"/>
        <v>Hede</v>
      </c>
      <c r="FT115" s="70">
        <f>Udregning!ED50</f>
        <v>0</v>
      </c>
      <c r="FU115" s="50">
        <f>FQ115+Udregning!ED50</f>
        <v>75</v>
      </c>
      <c r="FW115" s="66" t="str">
        <f t="shared" si="2757"/>
        <v>Hede</v>
      </c>
      <c r="FX115" s="64">
        <f>Udregning!EG50</f>
        <v>0</v>
      </c>
      <c r="FY115" s="67">
        <f>FU115+Udregning!EG50</f>
        <v>75</v>
      </c>
      <c r="GA115" s="59" t="str">
        <f t="shared" si="2758"/>
        <v>Hede</v>
      </c>
      <c r="GB115" s="70">
        <f>Udregning!EJ50</f>
        <v>0</v>
      </c>
      <c r="GC115" s="50">
        <f>FY115+Udregning!EJ50</f>
        <v>75</v>
      </c>
      <c r="GE115" s="66" t="str">
        <f t="shared" si="2759"/>
        <v>Hede</v>
      </c>
      <c r="GF115" s="64">
        <f>Udregning!EM50</f>
        <v>0</v>
      </c>
      <c r="GG115" s="67">
        <f>GC115+Udregning!EM50</f>
        <v>75</v>
      </c>
      <c r="GI115" s="59" t="str">
        <f t="shared" si="2760"/>
        <v>Hede</v>
      </c>
      <c r="GJ115" s="70">
        <f>Udregning!EP50</f>
        <v>0</v>
      </c>
      <c r="GK115" s="50">
        <f>GG115+Udregning!EP50</f>
        <v>75</v>
      </c>
      <c r="GM115" s="66" t="str">
        <f t="shared" si="2761"/>
        <v>Hede</v>
      </c>
      <c r="GN115" s="64">
        <f>Udregning!ES50</f>
        <v>0</v>
      </c>
      <c r="GO115" s="67">
        <f>GK115+Udregning!ES50</f>
        <v>75</v>
      </c>
      <c r="GQ115" s="59" t="str">
        <f t="shared" si="2762"/>
        <v>Hede</v>
      </c>
      <c r="GR115" s="70">
        <f>Udregning!EV50</f>
        <v>0</v>
      </c>
      <c r="GS115" s="50">
        <f>GO115+Udregning!EV50</f>
        <v>75</v>
      </c>
      <c r="GU115" s="66" t="str">
        <f t="shared" si="2763"/>
        <v>Hede</v>
      </c>
      <c r="GV115" s="64">
        <f>Udregning!EY50</f>
        <v>0</v>
      </c>
      <c r="GW115" s="67">
        <f>GS115+Udregning!EY50</f>
        <v>75</v>
      </c>
      <c r="GY115" s="59" t="str">
        <f t="shared" si="2764"/>
        <v>Hede</v>
      </c>
      <c r="GZ115" s="70">
        <f>Udregning!FB50</f>
        <v>0</v>
      </c>
      <c r="HA115" s="50">
        <f>GW115+Udregning!FB50</f>
        <v>75</v>
      </c>
      <c r="HC115" s="66" t="str">
        <f t="shared" si="2765"/>
        <v>Hede</v>
      </c>
      <c r="HD115" s="64">
        <f>Udregning!FE50</f>
        <v>0</v>
      </c>
      <c r="HE115" s="67">
        <f>HA115+Udregning!FE50</f>
        <v>75</v>
      </c>
      <c r="HF115" s="42"/>
    </row>
    <row r="116" spans="3:214" x14ac:dyDescent="0.3">
      <c r="C116" s="63" t="str">
        <f>Udregning!A51</f>
        <v>Jesper</v>
      </c>
      <c r="D116" s="198">
        <f>Udregning!E51</f>
        <v>0</v>
      </c>
      <c r="E116" s="64">
        <f>Udregning!E51</f>
        <v>0</v>
      </c>
      <c r="G116" s="59" t="str">
        <f t="shared" si="2714"/>
        <v>Jesper</v>
      </c>
      <c r="H116" s="70">
        <f>Udregning!H51</f>
        <v>0</v>
      </c>
      <c r="I116" s="51">
        <f>E116+Udregning!H51</f>
        <v>0</v>
      </c>
      <c r="K116" s="66" t="str">
        <f t="shared" si="2715"/>
        <v>Jesper</v>
      </c>
      <c r="L116" s="64">
        <f>Udregning!K51</f>
        <v>0</v>
      </c>
      <c r="M116" s="67">
        <f>I116+Udregning!K51</f>
        <v>0</v>
      </c>
      <c r="O116" s="59" t="str">
        <f t="shared" si="2716"/>
        <v>Jesper</v>
      </c>
      <c r="P116" s="70">
        <f>Udregning!N51</f>
        <v>0</v>
      </c>
      <c r="Q116" s="50">
        <f>M116+Udregning!N51</f>
        <v>0</v>
      </c>
      <c r="S116" s="66" t="str">
        <f t="shared" si="2717"/>
        <v>Jesper</v>
      </c>
      <c r="T116" s="64">
        <f>Udregning!Q51</f>
        <v>0</v>
      </c>
      <c r="U116" s="67">
        <f>Q116+Udregning!Q51</f>
        <v>0</v>
      </c>
      <c r="W116" s="59" t="str">
        <f t="shared" si="2718"/>
        <v>Jesper</v>
      </c>
      <c r="X116" s="70">
        <f>Udregning!T51</f>
        <v>0</v>
      </c>
      <c r="Y116" s="50">
        <f>U116+Udregning!T51</f>
        <v>0</v>
      </c>
      <c r="AA116" s="66" t="str">
        <f t="shared" si="2719"/>
        <v>Jesper</v>
      </c>
      <c r="AB116" s="64">
        <f>Udregning!W51</f>
        <v>0</v>
      </c>
      <c r="AC116" s="67">
        <f>Y116+Udregning!W51</f>
        <v>0</v>
      </c>
      <c r="AE116" s="59" t="str">
        <f t="shared" si="2720"/>
        <v>Jesper</v>
      </c>
      <c r="AF116" s="70">
        <f>Udregning!Z51</f>
        <v>0</v>
      </c>
      <c r="AG116" s="50">
        <f>AC116+Udregning!Z51</f>
        <v>0</v>
      </c>
      <c r="AI116" s="66" t="str">
        <f t="shared" si="2721"/>
        <v>Jesper</v>
      </c>
      <c r="AJ116" s="64">
        <f>Udregning!AC51</f>
        <v>0</v>
      </c>
      <c r="AK116" s="67">
        <f>AG116+Udregning!AC51</f>
        <v>0</v>
      </c>
      <c r="AM116" s="59" t="str">
        <f t="shared" si="2722"/>
        <v>Jesper</v>
      </c>
      <c r="AN116" s="70">
        <f>Udregning!AF51</f>
        <v>0</v>
      </c>
      <c r="AO116" s="50">
        <f>AK116+Udregning!AF51</f>
        <v>0</v>
      </c>
      <c r="AQ116" s="66" t="str">
        <f t="shared" si="2723"/>
        <v>Jesper</v>
      </c>
      <c r="AR116" s="64">
        <f>Udregning!AI51</f>
        <v>0</v>
      </c>
      <c r="AS116" s="67">
        <f>AO116+Udregning!AI51</f>
        <v>0</v>
      </c>
      <c r="AU116" s="59" t="str">
        <f t="shared" si="2724"/>
        <v>Jesper</v>
      </c>
      <c r="AV116" s="70">
        <f>Udregning!AL51</f>
        <v>0</v>
      </c>
      <c r="AW116" s="50">
        <f>AS116+Udregning!AL51</f>
        <v>0</v>
      </c>
      <c r="AY116" s="66" t="str">
        <f t="shared" si="2725"/>
        <v>Jesper</v>
      </c>
      <c r="AZ116" s="64">
        <f>Udregning!AO51</f>
        <v>0</v>
      </c>
      <c r="BA116" s="67">
        <f>AW116+Udregning!AO51</f>
        <v>0</v>
      </c>
      <c r="BC116" s="59" t="str">
        <f t="shared" si="2726"/>
        <v>Jesper</v>
      </c>
      <c r="BD116" s="70">
        <f>Udregning!AR51</f>
        <v>0</v>
      </c>
      <c r="BE116" s="50">
        <f>BA116+Udregning!AR51</f>
        <v>0</v>
      </c>
      <c r="BG116" s="66" t="str">
        <f t="shared" si="2727"/>
        <v>Jesper</v>
      </c>
      <c r="BH116" s="64">
        <f>Udregning!AU51</f>
        <v>0</v>
      </c>
      <c r="BI116" s="67">
        <f>BE116+Udregning!AU51</f>
        <v>0</v>
      </c>
      <c r="BK116" s="59" t="str">
        <f t="shared" si="2728"/>
        <v>Jesper</v>
      </c>
      <c r="BL116" s="70">
        <f>Udregning!AX51</f>
        <v>0</v>
      </c>
      <c r="BM116" s="50">
        <f>BI116+Udregning!AX51</f>
        <v>0</v>
      </c>
      <c r="BO116" s="66" t="str">
        <f t="shared" si="2729"/>
        <v>Jesper</v>
      </c>
      <c r="BP116" s="64">
        <f>Udregning!BA51</f>
        <v>0</v>
      </c>
      <c r="BQ116" s="67">
        <f>BM116+Udregning!BA51</f>
        <v>0</v>
      </c>
      <c r="BS116" s="59" t="str">
        <f t="shared" si="2730"/>
        <v>Jesper</v>
      </c>
      <c r="BT116" s="70">
        <f>Udregning!BD51</f>
        <v>0</v>
      </c>
      <c r="BU116" s="50">
        <f>BQ116+Udregning!BD51</f>
        <v>0</v>
      </c>
      <c r="BW116" s="66" t="str">
        <f t="shared" si="2731"/>
        <v>Jesper</v>
      </c>
      <c r="BX116" s="64">
        <f>Udregning!BG51</f>
        <v>0</v>
      </c>
      <c r="BY116" s="67">
        <f>BU116+Udregning!BG51</f>
        <v>0</v>
      </c>
      <c r="CA116" s="59" t="str">
        <f t="shared" si="2732"/>
        <v>Jesper</v>
      </c>
      <c r="CB116" s="70">
        <f>Udregning!BJ51</f>
        <v>0</v>
      </c>
      <c r="CC116" s="50">
        <f>BY116+Udregning!BJ51</f>
        <v>0</v>
      </c>
      <c r="CE116" s="66" t="str">
        <f t="shared" si="2733"/>
        <v>Jesper</v>
      </c>
      <c r="CF116" s="64">
        <f>Udregning!BM51</f>
        <v>0</v>
      </c>
      <c r="CG116" s="67">
        <f>CC116+Udregning!BM51</f>
        <v>0</v>
      </c>
      <c r="CI116" s="59" t="str">
        <f t="shared" si="2734"/>
        <v>Jesper</v>
      </c>
      <c r="CJ116" s="70">
        <f>Udregning!BP51</f>
        <v>0</v>
      </c>
      <c r="CK116" s="50">
        <f>CG116+Udregning!BP51</f>
        <v>0</v>
      </c>
      <c r="CM116" s="66" t="str">
        <f t="shared" si="2735"/>
        <v>Jesper</v>
      </c>
      <c r="CN116" s="64">
        <f>Udregning!BS51</f>
        <v>0</v>
      </c>
      <c r="CO116" s="67">
        <f>CK116+Udregning!BS51</f>
        <v>0</v>
      </c>
      <c r="CQ116" s="59" t="str">
        <f t="shared" si="2736"/>
        <v>Jesper</v>
      </c>
      <c r="CR116" s="70">
        <f>Udregning!BV51</f>
        <v>0</v>
      </c>
      <c r="CS116" s="50">
        <f>CO116+Udregning!BV51</f>
        <v>0</v>
      </c>
      <c r="CU116" s="66" t="str">
        <f t="shared" si="2737"/>
        <v>Jesper</v>
      </c>
      <c r="CV116" s="64">
        <f>Udregning!BY51</f>
        <v>0</v>
      </c>
      <c r="CW116" s="67">
        <f>CS116+Udregning!BY51</f>
        <v>0</v>
      </c>
      <c r="CY116" s="59" t="str">
        <f t="shared" si="2738"/>
        <v>Jesper</v>
      </c>
      <c r="CZ116" s="70">
        <f>Udregning!CB51</f>
        <v>0</v>
      </c>
      <c r="DA116" s="50">
        <f>CW116+Udregning!CB51</f>
        <v>0</v>
      </c>
      <c r="DC116" s="66" t="str">
        <f t="shared" si="2739"/>
        <v>Jesper</v>
      </c>
      <c r="DD116" s="64">
        <f>Udregning!CE51</f>
        <v>0</v>
      </c>
      <c r="DE116" s="67">
        <f>DA116+Udregning!CE51</f>
        <v>0</v>
      </c>
      <c r="DG116" s="59" t="str">
        <f t="shared" si="2740"/>
        <v>Jesper</v>
      </c>
      <c r="DH116" s="70">
        <f>Udregning!CH51</f>
        <v>0</v>
      </c>
      <c r="DI116" s="50">
        <f>DE116+Udregning!CH51</f>
        <v>0</v>
      </c>
      <c r="DK116" s="66" t="str">
        <f t="shared" si="2741"/>
        <v>Jesper</v>
      </c>
      <c r="DL116" s="64">
        <f>Udregning!CK51</f>
        <v>0</v>
      </c>
      <c r="DM116" s="67">
        <f>DI116+Udregning!CK51</f>
        <v>0</v>
      </c>
      <c r="DO116" s="59" t="str">
        <f t="shared" si="2742"/>
        <v>Jesper</v>
      </c>
      <c r="DP116" s="70">
        <f>Udregning!CN51</f>
        <v>0</v>
      </c>
      <c r="DQ116" s="50">
        <f>DM116+Udregning!CN51</f>
        <v>0</v>
      </c>
      <c r="DS116" s="66" t="str">
        <f t="shared" si="2743"/>
        <v>Jesper</v>
      </c>
      <c r="DT116" s="64">
        <f>Udregning!CQ51</f>
        <v>0</v>
      </c>
      <c r="DU116" s="67">
        <f>DQ116+Udregning!CQ51</f>
        <v>0</v>
      </c>
      <c r="DW116" s="59" t="str">
        <f t="shared" si="2744"/>
        <v>Jesper</v>
      </c>
      <c r="DX116" s="70">
        <f>Udregning!CT51</f>
        <v>0</v>
      </c>
      <c r="DY116" s="50">
        <f>DU116+Udregning!CT51</f>
        <v>0</v>
      </c>
      <c r="EA116" s="66" t="str">
        <f t="shared" si="2745"/>
        <v>Jesper</v>
      </c>
      <c r="EB116" s="64">
        <f>Udregning!CW51</f>
        <v>0</v>
      </c>
      <c r="EC116" s="67">
        <f>DY116+Udregning!CW51</f>
        <v>0</v>
      </c>
      <c r="EE116" s="59" t="str">
        <f t="shared" si="2746"/>
        <v>Jesper</v>
      </c>
      <c r="EF116" s="70">
        <f>Udregning!CZ51</f>
        <v>0</v>
      </c>
      <c r="EG116" s="50">
        <f>EC116+Udregning!CZ51</f>
        <v>0</v>
      </c>
      <c r="EI116" s="66" t="str">
        <f t="shared" si="2747"/>
        <v>Jesper</v>
      </c>
      <c r="EJ116" s="64">
        <f>Udregning!DC51</f>
        <v>0</v>
      </c>
      <c r="EK116" s="67">
        <f>EG116+Udregning!DC51</f>
        <v>0</v>
      </c>
      <c r="EM116" s="59" t="str">
        <f t="shared" si="2748"/>
        <v>Jesper</v>
      </c>
      <c r="EN116" s="70">
        <f>Udregning!DF51</f>
        <v>0</v>
      </c>
      <c r="EO116" s="50">
        <f>EK116+Udregning!DF51</f>
        <v>0</v>
      </c>
      <c r="EQ116" s="66" t="str">
        <f t="shared" si="2749"/>
        <v>Jesper</v>
      </c>
      <c r="ER116" s="64">
        <f>Udregning!DI51</f>
        <v>0</v>
      </c>
      <c r="ES116" s="67">
        <f>EO116+Udregning!DI51</f>
        <v>0</v>
      </c>
      <c r="EU116" s="59" t="str">
        <f t="shared" si="2750"/>
        <v>Jesper</v>
      </c>
      <c r="EV116" s="70">
        <f>Udregning!DL51</f>
        <v>0</v>
      </c>
      <c r="EW116" s="50">
        <f>ES116+Udregning!DL51</f>
        <v>0</v>
      </c>
      <c r="EY116" s="66" t="str">
        <f t="shared" si="2751"/>
        <v>Jesper</v>
      </c>
      <c r="EZ116" s="64">
        <f>Udregning!DO51</f>
        <v>0</v>
      </c>
      <c r="FA116" s="67">
        <f>EW116+Udregning!DO51</f>
        <v>0</v>
      </c>
      <c r="FC116" s="59" t="str">
        <f t="shared" si="2752"/>
        <v>Jesper</v>
      </c>
      <c r="FD116" s="70">
        <f>Udregning!DR51</f>
        <v>0</v>
      </c>
      <c r="FE116" s="50">
        <f>FA116+Udregning!DR51</f>
        <v>0</v>
      </c>
      <c r="FG116" s="66" t="str">
        <f t="shared" si="2753"/>
        <v>Jesper</v>
      </c>
      <c r="FH116" s="64">
        <f>Udregning!DU51</f>
        <v>0</v>
      </c>
      <c r="FI116" s="67">
        <f>FE116+Udregning!DU51</f>
        <v>0</v>
      </c>
      <c r="FK116" s="59" t="str">
        <f t="shared" si="2754"/>
        <v>Jesper</v>
      </c>
      <c r="FL116" s="70">
        <f>Udregning!DX51</f>
        <v>0</v>
      </c>
      <c r="FM116" s="50">
        <f>FI116+Udregning!DX51</f>
        <v>0</v>
      </c>
      <c r="FO116" s="66" t="str">
        <f t="shared" si="2755"/>
        <v>Jesper</v>
      </c>
      <c r="FP116" s="64">
        <f>Udregning!EA51</f>
        <v>0</v>
      </c>
      <c r="FQ116" s="67">
        <f>FM116+Udregning!EA51</f>
        <v>0</v>
      </c>
      <c r="FS116" s="59" t="str">
        <f t="shared" si="2756"/>
        <v>Jesper</v>
      </c>
      <c r="FT116" s="70">
        <f>Udregning!ED51</f>
        <v>0</v>
      </c>
      <c r="FU116" s="50">
        <f>FQ116+Udregning!ED51</f>
        <v>0</v>
      </c>
      <c r="FW116" s="66" t="str">
        <f t="shared" si="2757"/>
        <v>Jesper</v>
      </c>
      <c r="FX116" s="64">
        <f>Udregning!EG51</f>
        <v>0</v>
      </c>
      <c r="FY116" s="67">
        <f>FU116+Udregning!EG51</f>
        <v>0</v>
      </c>
      <c r="GA116" s="59" t="str">
        <f t="shared" si="2758"/>
        <v>Jesper</v>
      </c>
      <c r="GB116" s="70">
        <f>Udregning!EJ51</f>
        <v>0</v>
      </c>
      <c r="GC116" s="50">
        <f>FY116+Udregning!EJ51</f>
        <v>0</v>
      </c>
      <c r="GE116" s="66" t="str">
        <f t="shared" si="2759"/>
        <v>Jesper</v>
      </c>
      <c r="GF116" s="64">
        <f>Udregning!EM51</f>
        <v>0</v>
      </c>
      <c r="GG116" s="67">
        <f>GC116+Udregning!EM51</f>
        <v>0</v>
      </c>
      <c r="GI116" s="59" t="str">
        <f t="shared" si="2760"/>
        <v>Jesper</v>
      </c>
      <c r="GJ116" s="70">
        <f>Udregning!EP51</f>
        <v>0</v>
      </c>
      <c r="GK116" s="50">
        <f>GG116+Udregning!EP51</f>
        <v>0</v>
      </c>
      <c r="GM116" s="66" t="str">
        <f t="shared" si="2761"/>
        <v>Jesper</v>
      </c>
      <c r="GN116" s="64">
        <f>Udregning!ES51</f>
        <v>0</v>
      </c>
      <c r="GO116" s="67">
        <f>GK116+Udregning!ES51</f>
        <v>0</v>
      </c>
      <c r="GQ116" s="59" t="str">
        <f t="shared" si="2762"/>
        <v>Jesper</v>
      </c>
      <c r="GR116" s="70">
        <f>Udregning!EV51</f>
        <v>0</v>
      </c>
      <c r="GS116" s="50">
        <f>GO116+Udregning!EV51</f>
        <v>0</v>
      </c>
      <c r="GU116" s="66" t="str">
        <f t="shared" si="2763"/>
        <v>Jesper</v>
      </c>
      <c r="GV116" s="64">
        <f>Udregning!EY51</f>
        <v>0</v>
      </c>
      <c r="GW116" s="67">
        <f>GS116+Udregning!EY51</f>
        <v>0</v>
      </c>
      <c r="GY116" s="59" t="str">
        <f t="shared" si="2764"/>
        <v>Jesper</v>
      </c>
      <c r="GZ116" s="70">
        <f>Udregning!FB51</f>
        <v>0</v>
      </c>
      <c r="HA116" s="50">
        <f>GW116+Udregning!FB51</f>
        <v>0</v>
      </c>
      <c r="HC116" s="66" t="str">
        <f t="shared" si="2765"/>
        <v>Jesper</v>
      </c>
      <c r="HD116" s="64">
        <f>Udregning!FE51</f>
        <v>0</v>
      </c>
      <c r="HE116" s="67">
        <f>HA116+Udregning!FE51</f>
        <v>0</v>
      </c>
      <c r="HF116" s="42"/>
    </row>
    <row r="117" spans="3:214" x14ac:dyDescent="0.3">
      <c r="C117" s="63" t="str">
        <f>Udregning!A52</f>
        <v>Kudsken</v>
      </c>
      <c r="D117" s="198">
        <f>Udregning!E52</f>
        <v>0</v>
      </c>
      <c r="E117" s="64">
        <f>Udregning!E52</f>
        <v>0</v>
      </c>
      <c r="G117" s="59" t="str">
        <f t="shared" si="2714"/>
        <v>Kudsken</v>
      </c>
      <c r="H117" s="70">
        <f>Udregning!H52</f>
        <v>0</v>
      </c>
      <c r="I117" s="51">
        <f>E117+Udregning!H52</f>
        <v>0</v>
      </c>
      <c r="K117" s="66" t="str">
        <f t="shared" si="2715"/>
        <v>Kudsken</v>
      </c>
      <c r="L117" s="64">
        <f>Udregning!K52</f>
        <v>0</v>
      </c>
      <c r="M117" s="67">
        <f>I117+Udregning!K52</f>
        <v>0</v>
      </c>
      <c r="O117" s="59" t="str">
        <f t="shared" si="2716"/>
        <v>Kudsken</v>
      </c>
      <c r="P117" s="70">
        <f>Udregning!N52</f>
        <v>0</v>
      </c>
      <c r="Q117" s="50">
        <f>M117+Udregning!N52</f>
        <v>0</v>
      </c>
      <c r="S117" s="66" t="str">
        <f t="shared" si="2717"/>
        <v>Kudsken</v>
      </c>
      <c r="T117" s="64">
        <f>Udregning!Q52</f>
        <v>0</v>
      </c>
      <c r="U117" s="67">
        <f>Q117+Udregning!Q52</f>
        <v>0</v>
      </c>
      <c r="W117" s="59" t="str">
        <f t="shared" si="2718"/>
        <v>Kudsken</v>
      </c>
      <c r="X117" s="70">
        <f>Udregning!T52</f>
        <v>0</v>
      </c>
      <c r="Y117" s="50">
        <f>U117+Udregning!T52</f>
        <v>0</v>
      </c>
      <c r="AA117" s="66" t="str">
        <f t="shared" si="2719"/>
        <v>Kudsken</v>
      </c>
      <c r="AB117" s="64">
        <f>Udregning!W52</f>
        <v>0</v>
      </c>
      <c r="AC117" s="67">
        <f>Y117+Udregning!W52</f>
        <v>0</v>
      </c>
      <c r="AE117" s="59" t="str">
        <f t="shared" si="2720"/>
        <v>Kudsken</v>
      </c>
      <c r="AF117" s="70">
        <f>Udregning!Z52</f>
        <v>0</v>
      </c>
      <c r="AG117" s="50">
        <f>AC117+Udregning!Z52</f>
        <v>0</v>
      </c>
      <c r="AI117" s="66" t="str">
        <f t="shared" si="2721"/>
        <v>Kudsken</v>
      </c>
      <c r="AJ117" s="64">
        <f>Udregning!AC52</f>
        <v>0</v>
      </c>
      <c r="AK117" s="67">
        <f>AG117+Udregning!AC52</f>
        <v>0</v>
      </c>
      <c r="AM117" s="59" t="str">
        <f t="shared" si="2722"/>
        <v>Kudsken</v>
      </c>
      <c r="AN117" s="70">
        <f>Udregning!AF52</f>
        <v>0</v>
      </c>
      <c r="AO117" s="50">
        <f>AK117+Udregning!AF52</f>
        <v>0</v>
      </c>
      <c r="AQ117" s="66" t="str">
        <f t="shared" si="2723"/>
        <v>Kudsken</v>
      </c>
      <c r="AR117" s="64">
        <f>Udregning!AI52</f>
        <v>0</v>
      </c>
      <c r="AS117" s="67">
        <f>AO117+Udregning!AI52</f>
        <v>0</v>
      </c>
      <c r="AU117" s="59" t="str">
        <f t="shared" si="2724"/>
        <v>Kudsken</v>
      </c>
      <c r="AV117" s="70">
        <f>Udregning!AL52</f>
        <v>0</v>
      </c>
      <c r="AW117" s="50">
        <f>AS117+Udregning!AL52</f>
        <v>0</v>
      </c>
      <c r="AY117" s="66" t="str">
        <f t="shared" si="2725"/>
        <v>Kudsken</v>
      </c>
      <c r="AZ117" s="64">
        <f>Udregning!AO52</f>
        <v>0</v>
      </c>
      <c r="BA117" s="67">
        <f>AW117+Udregning!AO52</f>
        <v>0</v>
      </c>
      <c r="BC117" s="59" t="str">
        <f t="shared" si="2726"/>
        <v>Kudsken</v>
      </c>
      <c r="BD117" s="70">
        <f>Udregning!AR52</f>
        <v>0</v>
      </c>
      <c r="BE117" s="50">
        <f>BA117+Udregning!AR52</f>
        <v>0</v>
      </c>
      <c r="BG117" s="66" t="str">
        <f t="shared" si="2727"/>
        <v>Kudsken</v>
      </c>
      <c r="BH117" s="64">
        <f>Udregning!AU52</f>
        <v>0</v>
      </c>
      <c r="BI117" s="67">
        <f>BE117+Udregning!AU52</f>
        <v>0</v>
      </c>
      <c r="BK117" s="59" t="str">
        <f t="shared" si="2728"/>
        <v>Kudsken</v>
      </c>
      <c r="BL117" s="70">
        <f>Udregning!AX52</f>
        <v>0</v>
      </c>
      <c r="BM117" s="50">
        <f>BI117+Udregning!AX52</f>
        <v>0</v>
      </c>
      <c r="BO117" s="66" t="str">
        <f t="shared" si="2729"/>
        <v>Kudsken</v>
      </c>
      <c r="BP117" s="64">
        <f>Udregning!BA52</f>
        <v>0</v>
      </c>
      <c r="BQ117" s="67">
        <f>BM117+Udregning!BA52</f>
        <v>0</v>
      </c>
      <c r="BS117" s="59" t="str">
        <f t="shared" si="2730"/>
        <v>Kudsken</v>
      </c>
      <c r="BT117" s="70">
        <f>Udregning!BD52</f>
        <v>0</v>
      </c>
      <c r="BU117" s="50">
        <f>BQ117+Udregning!BD52</f>
        <v>0</v>
      </c>
      <c r="BW117" s="66" t="str">
        <f t="shared" si="2731"/>
        <v>Kudsken</v>
      </c>
      <c r="BX117" s="64">
        <f>Udregning!BG52</f>
        <v>0</v>
      </c>
      <c r="BY117" s="67">
        <f>BU117+Udregning!BG52</f>
        <v>0</v>
      </c>
      <c r="CA117" s="59" t="str">
        <f t="shared" si="2732"/>
        <v>Kudsken</v>
      </c>
      <c r="CB117" s="70">
        <f>Udregning!BJ52</f>
        <v>0</v>
      </c>
      <c r="CC117" s="50">
        <f>BY117+Udregning!BJ52</f>
        <v>0</v>
      </c>
      <c r="CE117" s="66" t="str">
        <f t="shared" si="2733"/>
        <v>Kudsken</v>
      </c>
      <c r="CF117" s="64">
        <f>Udregning!BM52</f>
        <v>0</v>
      </c>
      <c r="CG117" s="67">
        <f>CC117+Udregning!BM52</f>
        <v>0</v>
      </c>
      <c r="CI117" s="59" t="str">
        <f t="shared" si="2734"/>
        <v>Kudsken</v>
      </c>
      <c r="CJ117" s="70">
        <f>Udregning!BP52</f>
        <v>0</v>
      </c>
      <c r="CK117" s="50">
        <f>CG117+Udregning!BP52</f>
        <v>0</v>
      </c>
      <c r="CM117" s="66" t="str">
        <f t="shared" si="2735"/>
        <v>Kudsken</v>
      </c>
      <c r="CN117" s="64">
        <f>Udregning!BS52</f>
        <v>0</v>
      </c>
      <c r="CO117" s="67">
        <f>CK117+Udregning!BS52</f>
        <v>0</v>
      </c>
      <c r="CQ117" s="59" t="str">
        <f t="shared" si="2736"/>
        <v>Kudsken</v>
      </c>
      <c r="CR117" s="70">
        <f>Udregning!BV52</f>
        <v>0</v>
      </c>
      <c r="CS117" s="50">
        <f>CO117+Udregning!BV52</f>
        <v>0</v>
      </c>
      <c r="CU117" s="66" t="str">
        <f t="shared" si="2737"/>
        <v>Kudsken</v>
      </c>
      <c r="CV117" s="64">
        <f>Udregning!BY52</f>
        <v>0</v>
      </c>
      <c r="CW117" s="67">
        <f>CS117+Udregning!BY52</f>
        <v>0</v>
      </c>
      <c r="CY117" s="59" t="str">
        <f t="shared" si="2738"/>
        <v>Kudsken</v>
      </c>
      <c r="CZ117" s="70">
        <f>Udregning!CB52</f>
        <v>0</v>
      </c>
      <c r="DA117" s="50">
        <f>CW117+Udregning!CB52</f>
        <v>0</v>
      </c>
      <c r="DC117" s="66" t="str">
        <f t="shared" si="2739"/>
        <v>Kudsken</v>
      </c>
      <c r="DD117" s="64">
        <f>Udregning!CE52</f>
        <v>0</v>
      </c>
      <c r="DE117" s="67">
        <f>DA117+Udregning!CE52</f>
        <v>0</v>
      </c>
      <c r="DG117" s="59" t="str">
        <f t="shared" si="2740"/>
        <v>Kudsken</v>
      </c>
      <c r="DH117" s="70">
        <f>Udregning!CH52</f>
        <v>0</v>
      </c>
      <c r="DI117" s="50">
        <f>DE117+Udregning!CH52</f>
        <v>0</v>
      </c>
      <c r="DK117" s="66" t="str">
        <f t="shared" si="2741"/>
        <v>Kudsken</v>
      </c>
      <c r="DL117" s="64">
        <f>Udregning!CK52</f>
        <v>0</v>
      </c>
      <c r="DM117" s="67">
        <f>DI117+Udregning!CK52</f>
        <v>0</v>
      </c>
      <c r="DO117" s="59" t="str">
        <f t="shared" si="2742"/>
        <v>Kudsken</v>
      </c>
      <c r="DP117" s="70">
        <f>Udregning!CN52</f>
        <v>0</v>
      </c>
      <c r="DQ117" s="50">
        <f>DM117+Udregning!CN52</f>
        <v>0</v>
      </c>
      <c r="DS117" s="66" t="str">
        <f t="shared" si="2743"/>
        <v>Kudsken</v>
      </c>
      <c r="DT117" s="64">
        <f>Udregning!CQ52</f>
        <v>0</v>
      </c>
      <c r="DU117" s="67">
        <f>DQ117+Udregning!CQ52</f>
        <v>0</v>
      </c>
      <c r="DW117" s="59" t="str">
        <f t="shared" si="2744"/>
        <v>Kudsken</v>
      </c>
      <c r="DX117" s="70">
        <f>Udregning!CT52</f>
        <v>0</v>
      </c>
      <c r="DY117" s="50">
        <f>DU117+Udregning!CT52</f>
        <v>0</v>
      </c>
      <c r="EA117" s="66" t="str">
        <f t="shared" si="2745"/>
        <v>Kudsken</v>
      </c>
      <c r="EB117" s="64">
        <f>Udregning!CW52</f>
        <v>0</v>
      </c>
      <c r="EC117" s="67">
        <f>DY117+Udregning!CW52</f>
        <v>0</v>
      </c>
      <c r="EE117" s="59" t="str">
        <f t="shared" si="2746"/>
        <v>Kudsken</v>
      </c>
      <c r="EF117" s="70">
        <f>Udregning!CZ52</f>
        <v>0</v>
      </c>
      <c r="EG117" s="50">
        <f>EC117+Udregning!CZ52</f>
        <v>0</v>
      </c>
      <c r="EI117" s="66" t="str">
        <f t="shared" si="2747"/>
        <v>Kudsken</v>
      </c>
      <c r="EJ117" s="64">
        <f>Udregning!DC52</f>
        <v>0</v>
      </c>
      <c r="EK117" s="67">
        <f>EG117+Udregning!DC52</f>
        <v>0</v>
      </c>
      <c r="EM117" s="59" t="str">
        <f t="shared" si="2748"/>
        <v>Kudsken</v>
      </c>
      <c r="EN117" s="70">
        <f>Udregning!DF52</f>
        <v>0</v>
      </c>
      <c r="EO117" s="50">
        <f>EK117+Udregning!DF52</f>
        <v>0</v>
      </c>
      <c r="EQ117" s="66" t="str">
        <f t="shared" si="2749"/>
        <v>Kudsken</v>
      </c>
      <c r="ER117" s="64">
        <f>Udregning!DI52</f>
        <v>0</v>
      </c>
      <c r="ES117" s="67">
        <f>EO117+Udregning!DI52</f>
        <v>0</v>
      </c>
      <c r="EU117" s="59" t="str">
        <f t="shared" si="2750"/>
        <v>Kudsken</v>
      </c>
      <c r="EV117" s="70">
        <f>Udregning!DL52</f>
        <v>0</v>
      </c>
      <c r="EW117" s="50">
        <f>ES117+Udregning!DL52</f>
        <v>0</v>
      </c>
      <c r="EY117" s="66" t="str">
        <f t="shared" si="2751"/>
        <v>Kudsken</v>
      </c>
      <c r="EZ117" s="64">
        <f>Udregning!DO52</f>
        <v>0</v>
      </c>
      <c r="FA117" s="67">
        <f>EW117+Udregning!DO52</f>
        <v>0</v>
      </c>
      <c r="FC117" s="59" t="str">
        <f t="shared" si="2752"/>
        <v>Kudsken</v>
      </c>
      <c r="FD117" s="70">
        <f>Udregning!DR52</f>
        <v>0</v>
      </c>
      <c r="FE117" s="50">
        <f>FA117+Udregning!DR52</f>
        <v>0</v>
      </c>
      <c r="FG117" s="66" t="str">
        <f t="shared" si="2753"/>
        <v>Kudsken</v>
      </c>
      <c r="FH117" s="64">
        <f>Udregning!DU52</f>
        <v>0</v>
      </c>
      <c r="FI117" s="67">
        <f>FE117+Udregning!DU52</f>
        <v>0</v>
      </c>
      <c r="FK117" s="59" t="str">
        <f t="shared" si="2754"/>
        <v>Kudsken</v>
      </c>
      <c r="FL117" s="70">
        <f>Udregning!DX52</f>
        <v>0</v>
      </c>
      <c r="FM117" s="50">
        <f>FI117+Udregning!DX52</f>
        <v>0</v>
      </c>
      <c r="FO117" s="66" t="str">
        <f t="shared" si="2755"/>
        <v>Kudsken</v>
      </c>
      <c r="FP117" s="64">
        <f>Udregning!EA52</f>
        <v>0</v>
      </c>
      <c r="FQ117" s="67">
        <f>FM117+Udregning!EA52</f>
        <v>0</v>
      </c>
      <c r="FS117" s="59" t="str">
        <f t="shared" si="2756"/>
        <v>Kudsken</v>
      </c>
      <c r="FT117" s="70">
        <f>Udregning!ED52</f>
        <v>0</v>
      </c>
      <c r="FU117" s="50">
        <f>FQ117+Udregning!ED52</f>
        <v>0</v>
      </c>
      <c r="FW117" s="66" t="str">
        <f t="shared" si="2757"/>
        <v>Kudsken</v>
      </c>
      <c r="FX117" s="64">
        <f>Udregning!EG52</f>
        <v>0</v>
      </c>
      <c r="FY117" s="67">
        <f>FU117+Udregning!EG52</f>
        <v>0</v>
      </c>
      <c r="GA117" s="59" t="str">
        <f t="shared" si="2758"/>
        <v>Kudsken</v>
      </c>
      <c r="GB117" s="70">
        <f>Udregning!EJ52</f>
        <v>0</v>
      </c>
      <c r="GC117" s="50">
        <f>FY117+Udregning!EJ52</f>
        <v>0</v>
      </c>
      <c r="GE117" s="66" t="str">
        <f t="shared" si="2759"/>
        <v>Kudsken</v>
      </c>
      <c r="GF117" s="64">
        <f>Udregning!EM52</f>
        <v>0</v>
      </c>
      <c r="GG117" s="67">
        <f>GC117+Udregning!EM52</f>
        <v>0</v>
      </c>
      <c r="GI117" s="59" t="str">
        <f t="shared" si="2760"/>
        <v>Kudsken</v>
      </c>
      <c r="GJ117" s="70">
        <f>Udregning!EP52</f>
        <v>0</v>
      </c>
      <c r="GK117" s="50">
        <f>GG117+Udregning!EP52</f>
        <v>0</v>
      </c>
      <c r="GM117" s="66" t="str">
        <f t="shared" si="2761"/>
        <v>Kudsken</v>
      </c>
      <c r="GN117" s="64">
        <f>Udregning!ES52</f>
        <v>0</v>
      </c>
      <c r="GO117" s="67">
        <f>GK117+Udregning!ES52</f>
        <v>0</v>
      </c>
      <c r="GQ117" s="59" t="str">
        <f t="shared" si="2762"/>
        <v>Kudsken</v>
      </c>
      <c r="GR117" s="70">
        <f>Udregning!EV52</f>
        <v>0</v>
      </c>
      <c r="GS117" s="50">
        <f>GO117+Udregning!EV52</f>
        <v>0</v>
      </c>
      <c r="GU117" s="66" t="str">
        <f t="shared" si="2763"/>
        <v>Kudsken</v>
      </c>
      <c r="GV117" s="64">
        <f>Udregning!EY52</f>
        <v>0</v>
      </c>
      <c r="GW117" s="67">
        <f>GS117+Udregning!EY52</f>
        <v>0</v>
      </c>
      <c r="GY117" s="59" t="str">
        <f t="shared" si="2764"/>
        <v>Kudsken</v>
      </c>
      <c r="GZ117" s="70">
        <f>Udregning!FB52</f>
        <v>0</v>
      </c>
      <c r="HA117" s="50">
        <f>GW117+Udregning!FB52</f>
        <v>0</v>
      </c>
      <c r="HC117" s="66" t="str">
        <f t="shared" si="2765"/>
        <v>Kudsken</v>
      </c>
      <c r="HD117" s="64">
        <f>Udregning!FE52</f>
        <v>0</v>
      </c>
      <c r="HE117" s="67">
        <f>HA117+Udregning!FE52</f>
        <v>0</v>
      </c>
      <c r="HF117" s="42"/>
    </row>
    <row r="118" spans="3:214" x14ac:dyDescent="0.3">
      <c r="C118" s="63" t="str">
        <f>Udregning!A53</f>
        <v>Laplace</v>
      </c>
      <c r="D118" s="198">
        <f>Udregning!E53</f>
        <v>0</v>
      </c>
      <c r="E118" s="64">
        <f>Udregning!E53</f>
        <v>0</v>
      </c>
      <c r="G118" s="59" t="str">
        <f t="shared" si="2714"/>
        <v>Laplace</v>
      </c>
      <c r="H118" s="70">
        <f>Udregning!H53</f>
        <v>0</v>
      </c>
      <c r="I118" s="51">
        <f>E118+Udregning!H53</f>
        <v>0</v>
      </c>
      <c r="K118" s="66" t="str">
        <f t="shared" si="2715"/>
        <v>Laplace</v>
      </c>
      <c r="L118" s="64">
        <f>Udregning!K53</f>
        <v>0</v>
      </c>
      <c r="M118" s="67">
        <f>I118+Udregning!K53</f>
        <v>0</v>
      </c>
      <c r="O118" s="59" t="str">
        <f t="shared" si="2716"/>
        <v>Laplace</v>
      </c>
      <c r="P118" s="70">
        <f>Udregning!N53</f>
        <v>0</v>
      </c>
      <c r="Q118" s="50">
        <f>M118+Udregning!N53</f>
        <v>0</v>
      </c>
      <c r="S118" s="66" t="str">
        <f t="shared" si="2717"/>
        <v>Laplace</v>
      </c>
      <c r="T118" s="64">
        <f>Udregning!Q53</f>
        <v>0</v>
      </c>
      <c r="U118" s="67">
        <f>Q118+Udregning!Q53</f>
        <v>0</v>
      </c>
      <c r="W118" s="59" t="str">
        <f t="shared" si="2718"/>
        <v>Laplace</v>
      </c>
      <c r="X118" s="70">
        <f>Udregning!T53</f>
        <v>0</v>
      </c>
      <c r="Y118" s="50">
        <f>U118+Udregning!T53</f>
        <v>0</v>
      </c>
      <c r="AA118" s="66" t="str">
        <f t="shared" si="2719"/>
        <v>Laplace</v>
      </c>
      <c r="AB118" s="64">
        <f>Udregning!W53</f>
        <v>0</v>
      </c>
      <c r="AC118" s="67">
        <f>Y118+Udregning!W53</f>
        <v>0</v>
      </c>
      <c r="AE118" s="59" t="str">
        <f t="shared" si="2720"/>
        <v>Laplace</v>
      </c>
      <c r="AF118" s="70">
        <f>Udregning!Z53</f>
        <v>0</v>
      </c>
      <c r="AG118" s="50">
        <f>AC118+Udregning!Z53</f>
        <v>0</v>
      </c>
      <c r="AI118" s="66" t="str">
        <f t="shared" si="2721"/>
        <v>Laplace</v>
      </c>
      <c r="AJ118" s="64">
        <f>Udregning!AC53</f>
        <v>0</v>
      </c>
      <c r="AK118" s="67">
        <f>AG118+Udregning!AC53</f>
        <v>0</v>
      </c>
      <c r="AM118" s="59" t="str">
        <f t="shared" si="2722"/>
        <v>Laplace</v>
      </c>
      <c r="AN118" s="70">
        <f>Udregning!AF53</f>
        <v>0</v>
      </c>
      <c r="AO118" s="50">
        <f>AK118+Udregning!AF53</f>
        <v>0</v>
      </c>
      <c r="AQ118" s="66" t="str">
        <f t="shared" si="2723"/>
        <v>Laplace</v>
      </c>
      <c r="AR118" s="64">
        <f>Udregning!AI53</f>
        <v>0</v>
      </c>
      <c r="AS118" s="67">
        <f>AO118+Udregning!AI53</f>
        <v>0</v>
      </c>
      <c r="AU118" s="59" t="str">
        <f t="shared" si="2724"/>
        <v>Laplace</v>
      </c>
      <c r="AV118" s="70">
        <f>Udregning!AL53</f>
        <v>0</v>
      </c>
      <c r="AW118" s="50">
        <f>AS118+Udregning!AL53</f>
        <v>0</v>
      </c>
      <c r="AY118" s="66" t="str">
        <f t="shared" si="2725"/>
        <v>Laplace</v>
      </c>
      <c r="AZ118" s="64">
        <f>Udregning!AO53</f>
        <v>0</v>
      </c>
      <c r="BA118" s="67">
        <f>AW118+Udregning!AO53</f>
        <v>0</v>
      </c>
      <c r="BC118" s="59" t="str">
        <f t="shared" si="2726"/>
        <v>Laplace</v>
      </c>
      <c r="BD118" s="70">
        <f>Udregning!AR53</f>
        <v>0</v>
      </c>
      <c r="BE118" s="50">
        <f>BA118+Udregning!AR53</f>
        <v>0</v>
      </c>
      <c r="BG118" s="66" t="str">
        <f t="shared" si="2727"/>
        <v>Laplace</v>
      </c>
      <c r="BH118" s="64">
        <f>Udregning!AU53</f>
        <v>0</v>
      </c>
      <c r="BI118" s="67">
        <f>BE118+Udregning!AU53</f>
        <v>0</v>
      </c>
      <c r="BK118" s="59" t="str">
        <f t="shared" si="2728"/>
        <v>Laplace</v>
      </c>
      <c r="BL118" s="70">
        <f>Udregning!AX53</f>
        <v>0</v>
      </c>
      <c r="BM118" s="50">
        <f>BI118+Udregning!AX53</f>
        <v>0</v>
      </c>
      <c r="BO118" s="66" t="str">
        <f t="shared" si="2729"/>
        <v>Laplace</v>
      </c>
      <c r="BP118" s="64">
        <f>Udregning!BA53</f>
        <v>0</v>
      </c>
      <c r="BQ118" s="67">
        <f>BM118+Udregning!BA53</f>
        <v>0</v>
      </c>
      <c r="BS118" s="59" t="str">
        <f t="shared" si="2730"/>
        <v>Laplace</v>
      </c>
      <c r="BT118" s="70">
        <f>Udregning!BD53</f>
        <v>0</v>
      </c>
      <c r="BU118" s="50">
        <f>BQ118+Udregning!BD53</f>
        <v>0</v>
      </c>
      <c r="BW118" s="66" t="str">
        <f t="shared" si="2731"/>
        <v>Laplace</v>
      </c>
      <c r="BX118" s="64">
        <f>Udregning!BG53</f>
        <v>0</v>
      </c>
      <c r="BY118" s="67">
        <f>BU118+Udregning!BG53</f>
        <v>0</v>
      </c>
      <c r="CA118" s="59" t="str">
        <f t="shared" si="2732"/>
        <v>Laplace</v>
      </c>
      <c r="CB118" s="70">
        <f>Udregning!BJ53</f>
        <v>0</v>
      </c>
      <c r="CC118" s="50">
        <f>BY118+Udregning!BJ53</f>
        <v>0</v>
      </c>
      <c r="CE118" s="66" t="str">
        <f t="shared" si="2733"/>
        <v>Laplace</v>
      </c>
      <c r="CF118" s="64">
        <f>Udregning!BM53</f>
        <v>0</v>
      </c>
      <c r="CG118" s="67">
        <f>CC118+Udregning!BM53</f>
        <v>0</v>
      </c>
      <c r="CI118" s="59" t="str">
        <f t="shared" si="2734"/>
        <v>Laplace</v>
      </c>
      <c r="CJ118" s="70">
        <f>Udregning!BP53</f>
        <v>0</v>
      </c>
      <c r="CK118" s="50">
        <f>CG118+Udregning!BP53</f>
        <v>0</v>
      </c>
      <c r="CM118" s="66" t="str">
        <f t="shared" si="2735"/>
        <v>Laplace</v>
      </c>
      <c r="CN118" s="64">
        <f>Udregning!BS53</f>
        <v>0</v>
      </c>
      <c r="CO118" s="67">
        <f>CK118+Udregning!BS53</f>
        <v>0</v>
      </c>
      <c r="CQ118" s="59" t="str">
        <f t="shared" si="2736"/>
        <v>Laplace</v>
      </c>
      <c r="CR118" s="70">
        <f>Udregning!BV53</f>
        <v>0</v>
      </c>
      <c r="CS118" s="50">
        <f>CO118+Udregning!BV53</f>
        <v>0</v>
      </c>
      <c r="CU118" s="66" t="str">
        <f t="shared" si="2737"/>
        <v>Laplace</v>
      </c>
      <c r="CV118" s="64">
        <f>Udregning!BY53</f>
        <v>0</v>
      </c>
      <c r="CW118" s="67">
        <f>CS118+Udregning!BY53</f>
        <v>0</v>
      </c>
      <c r="CY118" s="59" t="str">
        <f t="shared" si="2738"/>
        <v>Laplace</v>
      </c>
      <c r="CZ118" s="70">
        <f>Udregning!CB53</f>
        <v>0</v>
      </c>
      <c r="DA118" s="50">
        <f>CW118+Udregning!CB53</f>
        <v>0</v>
      </c>
      <c r="DC118" s="66" t="str">
        <f t="shared" si="2739"/>
        <v>Laplace</v>
      </c>
      <c r="DD118" s="64">
        <f>Udregning!CE53</f>
        <v>0</v>
      </c>
      <c r="DE118" s="67">
        <f>DA118+Udregning!CE53</f>
        <v>0</v>
      </c>
      <c r="DG118" s="59" t="str">
        <f t="shared" si="2740"/>
        <v>Laplace</v>
      </c>
      <c r="DH118" s="70">
        <f>Udregning!CH53</f>
        <v>0</v>
      </c>
      <c r="DI118" s="50">
        <f>DE118+Udregning!CH53</f>
        <v>0</v>
      </c>
      <c r="DK118" s="66" t="str">
        <f t="shared" si="2741"/>
        <v>Laplace</v>
      </c>
      <c r="DL118" s="64">
        <f>Udregning!CK53</f>
        <v>0</v>
      </c>
      <c r="DM118" s="67">
        <f>DI118+Udregning!CK53</f>
        <v>0</v>
      </c>
      <c r="DO118" s="59" t="str">
        <f t="shared" si="2742"/>
        <v>Laplace</v>
      </c>
      <c r="DP118" s="70">
        <f>Udregning!CN53</f>
        <v>0</v>
      </c>
      <c r="DQ118" s="50">
        <f>DM118+Udregning!CN53</f>
        <v>0</v>
      </c>
      <c r="DS118" s="66" t="str">
        <f t="shared" si="2743"/>
        <v>Laplace</v>
      </c>
      <c r="DT118" s="64">
        <f>Udregning!CQ53</f>
        <v>0</v>
      </c>
      <c r="DU118" s="67">
        <f>DQ118+Udregning!CQ53</f>
        <v>0</v>
      </c>
      <c r="DW118" s="59" t="str">
        <f t="shared" si="2744"/>
        <v>Laplace</v>
      </c>
      <c r="DX118" s="70">
        <f>Udregning!CT53</f>
        <v>0</v>
      </c>
      <c r="DY118" s="50">
        <f>DU118+Udregning!CT53</f>
        <v>0</v>
      </c>
      <c r="EA118" s="66" t="str">
        <f t="shared" si="2745"/>
        <v>Laplace</v>
      </c>
      <c r="EB118" s="64">
        <f>Udregning!CW53</f>
        <v>0</v>
      </c>
      <c r="EC118" s="67">
        <f>DY118+Udregning!CW53</f>
        <v>0</v>
      </c>
      <c r="EE118" s="59" t="str">
        <f t="shared" si="2746"/>
        <v>Laplace</v>
      </c>
      <c r="EF118" s="70">
        <f>Udregning!CZ53</f>
        <v>0</v>
      </c>
      <c r="EG118" s="50">
        <f>EC118+Udregning!CZ53</f>
        <v>0</v>
      </c>
      <c r="EI118" s="66" t="str">
        <f t="shared" si="2747"/>
        <v>Laplace</v>
      </c>
      <c r="EJ118" s="64">
        <f>Udregning!DC53</f>
        <v>0</v>
      </c>
      <c r="EK118" s="67">
        <f>EG118+Udregning!DC53</f>
        <v>0</v>
      </c>
      <c r="EM118" s="59" t="str">
        <f t="shared" si="2748"/>
        <v>Laplace</v>
      </c>
      <c r="EN118" s="70">
        <f>Udregning!DF53</f>
        <v>0</v>
      </c>
      <c r="EO118" s="50">
        <f>EK118+Udregning!DF53</f>
        <v>0</v>
      </c>
      <c r="EQ118" s="66" t="str">
        <f t="shared" si="2749"/>
        <v>Laplace</v>
      </c>
      <c r="ER118" s="64">
        <f>Udregning!DI53</f>
        <v>0</v>
      </c>
      <c r="ES118" s="67">
        <f>EO118+Udregning!DI53</f>
        <v>0</v>
      </c>
      <c r="EU118" s="59" t="str">
        <f t="shared" si="2750"/>
        <v>Laplace</v>
      </c>
      <c r="EV118" s="70">
        <f>Udregning!DL53</f>
        <v>0</v>
      </c>
      <c r="EW118" s="50">
        <f>ES118+Udregning!DL53</f>
        <v>0</v>
      </c>
      <c r="EY118" s="66" t="str">
        <f t="shared" si="2751"/>
        <v>Laplace</v>
      </c>
      <c r="EZ118" s="64">
        <f>Udregning!DO53</f>
        <v>0</v>
      </c>
      <c r="FA118" s="67">
        <f>EW118+Udregning!DO53</f>
        <v>0</v>
      </c>
      <c r="FC118" s="59" t="str">
        <f t="shared" si="2752"/>
        <v>Laplace</v>
      </c>
      <c r="FD118" s="70">
        <f>Udregning!DR53</f>
        <v>0</v>
      </c>
      <c r="FE118" s="50">
        <f>FA118+Udregning!DR53</f>
        <v>0</v>
      </c>
      <c r="FG118" s="66" t="str">
        <f t="shared" si="2753"/>
        <v>Laplace</v>
      </c>
      <c r="FH118" s="64">
        <f>Udregning!DU53</f>
        <v>0</v>
      </c>
      <c r="FI118" s="67">
        <f>FE118+Udregning!DU53</f>
        <v>0</v>
      </c>
      <c r="FK118" s="59" t="str">
        <f t="shared" si="2754"/>
        <v>Laplace</v>
      </c>
      <c r="FL118" s="70">
        <f>Udregning!DX53</f>
        <v>0</v>
      </c>
      <c r="FM118" s="50">
        <f>FI118+Udregning!DX53</f>
        <v>0</v>
      </c>
      <c r="FO118" s="66" t="str">
        <f t="shared" si="2755"/>
        <v>Laplace</v>
      </c>
      <c r="FP118" s="64">
        <f>Udregning!EA53</f>
        <v>0</v>
      </c>
      <c r="FQ118" s="67">
        <f>FM118+Udregning!EA53</f>
        <v>0</v>
      </c>
      <c r="FS118" s="59" t="str">
        <f t="shared" si="2756"/>
        <v>Laplace</v>
      </c>
      <c r="FT118" s="70">
        <f>Udregning!ED53</f>
        <v>0</v>
      </c>
      <c r="FU118" s="50">
        <f>FQ118+Udregning!ED53</f>
        <v>0</v>
      </c>
      <c r="FW118" s="66" t="str">
        <f t="shared" si="2757"/>
        <v>Laplace</v>
      </c>
      <c r="FX118" s="64">
        <f>Udregning!EG53</f>
        <v>0</v>
      </c>
      <c r="FY118" s="67">
        <f>FU118+Udregning!EG53</f>
        <v>0</v>
      </c>
      <c r="GA118" s="59" t="str">
        <f t="shared" si="2758"/>
        <v>Laplace</v>
      </c>
      <c r="GB118" s="70">
        <f>Udregning!EJ53</f>
        <v>0</v>
      </c>
      <c r="GC118" s="50">
        <f>FY118+Udregning!EJ53</f>
        <v>0</v>
      </c>
      <c r="GE118" s="66" t="str">
        <f t="shared" si="2759"/>
        <v>Laplace</v>
      </c>
      <c r="GF118" s="64">
        <f>Udregning!EM53</f>
        <v>0</v>
      </c>
      <c r="GG118" s="67">
        <f>GC118+Udregning!EM53</f>
        <v>0</v>
      </c>
      <c r="GI118" s="59" t="str">
        <f t="shared" si="2760"/>
        <v>Laplace</v>
      </c>
      <c r="GJ118" s="70">
        <f>Udregning!EP53</f>
        <v>0</v>
      </c>
      <c r="GK118" s="50">
        <f>GG118+Udregning!EP53</f>
        <v>0</v>
      </c>
      <c r="GM118" s="66" t="str">
        <f t="shared" si="2761"/>
        <v>Laplace</v>
      </c>
      <c r="GN118" s="64">
        <f>Udregning!ES53</f>
        <v>0</v>
      </c>
      <c r="GO118" s="67">
        <f>GK118+Udregning!ES53</f>
        <v>0</v>
      </c>
      <c r="GQ118" s="59" t="str">
        <f t="shared" si="2762"/>
        <v>Laplace</v>
      </c>
      <c r="GR118" s="70">
        <f>Udregning!EV53</f>
        <v>0</v>
      </c>
      <c r="GS118" s="50">
        <f>GO118+Udregning!EV53</f>
        <v>0</v>
      </c>
      <c r="GU118" s="66" t="str">
        <f t="shared" si="2763"/>
        <v>Laplace</v>
      </c>
      <c r="GV118" s="64">
        <f>Udregning!EY53</f>
        <v>0</v>
      </c>
      <c r="GW118" s="67">
        <f>GS118+Udregning!EY53</f>
        <v>0</v>
      </c>
      <c r="GY118" s="59" t="str">
        <f t="shared" si="2764"/>
        <v>Laplace</v>
      </c>
      <c r="GZ118" s="70">
        <f>Udregning!FB53</f>
        <v>0</v>
      </c>
      <c r="HA118" s="50">
        <f>GW118+Udregning!FB53</f>
        <v>0</v>
      </c>
      <c r="HC118" s="66" t="str">
        <f t="shared" si="2765"/>
        <v>Laplace</v>
      </c>
      <c r="HD118" s="64">
        <f>Udregning!FE53</f>
        <v>0</v>
      </c>
      <c r="HE118" s="67">
        <f>HA118+Udregning!FE53</f>
        <v>0</v>
      </c>
      <c r="HF118" s="42"/>
    </row>
    <row r="119" spans="3:214" x14ac:dyDescent="0.3">
      <c r="C119" s="63" t="str">
        <f>Udregning!A54</f>
        <v>LPHJ</v>
      </c>
      <c r="D119" s="198">
        <f>Udregning!E54</f>
        <v>0</v>
      </c>
      <c r="E119" s="64">
        <f>Udregning!E54</f>
        <v>0</v>
      </c>
      <c r="G119" s="59" t="str">
        <f t="shared" si="2714"/>
        <v>LPHJ</v>
      </c>
      <c r="H119" s="70">
        <f>Udregning!H54</f>
        <v>0</v>
      </c>
      <c r="I119" s="51">
        <f>E119+Udregning!H54</f>
        <v>0</v>
      </c>
      <c r="K119" s="66" t="str">
        <f t="shared" si="2715"/>
        <v>LPHJ</v>
      </c>
      <c r="L119" s="64">
        <f>Udregning!K54</f>
        <v>0</v>
      </c>
      <c r="M119" s="67">
        <f>I119+Udregning!K54</f>
        <v>0</v>
      </c>
      <c r="O119" s="59" t="str">
        <f t="shared" si="2716"/>
        <v>LPHJ</v>
      </c>
      <c r="P119" s="70">
        <f>Udregning!N54</f>
        <v>0</v>
      </c>
      <c r="Q119" s="50">
        <f>M119+Udregning!N54</f>
        <v>0</v>
      </c>
      <c r="S119" s="66" t="str">
        <f t="shared" si="2717"/>
        <v>LPHJ</v>
      </c>
      <c r="T119" s="64">
        <f>Udregning!Q54</f>
        <v>0</v>
      </c>
      <c r="U119" s="67">
        <f>Q119+Udregning!Q54</f>
        <v>0</v>
      </c>
      <c r="W119" s="59" t="str">
        <f t="shared" si="2718"/>
        <v>LPHJ</v>
      </c>
      <c r="X119" s="70">
        <f>Udregning!T54</f>
        <v>0</v>
      </c>
      <c r="Y119" s="50">
        <f>U119+Udregning!T54</f>
        <v>0</v>
      </c>
      <c r="AA119" s="66" t="str">
        <f t="shared" si="2719"/>
        <v>LPHJ</v>
      </c>
      <c r="AB119" s="64">
        <f>Udregning!W54</f>
        <v>0</v>
      </c>
      <c r="AC119" s="67">
        <f>Y119+Udregning!W54</f>
        <v>0</v>
      </c>
      <c r="AE119" s="59" t="str">
        <f t="shared" si="2720"/>
        <v>LPHJ</v>
      </c>
      <c r="AF119" s="70">
        <f>Udregning!Z54</f>
        <v>0</v>
      </c>
      <c r="AG119" s="50">
        <f>AC119+Udregning!Z54</f>
        <v>0</v>
      </c>
      <c r="AI119" s="66" t="str">
        <f t="shared" si="2721"/>
        <v>LPHJ</v>
      </c>
      <c r="AJ119" s="64">
        <f>Udregning!AC54</f>
        <v>0</v>
      </c>
      <c r="AK119" s="67">
        <f>AG119+Udregning!AC54</f>
        <v>0</v>
      </c>
      <c r="AM119" s="59" t="str">
        <f t="shared" si="2722"/>
        <v>LPHJ</v>
      </c>
      <c r="AN119" s="70">
        <f>Udregning!AF54</f>
        <v>0</v>
      </c>
      <c r="AO119" s="50">
        <f>AK119+Udregning!AF54</f>
        <v>0</v>
      </c>
      <c r="AQ119" s="66" t="str">
        <f t="shared" si="2723"/>
        <v>LPHJ</v>
      </c>
      <c r="AR119" s="64">
        <f>Udregning!AI54</f>
        <v>15</v>
      </c>
      <c r="AS119" s="67">
        <f>AO119+Udregning!AI54</f>
        <v>15</v>
      </c>
      <c r="AU119" s="59" t="str">
        <f t="shared" si="2724"/>
        <v>LPHJ</v>
      </c>
      <c r="AV119" s="70">
        <f>Udregning!AL54</f>
        <v>0</v>
      </c>
      <c r="AW119" s="50">
        <f>AS119+Udregning!AL54</f>
        <v>15</v>
      </c>
      <c r="AY119" s="66" t="str">
        <f t="shared" si="2725"/>
        <v>LPHJ</v>
      </c>
      <c r="AZ119" s="64">
        <f>Udregning!AO54</f>
        <v>0</v>
      </c>
      <c r="BA119" s="67">
        <f>AW119+Udregning!AO54</f>
        <v>15</v>
      </c>
      <c r="BC119" s="59" t="str">
        <f t="shared" si="2726"/>
        <v>LPHJ</v>
      </c>
      <c r="BD119" s="70">
        <f>Udregning!AR54</f>
        <v>0</v>
      </c>
      <c r="BE119" s="50">
        <f>BA119+Udregning!AR54</f>
        <v>15</v>
      </c>
      <c r="BG119" s="66" t="str">
        <f t="shared" si="2727"/>
        <v>LPHJ</v>
      </c>
      <c r="BH119" s="64">
        <f>Udregning!AU54</f>
        <v>0</v>
      </c>
      <c r="BI119" s="67">
        <f>BE119+Udregning!AU54</f>
        <v>15</v>
      </c>
      <c r="BK119" s="59" t="str">
        <f t="shared" si="2728"/>
        <v>LPHJ</v>
      </c>
      <c r="BL119" s="70">
        <f>Udregning!AX54</f>
        <v>0</v>
      </c>
      <c r="BM119" s="50">
        <f>BI119+Udregning!AX54</f>
        <v>15</v>
      </c>
      <c r="BO119" s="66" t="str">
        <f t="shared" si="2729"/>
        <v>LPHJ</v>
      </c>
      <c r="BP119" s="64">
        <f>Udregning!BA54</f>
        <v>0</v>
      </c>
      <c r="BQ119" s="67">
        <f>BM119+Udregning!BA54</f>
        <v>15</v>
      </c>
      <c r="BS119" s="59" t="str">
        <f t="shared" si="2730"/>
        <v>LPHJ</v>
      </c>
      <c r="BT119" s="70">
        <f>Udregning!BD54</f>
        <v>0</v>
      </c>
      <c r="BU119" s="50">
        <f>BQ119+Udregning!BD54</f>
        <v>15</v>
      </c>
      <c r="BW119" s="66" t="str">
        <f t="shared" si="2731"/>
        <v>LPHJ</v>
      </c>
      <c r="BX119" s="64">
        <f>Udregning!BG54</f>
        <v>0</v>
      </c>
      <c r="BY119" s="67">
        <f>BU119+Udregning!BG54</f>
        <v>15</v>
      </c>
      <c r="CA119" s="59" t="str">
        <f t="shared" si="2732"/>
        <v>LPHJ</v>
      </c>
      <c r="CB119" s="70">
        <f>Udregning!BJ54</f>
        <v>0</v>
      </c>
      <c r="CC119" s="50">
        <f>BY119+Udregning!BJ54</f>
        <v>15</v>
      </c>
      <c r="CE119" s="66" t="str">
        <f t="shared" si="2733"/>
        <v>LPHJ</v>
      </c>
      <c r="CF119" s="64">
        <f>Udregning!BM54</f>
        <v>0</v>
      </c>
      <c r="CG119" s="67">
        <f>CC119+Udregning!BM54</f>
        <v>15</v>
      </c>
      <c r="CI119" s="59" t="str">
        <f t="shared" si="2734"/>
        <v>LPHJ</v>
      </c>
      <c r="CJ119" s="70">
        <f>Udregning!BP54</f>
        <v>0</v>
      </c>
      <c r="CK119" s="50">
        <f>CG119+Udregning!BP54</f>
        <v>15</v>
      </c>
      <c r="CM119" s="66" t="str">
        <f t="shared" si="2735"/>
        <v>LPHJ</v>
      </c>
      <c r="CN119" s="64">
        <f>Udregning!BS54</f>
        <v>10</v>
      </c>
      <c r="CO119" s="67">
        <f>CK119+Udregning!BS54</f>
        <v>25</v>
      </c>
      <c r="CQ119" s="59" t="str">
        <f t="shared" si="2736"/>
        <v>LPHJ</v>
      </c>
      <c r="CR119" s="70">
        <f>Udregning!BV54</f>
        <v>0</v>
      </c>
      <c r="CS119" s="50">
        <f>CO119+Udregning!BV54</f>
        <v>25</v>
      </c>
      <c r="CU119" s="66" t="str">
        <f t="shared" si="2737"/>
        <v>LPHJ</v>
      </c>
      <c r="CV119" s="64">
        <f>Udregning!BY54</f>
        <v>0</v>
      </c>
      <c r="CW119" s="67">
        <f>CS119+Udregning!BY54</f>
        <v>25</v>
      </c>
      <c r="CY119" s="59" t="str">
        <f t="shared" si="2738"/>
        <v>LPHJ</v>
      </c>
      <c r="CZ119" s="70">
        <f>Udregning!CB54</f>
        <v>0</v>
      </c>
      <c r="DA119" s="50">
        <f>CW119+Udregning!CB54</f>
        <v>25</v>
      </c>
      <c r="DC119" s="66" t="str">
        <f t="shared" si="2739"/>
        <v>LPHJ</v>
      </c>
      <c r="DD119" s="64">
        <f>Udregning!CE54</f>
        <v>0</v>
      </c>
      <c r="DE119" s="67">
        <f>DA119+Udregning!CE54</f>
        <v>25</v>
      </c>
      <c r="DG119" s="59" t="str">
        <f t="shared" si="2740"/>
        <v>LPHJ</v>
      </c>
      <c r="DH119" s="70">
        <f>Udregning!CH54</f>
        <v>0</v>
      </c>
      <c r="DI119" s="50">
        <f>DE119+Udregning!CH54</f>
        <v>25</v>
      </c>
      <c r="DK119" s="66" t="str">
        <f t="shared" si="2741"/>
        <v>LPHJ</v>
      </c>
      <c r="DL119" s="64">
        <f>Udregning!CK54</f>
        <v>0</v>
      </c>
      <c r="DM119" s="67">
        <f>DI119+Udregning!CK54</f>
        <v>25</v>
      </c>
      <c r="DO119" s="59" t="str">
        <f t="shared" si="2742"/>
        <v>LPHJ</v>
      </c>
      <c r="DP119" s="70">
        <f>Udregning!CN54</f>
        <v>0</v>
      </c>
      <c r="DQ119" s="50">
        <f>DM119+Udregning!CN54</f>
        <v>25</v>
      </c>
      <c r="DS119" s="66" t="str">
        <f t="shared" si="2743"/>
        <v>LPHJ</v>
      </c>
      <c r="DT119" s="64">
        <f>Udregning!CQ54</f>
        <v>0</v>
      </c>
      <c r="DU119" s="67">
        <f>DQ119+Udregning!CQ54</f>
        <v>25</v>
      </c>
      <c r="DW119" s="59" t="str">
        <f t="shared" si="2744"/>
        <v>LPHJ</v>
      </c>
      <c r="DX119" s="70">
        <f>Udregning!CT54</f>
        <v>0</v>
      </c>
      <c r="DY119" s="50">
        <f>DU119+Udregning!CT54</f>
        <v>25</v>
      </c>
      <c r="EA119" s="66" t="str">
        <f t="shared" si="2745"/>
        <v>LPHJ</v>
      </c>
      <c r="EB119" s="64">
        <f>Udregning!CW54</f>
        <v>0</v>
      </c>
      <c r="EC119" s="67">
        <f>DY119+Udregning!CW54</f>
        <v>25</v>
      </c>
      <c r="EE119" s="59" t="str">
        <f t="shared" si="2746"/>
        <v>LPHJ</v>
      </c>
      <c r="EF119" s="70">
        <f>Udregning!CZ54</f>
        <v>0</v>
      </c>
      <c r="EG119" s="50">
        <f>EC119+Udregning!CZ54</f>
        <v>25</v>
      </c>
      <c r="EI119" s="66" t="str">
        <f t="shared" si="2747"/>
        <v>LPHJ</v>
      </c>
      <c r="EJ119" s="64">
        <f>Udregning!DC54</f>
        <v>0</v>
      </c>
      <c r="EK119" s="67">
        <f>EG119+Udregning!DC54</f>
        <v>25</v>
      </c>
      <c r="EM119" s="59" t="str">
        <f t="shared" si="2748"/>
        <v>LPHJ</v>
      </c>
      <c r="EN119" s="70">
        <f>Udregning!DF54</f>
        <v>0</v>
      </c>
      <c r="EO119" s="50">
        <f>EK119+Udregning!DF54</f>
        <v>25</v>
      </c>
      <c r="EQ119" s="66" t="str">
        <f t="shared" si="2749"/>
        <v>LPHJ</v>
      </c>
      <c r="ER119" s="64">
        <f>Udregning!DI54</f>
        <v>0</v>
      </c>
      <c r="ES119" s="67">
        <f>EO119+Udregning!DI54</f>
        <v>25</v>
      </c>
      <c r="EU119" s="59" t="str">
        <f t="shared" si="2750"/>
        <v>LPHJ</v>
      </c>
      <c r="EV119" s="70">
        <f>Udregning!DL54</f>
        <v>0</v>
      </c>
      <c r="EW119" s="50">
        <f>ES119+Udregning!DL54</f>
        <v>25</v>
      </c>
      <c r="EY119" s="66" t="str">
        <f t="shared" si="2751"/>
        <v>LPHJ</v>
      </c>
      <c r="EZ119" s="64">
        <f>Udregning!DO54</f>
        <v>0</v>
      </c>
      <c r="FA119" s="67">
        <f>EW119+Udregning!DO54</f>
        <v>25</v>
      </c>
      <c r="FC119" s="59" t="str">
        <f t="shared" si="2752"/>
        <v>LPHJ</v>
      </c>
      <c r="FD119" s="70">
        <f>Udregning!DR54</f>
        <v>0</v>
      </c>
      <c r="FE119" s="50">
        <f>FA119+Udregning!DR54</f>
        <v>25</v>
      </c>
      <c r="FG119" s="66" t="str">
        <f t="shared" si="2753"/>
        <v>LPHJ</v>
      </c>
      <c r="FH119" s="64">
        <f>Udregning!DU54</f>
        <v>0</v>
      </c>
      <c r="FI119" s="67">
        <f>FE119+Udregning!DU54</f>
        <v>25</v>
      </c>
      <c r="FK119" s="59" t="str">
        <f t="shared" si="2754"/>
        <v>LPHJ</v>
      </c>
      <c r="FL119" s="70">
        <f>Udregning!DX54</f>
        <v>0</v>
      </c>
      <c r="FM119" s="50">
        <f>FI119+Udregning!DX54</f>
        <v>25</v>
      </c>
      <c r="FO119" s="66" t="str">
        <f t="shared" si="2755"/>
        <v>LPHJ</v>
      </c>
      <c r="FP119" s="64">
        <f>Udregning!EA54</f>
        <v>0</v>
      </c>
      <c r="FQ119" s="67">
        <f>FM119+Udregning!EA54</f>
        <v>25</v>
      </c>
      <c r="FS119" s="59" t="str">
        <f t="shared" si="2756"/>
        <v>LPHJ</v>
      </c>
      <c r="FT119" s="70">
        <f>Udregning!ED54</f>
        <v>0</v>
      </c>
      <c r="FU119" s="50">
        <f>FQ119+Udregning!ED54</f>
        <v>25</v>
      </c>
      <c r="FW119" s="66" t="str">
        <f t="shared" si="2757"/>
        <v>LPHJ</v>
      </c>
      <c r="FX119" s="64">
        <f>Udregning!EG54</f>
        <v>0</v>
      </c>
      <c r="FY119" s="67">
        <f>FU119+Udregning!EG54</f>
        <v>25</v>
      </c>
      <c r="GA119" s="59" t="str">
        <f t="shared" si="2758"/>
        <v>LPHJ</v>
      </c>
      <c r="GB119" s="70">
        <f>Udregning!EJ54</f>
        <v>0</v>
      </c>
      <c r="GC119" s="50">
        <f>FY119+Udregning!EJ54</f>
        <v>25</v>
      </c>
      <c r="GE119" s="66" t="str">
        <f t="shared" si="2759"/>
        <v>LPHJ</v>
      </c>
      <c r="GF119" s="64">
        <f>Udregning!EM54</f>
        <v>0</v>
      </c>
      <c r="GG119" s="67">
        <f>GC119+Udregning!EM54</f>
        <v>25</v>
      </c>
      <c r="GI119" s="59" t="str">
        <f t="shared" si="2760"/>
        <v>LPHJ</v>
      </c>
      <c r="GJ119" s="70">
        <f>Udregning!EP54</f>
        <v>0</v>
      </c>
      <c r="GK119" s="50">
        <f>GG119+Udregning!EP54</f>
        <v>25</v>
      </c>
      <c r="GM119" s="66" t="str">
        <f t="shared" si="2761"/>
        <v>LPHJ</v>
      </c>
      <c r="GN119" s="64">
        <f>Udregning!ES54</f>
        <v>0</v>
      </c>
      <c r="GO119" s="67">
        <f>GK119+Udregning!ES54</f>
        <v>25</v>
      </c>
      <c r="GQ119" s="59" t="str">
        <f t="shared" si="2762"/>
        <v>LPHJ</v>
      </c>
      <c r="GR119" s="70">
        <f>Udregning!EV54</f>
        <v>0</v>
      </c>
      <c r="GS119" s="50">
        <f>GO119+Udregning!EV54</f>
        <v>25</v>
      </c>
      <c r="GU119" s="66" t="str">
        <f t="shared" si="2763"/>
        <v>LPHJ</v>
      </c>
      <c r="GV119" s="64">
        <f>Udregning!EY54</f>
        <v>0</v>
      </c>
      <c r="GW119" s="67">
        <f>GS119+Udregning!EY54</f>
        <v>25</v>
      </c>
      <c r="GY119" s="59" t="str">
        <f t="shared" si="2764"/>
        <v>LPHJ</v>
      </c>
      <c r="GZ119" s="70">
        <f>Udregning!FB54</f>
        <v>0</v>
      </c>
      <c r="HA119" s="50">
        <f>GW119+Udregning!FB54</f>
        <v>25</v>
      </c>
      <c r="HC119" s="66" t="str">
        <f t="shared" si="2765"/>
        <v>LPHJ</v>
      </c>
      <c r="HD119" s="64">
        <f>Udregning!FE54</f>
        <v>0</v>
      </c>
      <c r="HE119" s="67">
        <f>HA119+Udregning!FE54</f>
        <v>25</v>
      </c>
      <c r="HF119" s="42"/>
    </row>
    <row r="120" spans="3:214" x14ac:dyDescent="0.3">
      <c r="C120" s="63" t="str">
        <f>Udregning!A55</f>
        <v>Lucky</v>
      </c>
      <c r="D120" s="198">
        <f>Udregning!E55</f>
        <v>0</v>
      </c>
      <c r="E120" s="64">
        <f>Udregning!E55</f>
        <v>0</v>
      </c>
      <c r="G120" s="59" t="str">
        <f t="shared" si="2714"/>
        <v>Lucky</v>
      </c>
      <c r="H120" s="70">
        <f>Udregning!H55</f>
        <v>0</v>
      </c>
      <c r="I120" s="51">
        <f>E120+Udregning!H55</f>
        <v>0</v>
      </c>
      <c r="K120" s="66" t="str">
        <f t="shared" si="2715"/>
        <v>Lucky</v>
      </c>
      <c r="L120" s="64">
        <f>Udregning!K55</f>
        <v>0</v>
      </c>
      <c r="M120" s="67">
        <f>I120+Udregning!K55</f>
        <v>0</v>
      </c>
      <c r="O120" s="59" t="str">
        <f t="shared" si="2716"/>
        <v>Lucky</v>
      </c>
      <c r="P120" s="70">
        <f>Udregning!N55</f>
        <v>0</v>
      </c>
      <c r="Q120" s="50">
        <f>M120+Udregning!N55</f>
        <v>0</v>
      </c>
      <c r="S120" s="66" t="str">
        <f t="shared" si="2717"/>
        <v>Lucky</v>
      </c>
      <c r="T120" s="64">
        <f>Udregning!Q55</f>
        <v>0</v>
      </c>
      <c r="U120" s="67">
        <f>Q120+Udregning!Q55</f>
        <v>0</v>
      </c>
      <c r="W120" s="59" t="str">
        <f t="shared" si="2718"/>
        <v>Lucky</v>
      </c>
      <c r="X120" s="70">
        <f>Udregning!T55</f>
        <v>0</v>
      </c>
      <c r="Y120" s="50">
        <f>U120+Udregning!T55</f>
        <v>0</v>
      </c>
      <c r="AA120" s="66" t="str">
        <f t="shared" si="2719"/>
        <v>Lucky</v>
      </c>
      <c r="AB120" s="64">
        <f>Udregning!W55</f>
        <v>0</v>
      </c>
      <c r="AC120" s="67">
        <f>Y120+Udregning!W55</f>
        <v>0</v>
      </c>
      <c r="AE120" s="59" t="str">
        <f t="shared" si="2720"/>
        <v>Lucky</v>
      </c>
      <c r="AF120" s="70">
        <f>Udregning!Z55</f>
        <v>0</v>
      </c>
      <c r="AG120" s="50">
        <f>AC120+Udregning!Z55</f>
        <v>0</v>
      </c>
      <c r="AI120" s="66" t="str">
        <f t="shared" si="2721"/>
        <v>Lucky</v>
      </c>
      <c r="AJ120" s="64">
        <f>Udregning!AC55</f>
        <v>0</v>
      </c>
      <c r="AK120" s="67">
        <f>AG120+Udregning!AC55</f>
        <v>0</v>
      </c>
      <c r="AM120" s="59" t="str">
        <f t="shared" si="2722"/>
        <v>Lucky</v>
      </c>
      <c r="AN120" s="70">
        <f>Udregning!AF55</f>
        <v>0</v>
      </c>
      <c r="AO120" s="50">
        <f>AK120+Udregning!AF55</f>
        <v>0</v>
      </c>
      <c r="AQ120" s="66" t="str">
        <f t="shared" si="2723"/>
        <v>Lucky</v>
      </c>
      <c r="AR120" s="64">
        <f>Udregning!AI55</f>
        <v>0</v>
      </c>
      <c r="AS120" s="67">
        <f>AO120+Udregning!AI55</f>
        <v>0</v>
      </c>
      <c r="AU120" s="59" t="str">
        <f t="shared" si="2724"/>
        <v>Lucky</v>
      </c>
      <c r="AV120" s="70">
        <f>Udregning!AL55</f>
        <v>0</v>
      </c>
      <c r="AW120" s="50">
        <f>AS120+Udregning!AL55</f>
        <v>0</v>
      </c>
      <c r="AY120" s="66" t="str">
        <f t="shared" si="2725"/>
        <v>Lucky</v>
      </c>
      <c r="AZ120" s="64">
        <f>Udregning!AO55</f>
        <v>0</v>
      </c>
      <c r="BA120" s="67">
        <f>AW120+Udregning!AO55</f>
        <v>0</v>
      </c>
      <c r="BC120" s="59" t="str">
        <f t="shared" si="2726"/>
        <v>Lucky</v>
      </c>
      <c r="BD120" s="70">
        <f>Udregning!AR55</f>
        <v>0</v>
      </c>
      <c r="BE120" s="50">
        <f>BA120+Udregning!AR55</f>
        <v>0</v>
      </c>
      <c r="BG120" s="66" t="str">
        <f t="shared" si="2727"/>
        <v>Lucky</v>
      </c>
      <c r="BH120" s="64">
        <f>Udregning!AU55</f>
        <v>0</v>
      </c>
      <c r="BI120" s="67">
        <f>BE120+Udregning!AU55</f>
        <v>0</v>
      </c>
      <c r="BK120" s="59" t="str">
        <f t="shared" si="2728"/>
        <v>Lucky</v>
      </c>
      <c r="BL120" s="70">
        <f>Udregning!AX55</f>
        <v>0</v>
      </c>
      <c r="BM120" s="50">
        <f>BI120+Udregning!AX55</f>
        <v>0</v>
      </c>
      <c r="BO120" s="66" t="str">
        <f t="shared" si="2729"/>
        <v>Lucky</v>
      </c>
      <c r="BP120" s="64">
        <f>Udregning!BA55</f>
        <v>0</v>
      </c>
      <c r="BQ120" s="67">
        <f>BM120+Udregning!BA55</f>
        <v>0</v>
      </c>
      <c r="BS120" s="59" t="str">
        <f t="shared" si="2730"/>
        <v>Lucky</v>
      </c>
      <c r="BT120" s="70">
        <f>Udregning!BD55</f>
        <v>0</v>
      </c>
      <c r="BU120" s="50">
        <f>BQ120+Udregning!BD55</f>
        <v>0</v>
      </c>
      <c r="BW120" s="66" t="str">
        <f t="shared" si="2731"/>
        <v>Lucky</v>
      </c>
      <c r="BX120" s="64">
        <f>Udregning!BG55</f>
        <v>0</v>
      </c>
      <c r="BY120" s="67">
        <f>BU120+Udregning!BG55</f>
        <v>0</v>
      </c>
      <c r="CA120" s="59" t="str">
        <f t="shared" si="2732"/>
        <v>Lucky</v>
      </c>
      <c r="CB120" s="70">
        <f>Udregning!BJ55</f>
        <v>0</v>
      </c>
      <c r="CC120" s="50">
        <f>BY120+Udregning!BJ55</f>
        <v>0</v>
      </c>
      <c r="CE120" s="66" t="str">
        <f t="shared" si="2733"/>
        <v>Lucky</v>
      </c>
      <c r="CF120" s="64">
        <f>Udregning!BM55</f>
        <v>0</v>
      </c>
      <c r="CG120" s="67">
        <f>CC120+Udregning!BM55</f>
        <v>0</v>
      </c>
      <c r="CI120" s="59" t="str">
        <f t="shared" si="2734"/>
        <v>Lucky</v>
      </c>
      <c r="CJ120" s="70">
        <f>Udregning!BP55</f>
        <v>0</v>
      </c>
      <c r="CK120" s="50">
        <f>CG120+Udregning!BP55</f>
        <v>0</v>
      </c>
      <c r="CM120" s="66" t="str">
        <f t="shared" si="2735"/>
        <v>Lucky</v>
      </c>
      <c r="CN120" s="64">
        <f>Udregning!BS55</f>
        <v>0</v>
      </c>
      <c r="CO120" s="67">
        <f>CK120+Udregning!BS55</f>
        <v>0</v>
      </c>
      <c r="CQ120" s="59" t="str">
        <f t="shared" si="2736"/>
        <v>Lucky</v>
      </c>
      <c r="CR120" s="70">
        <f>Udregning!BV55</f>
        <v>0</v>
      </c>
      <c r="CS120" s="50">
        <f>CO120+Udregning!BV55</f>
        <v>0</v>
      </c>
      <c r="CU120" s="66" t="str">
        <f t="shared" si="2737"/>
        <v>Lucky</v>
      </c>
      <c r="CV120" s="64">
        <f>Udregning!BY55</f>
        <v>0</v>
      </c>
      <c r="CW120" s="67">
        <f>CS120+Udregning!BY55</f>
        <v>0</v>
      </c>
      <c r="CY120" s="59" t="str">
        <f t="shared" si="2738"/>
        <v>Lucky</v>
      </c>
      <c r="CZ120" s="70">
        <f>Udregning!CB55</f>
        <v>0</v>
      </c>
      <c r="DA120" s="50">
        <f>CW120+Udregning!CB55</f>
        <v>0</v>
      </c>
      <c r="DC120" s="66" t="str">
        <f t="shared" si="2739"/>
        <v>Lucky</v>
      </c>
      <c r="DD120" s="64">
        <f>Udregning!CE55</f>
        <v>0</v>
      </c>
      <c r="DE120" s="67">
        <f>DA120+Udregning!CE55</f>
        <v>0</v>
      </c>
      <c r="DG120" s="59" t="str">
        <f t="shared" si="2740"/>
        <v>Lucky</v>
      </c>
      <c r="DH120" s="70">
        <f>Udregning!CH55</f>
        <v>0</v>
      </c>
      <c r="DI120" s="50">
        <f>DE120+Udregning!CH55</f>
        <v>0</v>
      </c>
      <c r="DK120" s="66" t="str">
        <f t="shared" si="2741"/>
        <v>Lucky</v>
      </c>
      <c r="DL120" s="64">
        <f>Udregning!CK55</f>
        <v>0</v>
      </c>
      <c r="DM120" s="67">
        <f>DI120+Udregning!CK55</f>
        <v>0</v>
      </c>
      <c r="DO120" s="59" t="str">
        <f t="shared" si="2742"/>
        <v>Lucky</v>
      </c>
      <c r="DP120" s="70">
        <f>Udregning!CN55</f>
        <v>0</v>
      </c>
      <c r="DQ120" s="50">
        <f>DM120+Udregning!CN55</f>
        <v>0</v>
      </c>
      <c r="DS120" s="66" t="str">
        <f t="shared" si="2743"/>
        <v>Lucky</v>
      </c>
      <c r="DT120" s="64">
        <f>Udregning!CQ55</f>
        <v>0</v>
      </c>
      <c r="DU120" s="67">
        <f>DQ120+Udregning!CQ55</f>
        <v>0</v>
      </c>
      <c r="DW120" s="59" t="str">
        <f t="shared" si="2744"/>
        <v>Lucky</v>
      </c>
      <c r="DX120" s="70">
        <f>Udregning!CT55</f>
        <v>0</v>
      </c>
      <c r="DY120" s="50">
        <f>DU120+Udregning!CT55</f>
        <v>0</v>
      </c>
      <c r="EA120" s="66" t="str">
        <f t="shared" si="2745"/>
        <v>Lucky</v>
      </c>
      <c r="EB120" s="64">
        <f>Udregning!CW55</f>
        <v>0</v>
      </c>
      <c r="EC120" s="67">
        <f>DY120+Udregning!CW55</f>
        <v>0</v>
      </c>
      <c r="EE120" s="59" t="str">
        <f t="shared" si="2746"/>
        <v>Lucky</v>
      </c>
      <c r="EF120" s="70">
        <f>Udregning!CZ55</f>
        <v>0</v>
      </c>
      <c r="EG120" s="50">
        <f>EC120+Udregning!CZ55</f>
        <v>0</v>
      </c>
      <c r="EI120" s="66" t="str">
        <f t="shared" si="2747"/>
        <v>Lucky</v>
      </c>
      <c r="EJ120" s="64">
        <f>Udregning!DC55</f>
        <v>0</v>
      </c>
      <c r="EK120" s="67">
        <f>EG120+Udregning!DC55</f>
        <v>0</v>
      </c>
      <c r="EM120" s="59" t="str">
        <f t="shared" si="2748"/>
        <v>Lucky</v>
      </c>
      <c r="EN120" s="70">
        <f>Udregning!DF55</f>
        <v>0</v>
      </c>
      <c r="EO120" s="50">
        <f>EK120+Udregning!DF55</f>
        <v>0</v>
      </c>
      <c r="EQ120" s="66" t="str">
        <f t="shared" si="2749"/>
        <v>Lucky</v>
      </c>
      <c r="ER120" s="64">
        <f>Udregning!DI55</f>
        <v>0</v>
      </c>
      <c r="ES120" s="67">
        <f>EO120+Udregning!DI55</f>
        <v>0</v>
      </c>
      <c r="EU120" s="59" t="str">
        <f t="shared" si="2750"/>
        <v>Lucky</v>
      </c>
      <c r="EV120" s="70">
        <f>Udregning!DL55</f>
        <v>0</v>
      </c>
      <c r="EW120" s="50">
        <f>ES120+Udregning!DL55</f>
        <v>0</v>
      </c>
      <c r="EY120" s="66" t="str">
        <f t="shared" si="2751"/>
        <v>Lucky</v>
      </c>
      <c r="EZ120" s="64">
        <f>Udregning!DO55</f>
        <v>0</v>
      </c>
      <c r="FA120" s="67">
        <f>EW120+Udregning!DO55</f>
        <v>0</v>
      </c>
      <c r="FC120" s="59" t="str">
        <f t="shared" si="2752"/>
        <v>Lucky</v>
      </c>
      <c r="FD120" s="70">
        <f>Udregning!DR55</f>
        <v>0</v>
      </c>
      <c r="FE120" s="50">
        <f>FA120+Udregning!DR55</f>
        <v>0</v>
      </c>
      <c r="FG120" s="66" t="str">
        <f t="shared" si="2753"/>
        <v>Lucky</v>
      </c>
      <c r="FH120" s="64">
        <f>Udregning!DU55</f>
        <v>0</v>
      </c>
      <c r="FI120" s="67">
        <f>FE120+Udregning!DU55</f>
        <v>0</v>
      </c>
      <c r="FK120" s="59" t="str">
        <f t="shared" si="2754"/>
        <v>Lucky</v>
      </c>
      <c r="FL120" s="70">
        <f>Udregning!DX55</f>
        <v>0</v>
      </c>
      <c r="FM120" s="50">
        <f>FI120+Udregning!DX55</f>
        <v>0</v>
      </c>
      <c r="FO120" s="66" t="str">
        <f t="shared" si="2755"/>
        <v>Lucky</v>
      </c>
      <c r="FP120" s="64">
        <f>Udregning!EA55</f>
        <v>0</v>
      </c>
      <c r="FQ120" s="67">
        <f>FM120+Udregning!EA55</f>
        <v>0</v>
      </c>
      <c r="FS120" s="59" t="str">
        <f t="shared" si="2756"/>
        <v>Lucky</v>
      </c>
      <c r="FT120" s="70">
        <f>Udregning!ED55</f>
        <v>0</v>
      </c>
      <c r="FU120" s="50">
        <f>FQ120+Udregning!ED55</f>
        <v>0</v>
      </c>
      <c r="FW120" s="66" t="str">
        <f t="shared" si="2757"/>
        <v>Lucky</v>
      </c>
      <c r="FX120" s="64">
        <f>Udregning!EG55</f>
        <v>0</v>
      </c>
      <c r="FY120" s="67">
        <f>FU120+Udregning!EG55</f>
        <v>0</v>
      </c>
      <c r="GA120" s="59" t="str">
        <f t="shared" si="2758"/>
        <v>Lucky</v>
      </c>
      <c r="GB120" s="70">
        <f>Udregning!EJ55</f>
        <v>0</v>
      </c>
      <c r="GC120" s="50">
        <f>FY120+Udregning!EJ55</f>
        <v>0</v>
      </c>
      <c r="GE120" s="66" t="str">
        <f t="shared" si="2759"/>
        <v>Lucky</v>
      </c>
      <c r="GF120" s="64">
        <f>Udregning!EM55</f>
        <v>0</v>
      </c>
      <c r="GG120" s="67">
        <f>GC120+Udregning!EM55</f>
        <v>0</v>
      </c>
      <c r="GI120" s="59" t="str">
        <f t="shared" si="2760"/>
        <v>Lucky</v>
      </c>
      <c r="GJ120" s="70">
        <f>Udregning!EP55</f>
        <v>0</v>
      </c>
      <c r="GK120" s="50">
        <f>GG120+Udregning!EP55</f>
        <v>0</v>
      </c>
      <c r="GM120" s="66" t="str">
        <f t="shared" si="2761"/>
        <v>Lucky</v>
      </c>
      <c r="GN120" s="64">
        <f>Udregning!ES55</f>
        <v>0</v>
      </c>
      <c r="GO120" s="67">
        <f>GK120+Udregning!ES55</f>
        <v>0</v>
      </c>
      <c r="GQ120" s="59" t="str">
        <f t="shared" si="2762"/>
        <v>Lucky</v>
      </c>
      <c r="GR120" s="70">
        <f>Udregning!EV55</f>
        <v>0</v>
      </c>
      <c r="GS120" s="50">
        <f>GO120+Udregning!EV55</f>
        <v>0</v>
      </c>
      <c r="GU120" s="66" t="str">
        <f t="shared" si="2763"/>
        <v>Lucky</v>
      </c>
      <c r="GV120" s="64">
        <f>Udregning!EY55</f>
        <v>0</v>
      </c>
      <c r="GW120" s="67">
        <f>GS120+Udregning!EY55</f>
        <v>0</v>
      </c>
      <c r="GY120" s="59" t="str">
        <f t="shared" si="2764"/>
        <v>Lucky</v>
      </c>
      <c r="GZ120" s="70">
        <f>Udregning!FB55</f>
        <v>0</v>
      </c>
      <c r="HA120" s="50">
        <f>GW120+Udregning!FB55</f>
        <v>0</v>
      </c>
      <c r="HC120" s="66" t="str">
        <f t="shared" si="2765"/>
        <v>Lucky</v>
      </c>
      <c r="HD120" s="64">
        <f>Udregning!FE55</f>
        <v>0</v>
      </c>
      <c r="HE120" s="67">
        <f>HA120+Udregning!FE55</f>
        <v>0</v>
      </c>
      <c r="HF120" s="42"/>
    </row>
    <row r="121" spans="3:214" x14ac:dyDescent="0.3">
      <c r="C121" s="63" t="str">
        <f>Udregning!A56</f>
        <v>Magpies</v>
      </c>
      <c r="D121" s="198">
        <f>Udregning!E56</f>
        <v>0</v>
      </c>
      <c r="E121" s="64">
        <f>Udregning!E56</f>
        <v>0</v>
      </c>
      <c r="G121" s="59" t="str">
        <f t="shared" si="2714"/>
        <v>Magpies</v>
      </c>
      <c r="H121" s="70">
        <f>Udregning!H56</f>
        <v>0</v>
      </c>
      <c r="I121" s="51">
        <f>E121+Udregning!H56</f>
        <v>0</v>
      </c>
      <c r="K121" s="66" t="str">
        <f t="shared" si="2715"/>
        <v>Magpies</v>
      </c>
      <c r="L121" s="64">
        <f>Udregning!K56</f>
        <v>0</v>
      </c>
      <c r="M121" s="67">
        <f>I121+Udregning!K56</f>
        <v>0</v>
      </c>
      <c r="O121" s="59" t="str">
        <f t="shared" si="2716"/>
        <v>Magpies</v>
      </c>
      <c r="P121" s="70">
        <f>Udregning!N56</f>
        <v>0</v>
      </c>
      <c r="Q121" s="50">
        <f>M121+Udregning!N56</f>
        <v>0</v>
      </c>
      <c r="S121" s="66" t="str">
        <f t="shared" si="2717"/>
        <v>Magpies</v>
      </c>
      <c r="T121" s="64">
        <f>Udregning!Q56</f>
        <v>0</v>
      </c>
      <c r="U121" s="67">
        <f>Q121+Udregning!Q56</f>
        <v>0</v>
      </c>
      <c r="W121" s="59" t="str">
        <f t="shared" si="2718"/>
        <v>Magpies</v>
      </c>
      <c r="X121" s="70">
        <f>Udregning!T56</f>
        <v>0</v>
      </c>
      <c r="Y121" s="50">
        <f>U121+Udregning!T56</f>
        <v>0</v>
      </c>
      <c r="AA121" s="66" t="str">
        <f t="shared" si="2719"/>
        <v>Magpies</v>
      </c>
      <c r="AB121" s="64">
        <f>Udregning!W56</f>
        <v>0</v>
      </c>
      <c r="AC121" s="67">
        <f>Y121+Udregning!W56</f>
        <v>0</v>
      </c>
      <c r="AE121" s="59" t="str">
        <f t="shared" si="2720"/>
        <v>Magpies</v>
      </c>
      <c r="AF121" s="70">
        <f>Udregning!Z56</f>
        <v>0</v>
      </c>
      <c r="AG121" s="50">
        <f>AC121+Udregning!Z56</f>
        <v>0</v>
      </c>
      <c r="AI121" s="66" t="str">
        <f t="shared" si="2721"/>
        <v>Magpies</v>
      </c>
      <c r="AJ121" s="64">
        <f>Udregning!AC56</f>
        <v>0</v>
      </c>
      <c r="AK121" s="67">
        <f>AG121+Udregning!AC56</f>
        <v>0</v>
      </c>
      <c r="AM121" s="59" t="str">
        <f t="shared" si="2722"/>
        <v>Magpies</v>
      </c>
      <c r="AN121" s="70">
        <f>Udregning!AF56</f>
        <v>0</v>
      </c>
      <c r="AO121" s="50">
        <f>AK121+Udregning!AF56</f>
        <v>0</v>
      </c>
      <c r="AQ121" s="66" t="str">
        <f t="shared" si="2723"/>
        <v>Magpies</v>
      </c>
      <c r="AR121" s="64">
        <f>Udregning!AI56</f>
        <v>0</v>
      </c>
      <c r="AS121" s="67">
        <f>AO121+Udregning!AI56</f>
        <v>0</v>
      </c>
      <c r="AU121" s="59" t="str">
        <f t="shared" si="2724"/>
        <v>Magpies</v>
      </c>
      <c r="AV121" s="70">
        <f>Udregning!AL56</f>
        <v>0</v>
      </c>
      <c r="AW121" s="50">
        <f>AS121+Udregning!AL56</f>
        <v>0</v>
      </c>
      <c r="AY121" s="66" t="str">
        <f t="shared" si="2725"/>
        <v>Magpies</v>
      </c>
      <c r="AZ121" s="64">
        <f>Udregning!AO56</f>
        <v>0</v>
      </c>
      <c r="BA121" s="67">
        <f>AW121+Udregning!AO56</f>
        <v>0</v>
      </c>
      <c r="BC121" s="59" t="str">
        <f t="shared" si="2726"/>
        <v>Magpies</v>
      </c>
      <c r="BD121" s="70">
        <f>Udregning!AR56</f>
        <v>0</v>
      </c>
      <c r="BE121" s="50">
        <f>BA121+Udregning!AR56</f>
        <v>0</v>
      </c>
      <c r="BG121" s="66" t="str">
        <f t="shared" si="2727"/>
        <v>Magpies</v>
      </c>
      <c r="BH121" s="64">
        <f>Udregning!AU56</f>
        <v>0</v>
      </c>
      <c r="BI121" s="67">
        <f>BE121+Udregning!AU56</f>
        <v>0</v>
      </c>
      <c r="BK121" s="59" t="str">
        <f t="shared" si="2728"/>
        <v>Magpies</v>
      </c>
      <c r="BL121" s="70">
        <f>Udregning!AX56</f>
        <v>0</v>
      </c>
      <c r="BM121" s="50">
        <f>BI121+Udregning!AX56</f>
        <v>0</v>
      </c>
      <c r="BO121" s="66" t="str">
        <f t="shared" si="2729"/>
        <v>Magpies</v>
      </c>
      <c r="BP121" s="64">
        <f>Udregning!BA56</f>
        <v>0</v>
      </c>
      <c r="BQ121" s="67">
        <f>BM121+Udregning!BA56</f>
        <v>0</v>
      </c>
      <c r="BS121" s="59" t="str">
        <f t="shared" si="2730"/>
        <v>Magpies</v>
      </c>
      <c r="BT121" s="70">
        <f>Udregning!BD56</f>
        <v>0</v>
      </c>
      <c r="BU121" s="50">
        <f>BQ121+Udregning!BD56</f>
        <v>0</v>
      </c>
      <c r="BW121" s="66" t="str">
        <f t="shared" si="2731"/>
        <v>Magpies</v>
      </c>
      <c r="BX121" s="64">
        <f>Udregning!BG56</f>
        <v>0</v>
      </c>
      <c r="BY121" s="67">
        <f>BU121+Udregning!BG56</f>
        <v>0</v>
      </c>
      <c r="CA121" s="59" t="str">
        <f t="shared" si="2732"/>
        <v>Magpies</v>
      </c>
      <c r="CB121" s="70">
        <f>Udregning!BJ56</f>
        <v>0</v>
      </c>
      <c r="CC121" s="50">
        <f>BY121+Udregning!BJ56</f>
        <v>0</v>
      </c>
      <c r="CE121" s="66" t="str">
        <f t="shared" si="2733"/>
        <v>Magpies</v>
      </c>
      <c r="CF121" s="64">
        <f>Udregning!BM56</f>
        <v>0</v>
      </c>
      <c r="CG121" s="67">
        <f>CC121+Udregning!BM56</f>
        <v>0</v>
      </c>
      <c r="CI121" s="59" t="str">
        <f t="shared" si="2734"/>
        <v>Magpies</v>
      </c>
      <c r="CJ121" s="70">
        <f>Udregning!BP56</f>
        <v>0</v>
      </c>
      <c r="CK121" s="50">
        <f>CG121+Udregning!BP56</f>
        <v>0</v>
      </c>
      <c r="CM121" s="66" t="str">
        <f t="shared" si="2735"/>
        <v>Magpies</v>
      </c>
      <c r="CN121" s="64">
        <f>Udregning!BS56</f>
        <v>0</v>
      </c>
      <c r="CO121" s="67">
        <f>CK121+Udregning!BS56</f>
        <v>0</v>
      </c>
      <c r="CQ121" s="59" t="str">
        <f t="shared" si="2736"/>
        <v>Magpies</v>
      </c>
      <c r="CR121" s="70">
        <f>Udregning!BV56</f>
        <v>0</v>
      </c>
      <c r="CS121" s="50">
        <f>CO121+Udregning!BV56</f>
        <v>0</v>
      </c>
      <c r="CU121" s="66" t="str">
        <f t="shared" si="2737"/>
        <v>Magpies</v>
      </c>
      <c r="CV121" s="64">
        <f>Udregning!BY56</f>
        <v>0</v>
      </c>
      <c r="CW121" s="67">
        <f>CS121+Udregning!BY56</f>
        <v>0</v>
      </c>
      <c r="CY121" s="59" t="str">
        <f t="shared" si="2738"/>
        <v>Magpies</v>
      </c>
      <c r="CZ121" s="70">
        <f>Udregning!CB56</f>
        <v>0</v>
      </c>
      <c r="DA121" s="50">
        <f>CW121+Udregning!CB56</f>
        <v>0</v>
      </c>
      <c r="DC121" s="66" t="str">
        <f t="shared" si="2739"/>
        <v>Magpies</v>
      </c>
      <c r="DD121" s="64">
        <f>Udregning!CE56</f>
        <v>0</v>
      </c>
      <c r="DE121" s="67">
        <f>DA121+Udregning!CE56</f>
        <v>0</v>
      </c>
      <c r="DG121" s="59" t="str">
        <f t="shared" si="2740"/>
        <v>Magpies</v>
      </c>
      <c r="DH121" s="70">
        <f>Udregning!CH56</f>
        <v>0</v>
      </c>
      <c r="DI121" s="50">
        <f>DE121+Udregning!CH56</f>
        <v>0</v>
      </c>
      <c r="DK121" s="66" t="str">
        <f t="shared" si="2741"/>
        <v>Magpies</v>
      </c>
      <c r="DL121" s="64">
        <f>Udregning!CK56</f>
        <v>0</v>
      </c>
      <c r="DM121" s="67">
        <f>DI121+Udregning!CK56</f>
        <v>0</v>
      </c>
      <c r="DO121" s="59" t="str">
        <f t="shared" si="2742"/>
        <v>Magpies</v>
      </c>
      <c r="DP121" s="70">
        <f>Udregning!CN56</f>
        <v>0</v>
      </c>
      <c r="DQ121" s="50">
        <f>DM121+Udregning!CN56</f>
        <v>0</v>
      </c>
      <c r="DS121" s="66" t="str">
        <f t="shared" si="2743"/>
        <v>Magpies</v>
      </c>
      <c r="DT121" s="64">
        <f>Udregning!CQ56</f>
        <v>0</v>
      </c>
      <c r="DU121" s="67">
        <f>DQ121+Udregning!CQ56</f>
        <v>0</v>
      </c>
      <c r="DW121" s="59" t="str">
        <f t="shared" si="2744"/>
        <v>Magpies</v>
      </c>
      <c r="DX121" s="70">
        <f>Udregning!CT56</f>
        <v>0</v>
      </c>
      <c r="DY121" s="50">
        <f>DU121+Udregning!CT56</f>
        <v>0</v>
      </c>
      <c r="EA121" s="66" t="str">
        <f t="shared" si="2745"/>
        <v>Magpies</v>
      </c>
      <c r="EB121" s="64">
        <f>Udregning!CW56</f>
        <v>0</v>
      </c>
      <c r="EC121" s="67">
        <f>DY121+Udregning!CW56</f>
        <v>0</v>
      </c>
      <c r="EE121" s="59" t="str">
        <f t="shared" si="2746"/>
        <v>Magpies</v>
      </c>
      <c r="EF121" s="70">
        <f>Udregning!CZ56</f>
        <v>0</v>
      </c>
      <c r="EG121" s="50">
        <f>EC121+Udregning!CZ56</f>
        <v>0</v>
      </c>
      <c r="EI121" s="66" t="str">
        <f t="shared" si="2747"/>
        <v>Magpies</v>
      </c>
      <c r="EJ121" s="64">
        <f>Udregning!DC56</f>
        <v>0</v>
      </c>
      <c r="EK121" s="67">
        <f>EG121+Udregning!DC56</f>
        <v>0</v>
      </c>
      <c r="EM121" s="59" t="str">
        <f t="shared" si="2748"/>
        <v>Magpies</v>
      </c>
      <c r="EN121" s="70">
        <f>Udregning!DF56</f>
        <v>0</v>
      </c>
      <c r="EO121" s="50">
        <f>EK121+Udregning!DF56</f>
        <v>0</v>
      </c>
      <c r="EQ121" s="66" t="str">
        <f t="shared" si="2749"/>
        <v>Magpies</v>
      </c>
      <c r="ER121" s="64">
        <f>Udregning!DI56</f>
        <v>0</v>
      </c>
      <c r="ES121" s="67">
        <f>EO121+Udregning!DI56</f>
        <v>0</v>
      </c>
      <c r="EU121" s="59" t="str">
        <f t="shared" si="2750"/>
        <v>Magpies</v>
      </c>
      <c r="EV121" s="70">
        <f>Udregning!DL56</f>
        <v>0</v>
      </c>
      <c r="EW121" s="50">
        <f>ES121+Udregning!DL56</f>
        <v>0</v>
      </c>
      <c r="EY121" s="66" t="str">
        <f t="shared" si="2751"/>
        <v>Magpies</v>
      </c>
      <c r="EZ121" s="64">
        <f>Udregning!DO56</f>
        <v>0</v>
      </c>
      <c r="FA121" s="67">
        <f>EW121+Udregning!DO56</f>
        <v>0</v>
      </c>
      <c r="FC121" s="59" t="str">
        <f t="shared" si="2752"/>
        <v>Magpies</v>
      </c>
      <c r="FD121" s="70">
        <f>Udregning!DR56</f>
        <v>0</v>
      </c>
      <c r="FE121" s="50">
        <f>FA121+Udregning!DR56</f>
        <v>0</v>
      </c>
      <c r="FG121" s="66" t="str">
        <f t="shared" si="2753"/>
        <v>Magpies</v>
      </c>
      <c r="FH121" s="64">
        <f>Udregning!DU56</f>
        <v>0</v>
      </c>
      <c r="FI121" s="67">
        <f>FE121+Udregning!DU56</f>
        <v>0</v>
      </c>
      <c r="FK121" s="59" t="str">
        <f t="shared" si="2754"/>
        <v>Magpies</v>
      </c>
      <c r="FL121" s="70">
        <f>Udregning!DX56</f>
        <v>0</v>
      </c>
      <c r="FM121" s="50">
        <f>FI121+Udregning!DX56</f>
        <v>0</v>
      </c>
      <c r="FO121" s="66" t="str">
        <f t="shared" si="2755"/>
        <v>Magpies</v>
      </c>
      <c r="FP121" s="64">
        <f>Udregning!EA56</f>
        <v>0</v>
      </c>
      <c r="FQ121" s="67">
        <f>FM121+Udregning!EA56</f>
        <v>0</v>
      </c>
      <c r="FS121" s="59" t="str">
        <f t="shared" si="2756"/>
        <v>Magpies</v>
      </c>
      <c r="FT121" s="70">
        <f>Udregning!ED56</f>
        <v>0</v>
      </c>
      <c r="FU121" s="50">
        <f>FQ121+Udregning!ED56</f>
        <v>0</v>
      </c>
      <c r="FW121" s="66" t="str">
        <f t="shared" si="2757"/>
        <v>Magpies</v>
      </c>
      <c r="FX121" s="64">
        <f>Udregning!EG56</f>
        <v>0</v>
      </c>
      <c r="FY121" s="67">
        <f>FU121+Udregning!EG56</f>
        <v>0</v>
      </c>
      <c r="GA121" s="59" t="str">
        <f t="shared" si="2758"/>
        <v>Magpies</v>
      </c>
      <c r="GB121" s="70">
        <f>Udregning!EJ56</f>
        <v>0</v>
      </c>
      <c r="GC121" s="50">
        <f>FY121+Udregning!EJ56</f>
        <v>0</v>
      </c>
      <c r="GE121" s="66" t="str">
        <f t="shared" si="2759"/>
        <v>Magpies</v>
      </c>
      <c r="GF121" s="64">
        <f>Udregning!EM56</f>
        <v>0</v>
      </c>
      <c r="GG121" s="67">
        <f>GC121+Udregning!EM56</f>
        <v>0</v>
      </c>
      <c r="GI121" s="59" t="str">
        <f t="shared" si="2760"/>
        <v>Magpies</v>
      </c>
      <c r="GJ121" s="70">
        <f>Udregning!EP56</f>
        <v>0</v>
      </c>
      <c r="GK121" s="50">
        <f>GG121+Udregning!EP56</f>
        <v>0</v>
      </c>
      <c r="GM121" s="66" t="str">
        <f t="shared" si="2761"/>
        <v>Magpies</v>
      </c>
      <c r="GN121" s="64">
        <f>Udregning!ES56</f>
        <v>0</v>
      </c>
      <c r="GO121" s="67">
        <f>GK121+Udregning!ES56</f>
        <v>0</v>
      </c>
      <c r="GQ121" s="59" t="str">
        <f t="shared" si="2762"/>
        <v>Magpies</v>
      </c>
      <c r="GR121" s="70">
        <f>Udregning!EV56</f>
        <v>0</v>
      </c>
      <c r="GS121" s="50">
        <f>GO121+Udregning!EV56</f>
        <v>0</v>
      </c>
      <c r="GU121" s="66" t="str">
        <f t="shared" si="2763"/>
        <v>Magpies</v>
      </c>
      <c r="GV121" s="64">
        <f>Udregning!EY56</f>
        <v>0</v>
      </c>
      <c r="GW121" s="67">
        <f>GS121+Udregning!EY56</f>
        <v>0</v>
      </c>
      <c r="GY121" s="59" t="str">
        <f t="shared" si="2764"/>
        <v>Magpies</v>
      </c>
      <c r="GZ121" s="70">
        <f>Udregning!FB56</f>
        <v>0</v>
      </c>
      <c r="HA121" s="50">
        <f>GW121+Udregning!FB56</f>
        <v>0</v>
      </c>
      <c r="HC121" s="66" t="str">
        <f t="shared" si="2765"/>
        <v>Magpies</v>
      </c>
      <c r="HD121" s="64">
        <f>Udregning!FE56</f>
        <v>0</v>
      </c>
      <c r="HE121" s="67">
        <f>HA121+Udregning!FE56</f>
        <v>0</v>
      </c>
      <c r="HF121" s="42"/>
    </row>
    <row r="122" spans="3:214" x14ac:dyDescent="0.3">
      <c r="C122" s="63" t="str">
        <f>Udregning!A57</f>
        <v>Murer</v>
      </c>
      <c r="D122" s="198">
        <f>Udregning!E57</f>
        <v>0</v>
      </c>
      <c r="E122" s="64">
        <f>Udregning!E57</f>
        <v>0</v>
      </c>
      <c r="G122" s="59" t="str">
        <f t="shared" si="2714"/>
        <v>Murer</v>
      </c>
      <c r="H122" s="70">
        <f>Udregning!H57</f>
        <v>0</v>
      </c>
      <c r="I122" s="51">
        <f>E122+Udregning!H57</f>
        <v>0</v>
      </c>
      <c r="K122" s="66" t="str">
        <f t="shared" si="2715"/>
        <v>Murer</v>
      </c>
      <c r="L122" s="64">
        <f>Udregning!K57</f>
        <v>0</v>
      </c>
      <c r="M122" s="67">
        <f>I122+Udregning!K57</f>
        <v>0</v>
      </c>
      <c r="O122" s="59" t="str">
        <f t="shared" si="2716"/>
        <v>Murer</v>
      </c>
      <c r="P122" s="70">
        <f>Udregning!N57</f>
        <v>0</v>
      </c>
      <c r="Q122" s="50">
        <f>M122+Udregning!N57</f>
        <v>0</v>
      </c>
      <c r="S122" s="66" t="str">
        <f t="shared" si="2717"/>
        <v>Murer</v>
      </c>
      <c r="T122" s="64">
        <f>Udregning!Q57</f>
        <v>0</v>
      </c>
      <c r="U122" s="67">
        <f>Q122+Udregning!Q57</f>
        <v>0</v>
      </c>
      <c r="W122" s="59" t="str">
        <f t="shared" si="2718"/>
        <v>Murer</v>
      </c>
      <c r="X122" s="70">
        <f>Udregning!T57</f>
        <v>0</v>
      </c>
      <c r="Y122" s="50">
        <f>U122+Udregning!T57</f>
        <v>0</v>
      </c>
      <c r="AA122" s="66" t="str">
        <f t="shared" si="2719"/>
        <v>Murer</v>
      </c>
      <c r="AB122" s="64">
        <f>Udregning!W57</f>
        <v>0</v>
      </c>
      <c r="AC122" s="67">
        <f>Y122+Udregning!W57</f>
        <v>0</v>
      </c>
      <c r="AE122" s="59" t="str">
        <f t="shared" si="2720"/>
        <v>Murer</v>
      </c>
      <c r="AF122" s="70">
        <f>Udregning!Z57</f>
        <v>0</v>
      </c>
      <c r="AG122" s="50">
        <f>AC122+Udregning!Z57</f>
        <v>0</v>
      </c>
      <c r="AI122" s="66" t="str">
        <f t="shared" si="2721"/>
        <v>Murer</v>
      </c>
      <c r="AJ122" s="64">
        <f>Udregning!AC57</f>
        <v>0</v>
      </c>
      <c r="AK122" s="67">
        <f>AG122+Udregning!AC57</f>
        <v>0</v>
      </c>
      <c r="AM122" s="59" t="str">
        <f t="shared" si="2722"/>
        <v>Murer</v>
      </c>
      <c r="AN122" s="70">
        <f>Udregning!AF57</f>
        <v>0</v>
      </c>
      <c r="AO122" s="50">
        <f>AK122+Udregning!AF57</f>
        <v>0</v>
      </c>
      <c r="AQ122" s="66" t="str">
        <f t="shared" si="2723"/>
        <v>Murer</v>
      </c>
      <c r="AR122" s="64">
        <f>Udregning!AI57</f>
        <v>0</v>
      </c>
      <c r="AS122" s="67">
        <f>AO122+Udregning!AI57</f>
        <v>0</v>
      </c>
      <c r="AU122" s="59" t="str">
        <f t="shared" si="2724"/>
        <v>Murer</v>
      </c>
      <c r="AV122" s="70">
        <f>Udregning!AL57</f>
        <v>0</v>
      </c>
      <c r="AW122" s="50">
        <f>AS122+Udregning!AL57</f>
        <v>0</v>
      </c>
      <c r="AY122" s="66" t="str">
        <f t="shared" si="2725"/>
        <v>Murer</v>
      </c>
      <c r="AZ122" s="64">
        <f>Udregning!AO57</f>
        <v>0</v>
      </c>
      <c r="BA122" s="67">
        <f>AW122+Udregning!AO57</f>
        <v>0</v>
      </c>
      <c r="BC122" s="59" t="str">
        <f t="shared" si="2726"/>
        <v>Murer</v>
      </c>
      <c r="BD122" s="70">
        <f>Udregning!AR57</f>
        <v>0</v>
      </c>
      <c r="BE122" s="50">
        <f>BA122+Udregning!AR57</f>
        <v>0</v>
      </c>
      <c r="BG122" s="66" t="str">
        <f t="shared" si="2727"/>
        <v>Murer</v>
      </c>
      <c r="BH122" s="64">
        <f>Udregning!AU57</f>
        <v>0</v>
      </c>
      <c r="BI122" s="67">
        <f>BE122+Udregning!AU57</f>
        <v>0</v>
      </c>
      <c r="BK122" s="59" t="str">
        <f t="shared" si="2728"/>
        <v>Murer</v>
      </c>
      <c r="BL122" s="70">
        <f>Udregning!AX57</f>
        <v>0</v>
      </c>
      <c r="BM122" s="50">
        <f>BI122+Udregning!AX57</f>
        <v>0</v>
      </c>
      <c r="BO122" s="66" t="str">
        <f t="shared" si="2729"/>
        <v>Murer</v>
      </c>
      <c r="BP122" s="64">
        <f>Udregning!BA57</f>
        <v>0</v>
      </c>
      <c r="BQ122" s="67">
        <f>BM122+Udregning!BA57</f>
        <v>0</v>
      </c>
      <c r="BS122" s="59" t="str">
        <f t="shared" si="2730"/>
        <v>Murer</v>
      </c>
      <c r="BT122" s="70">
        <f>Udregning!BD57</f>
        <v>0</v>
      </c>
      <c r="BU122" s="50">
        <f>BQ122+Udregning!BD57</f>
        <v>0</v>
      </c>
      <c r="BW122" s="66" t="str">
        <f t="shared" si="2731"/>
        <v>Murer</v>
      </c>
      <c r="BX122" s="64">
        <f>Udregning!BG57</f>
        <v>0</v>
      </c>
      <c r="BY122" s="67">
        <f>BU122+Udregning!BG57</f>
        <v>0</v>
      </c>
      <c r="CA122" s="59" t="str">
        <f t="shared" si="2732"/>
        <v>Murer</v>
      </c>
      <c r="CB122" s="70">
        <f>Udregning!BJ57</f>
        <v>0</v>
      </c>
      <c r="CC122" s="50">
        <f>BY122+Udregning!BJ57</f>
        <v>0</v>
      </c>
      <c r="CE122" s="66" t="str">
        <f t="shared" si="2733"/>
        <v>Murer</v>
      </c>
      <c r="CF122" s="64">
        <f>Udregning!BM57</f>
        <v>0</v>
      </c>
      <c r="CG122" s="67">
        <f>CC122+Udregning!BM57</f>
        <v>0</v>
      </c>
      <c r="CI122" s="59" t="str">
        <f t="shared" si="2734"/>
        <v>Murer</v>
      </c>
      <c r="CJ122" s="70">
        <f>Udregning!BP57</f>
        <v>0</v>
      </c>
      <c r="CK122" s="50">
        <f>CG122+Udregning!BP57</f>
        <v>0</v>
      </c>
      <c r="CM122" s="66" t="str">
        <f t="shared" si="2735"/>
        <v>Murer</v>
      </c>
      <c r="CN122" s="64">
        <f>Udregning!BS57</f>
        <v>0</v>
      </c>
      <c r="CO122" s="67">
        <f>CK122+Udregning!BS57</f>
        <v>0</v>
      </c>
      <c r="CQ122" s="59" t="str">
        <f t="shared" si="2736"/>
        <v>Murer</v>
      </c>
      <c r="CR122" s="70">
        <f>Udregning!BV57</f>
        <v>0</v>
      </c>
      <c r="CS122" s="50">
        <f>CO122+Udregning!BV57</f>
        <v>0</v>
      </c>
      <c r="CU122" s="66" t="str">
        <f t="shared" si="2737"/>
        <v>Murer</v>
      </c>
      <c r="CV122" s="64">
        <f>Udregning!BY57</f>
        <v>0</v>
      </c>
      <c r="CW122" s="67">
        <f>CS122+Udregning!BY57</f>
        <v>0</v>
      </c>
      <c r="CY122" s="59" t="str">
        <f t="shared" si="2738"/>
        <v>Murer</v>
      </c>
      <c r="CZ122" s="70">
        <f>Udregning!CB57</f>
        <v>0</v>
      </c>
      <c r="DA122" s="50">
        <f>CW122+Udregning!CB57</f>
        <v>0</v>
      </c>
      <c r="DC122" s="66" t="str">
        <f t="shared" si="2739"/>
        <v>Murer</v>
      </c>
      <c r="DD122" s="64">
        <f>Udregning!CE57</f>
        <v>0</v>
      </c>
      <c r="DE122" s="67">
        <f>DA122+Udregning!CE57</f>
        <v>0</v>
      </c>
      <c r="DG122" s="59" t="str">
        <f t="shared" si="2740"/>
        <v>Murer</v>
      </c>
      <c r="DH122" s="70">
        <f>Udregning!CH57</f>
        <v>0</v>
      </c>
      <c r="DI122" s="50">
        <f>DE122+Udregning!CH57</f>
        <v>0</v>
      </c>
      <c r="DK122" s="66" t="str">
        <f t="shared" si="2741"/>
        <v>Murer</v>
      </c>
      <c r="DL122" s="64">
        <f>Udregning!CK57</f>
        <v>0</v>
      </c>
      <c r="DM122" s="67">
        <f>DI122+Udregning!CK57</f>
        <v>0</v>
      </c>
      <c r="DO122" s="59" t="str">
        <f t="shared" si="2742"/>
        <v>Murer</v>
      </c>
      <c r="DP122" s="70">
        <f>Udregning!CN57</f>
        <v>0</v>
      </c>
      <c r="DQ122" s="50">
        <f>DM122+Udregning!CN57</f>
        <v>0</v>
      </c>
      <c r="DS122" s="66" t="str">
        <f t="shared" si="2743"/>
        <v>Murer</v>
      </c>
      <c r="DT122" s="64">
        <f>Udregning!CQ57</f>
        <v>0</v>
      </c>
      <c r="DU122" s="67">
        <f>DQ122+Udregning!CQ57</f>
        <v>0</v>
      </c>
      <c r="DW122" s="59" t="str">
        <f t="shared" si="2744"/>
        <v>Murer</v>
      </c>
      <c r="DX122" s="70">
        <f>Udregning!CT57</f>
        <v>0</v>
      </c>
      <c r="DY122" s="50">
        <f>DU122+Udregning!CT57</f>
        <v>0</v>
      </c>
      <c r="EA122" s="66" t="str">
        <f t="shared" si="2745"/>
        <v>Murer</v>
      </c>
      <c r="EB122" s="64">
        <f>Udregning!CW57</f>
        <v>0</v>
      </c>
      <c r="EC122" s="67">
        <f>DY122+Udregning!CW57</f>
        <v>0</v>
      </c>
      <c r="EE122" s="59" t="str">
        <f t="shared" si="2746"/>
        <v>Murer</v>
      </c>
      <c r="EF122" s="70">
        <f>Udregning!CZ57</f>
        <v>0</v>
      </c>
      <c r="EG122" s="50">
        <f>EC122+Udregning!CZ57</f>
        <v>0</v>
      </c>
      <c r="EI122" s="66" t="str">
        <f t="shared" si="2747"/>
        <v>Murer</v>
      </c>
      <c r="EJ122" s="64">
        <f>Udregning!DC57</f>
        <v>0</v>
      </c>
      <c r="EK122" s="67">
        <f>EG122+Udregning!DC57</f>
        <v>0</v>
      </c>
      <c r="EM122" s="59" t="str">
        <f t="shared" si="2748"/>
        <v>Murer</v>
      </c>
      <c r="EN122" s="70">
        <f>Udregning!DF57</f>
        <v>0</v>
      </c>
      <c r="EO122" s="50">
        <f>EK122+Udregning!DF57</f>
        <v>0</v>
      </c>
      <c r="EQ122" s="66" t="str">
        <f t="shared" si="2749"/>
        <v>Murer</v>
      </c>
      <c r="ER122" s="64">
        <f>Udregning!DI57</f>
        <v>0</v>
      </c>
      <c r="ES122" s="67">
        <f>EO122+Udregning!DI57</f>
        <v>0</v>
      </c>
      <c r="EU122" s="59" t="str">
        <f t="shared" si="2750"/>
        <v>Murer</v>
      </c>
      <c r="EV122" s="70">
        <f>Udregning!DL57</f>
        <v>0</v>
      </c>
      <c r="EW122" s="50">
        <f>ES122+Udregning!DL57</f>
        <v>0</v>
      </c>
      <c r="EY122" s="66" t="str">
        <f t="shared" si="2751"/>
        <v>Murer</v>
      </c>
      <c r="EZ122" s="64">
        <f>Udregning!DO57</f>
        <v>0</v>
      </c>
      <c r="FA122" s="67">
        <f>EW122+Udregning!DO57</f>
        <v>0</v>
      </c>
      <c r="FC122" s="59" t="str">
        <f t="shared" si="2752"/>
        <v>Murer</v>
      </c>
      <c r="FD122" s="70">
        <f>Udregning!DR57</f>
        <v>0</v>
      </c>
      <c r="FE122" s="50">
        <f>FA122+Udregning!DR57</f>
        <v>0</v>
      </c>
      <c r="FG122" s="66" t="str">
        <f t="shared" si="2753"/>
        <v>Murer</v>
      </c>
      <c r="FH122" s="64">
        <f>Udregning!DU57</f>
        <v>0</v>
      </c>
      <c r="FI122" s="67">
        <f>FE122+Udregning!DU57</f>
        <v>0</v>
      </c>
      <c r="FK122" s="59" t="str">
        <f t="shared" si="2754"/>
        <v>Murer</v>
      </c>
      <c r="FL122" s="70">
        <f>Udregning!DX57</f>
        <v>0</v>
      </c>
      <c r="FM122" s="50">
        <f>FI122+Udregning!DX57</f>
        <v>0</v>
      </c>
      <c r="FO122" s="66" t="str">
        <f t="shared" si="2755"/>
        <v>Murer</v>
      </c>
      <c r="FP122" s="64">
        <f>Udregning!EA57</f>
        <v>0</v>
      </c>
      <c r="FQ122" s="67">
        <f>FM122+Udregning!EA57</f>
        <v>0</v>
      </c>
      <c r="FS122" s="59" t="str">
        <f t="shared" si="2756"/>
        <v>Murer</v>
      </c>
      <c r="FT122" s="70">
        <f>Udregning!ED57</f>
        <v>0</v>
      </c>
      <c r="FU122" s="50">
        <f>FQ122+Udregning!ED57</f>
        <v>0</v>
      </c>
      <c r="FW122" s="66" t="str">
        <f t="shared" si="2757"/>
        <v>Murer</v>
      </c>
      <c r="FX122" s="64">
        <f>Udregning!EG57</f>
        <v>0</v>
      </c>
      <c r="FY122" s="67">
        <f>FU122+Udregning!EG57</f>
        <v>0</v>
      </c>
      <c r="GA122" s="59" t="str">
        <f t="shared" si="2758"/>
        <v>Murer</v>
      </c>
      <c r="GB122" s="70">
        <f>Udregning!EJ57</f>
        <v>0</v>
      </c>
      <c r="GC122" s="50">
        <f>FY122+Udregning!EJ57</f>
        <v>0</v>
      </c>
      <c r="GE122" s="66" t="str">
        <f t="shared" si="2759"/>
        <v>Murer</v>
      </c>
      <c r="GF122" s="64">
        <f>Udregning!EM57</f>
        <v>0</v>
      </c>
      <c r="GG122" s="67">
        <f>GC122+Udregning!EM57</f>
        <v>0</v>
      </c>
      <c r="GI122" s="59" t="str">
        <f t="shared" si="2760"/>
        <v>Murer</v>
      </c>
      <c r="GJ122" s="70">
        <f>Udregning!EP57</f>
        <v>0</v>
      </c>
      <c r="GK122" s="50">
        <f>GG122+Udregning!EP57</f>
        <v>0</v>
      </c>
      <c r="GM122" s="66" t="str">
        <f t="shared" si="2761"/>
        <v>Murer</v>
      </c>
      <c r="GN122" s="64">
        <f>Udregning!ES57</f>
        <v>0</v>
      </c>
      <c r="GO122" s="67">
        <f>GK122+Udregning!ES57</f>
        <v>0</v>
      </c>
      <c r="GQ122" s="59" t="str">
        <f t="shared" si="2762"/>
        <v>Murer</v>
      </c>
      <c r="GR122" s="70">
        <f>Udregning!EV57</f>
        <v>0</v>
      </c>
      <c r="GS122" s="50">
        <f>GO122+Udregning!EV57</f>
        <v>0</v>
      </c>
      <c r="GU122" s="66" t="str">
        <f t="shared" si="2763"/>
        <v>Murer</v>
      </c>
      <c r="GV122" s="64">
        <f>Udregning!EY57</f>
        <v>0</v>
      </c>
      <c r="GW122" s="67">
        <f>GS122+Udregning!EY57</f>
        <v>0</v>
      </c>
      <c r="GY122" s="59" t="str">
        <f t="shared" si="2764"/>
        <v>Murer</v>
      </c>
      <c r="GZ122" s="70">
        <f>Udregning!FB57</f>
        <v>0</v>
      </c>
      <c r="HA122" s="50">
        <f>GW122+Udregning!FB57</f>
        <v>0</v>
      </c>
      <c r="HC122" s="66" t="str">
        <f t="shared" si="2765"/>
        <v>Murer</v>
      </c>
      <c r="HD122" s="64">
        <f>Udregning!FE57</f>
        <v>0</v>
      </c>
      <c r="HE122" s="67">
        <f>HA122+Udregning!FE57</f>
        <v>0</v>
      </c>
      <c r="HF122" s="42"/>
    </row>
    <row r="123" spans="3:214" x14ac:dyDescent="0.3">
      <c r="C123" s="63" t="str">
        <f>Udregning!A58</f>
        <v>Nemelig</v>
      </c>
      <c r="D123" s="198">
        <f>Udregning!E58</f>
        <v>0</v>
      </c>
      <c r="E123" s="64">
        <f>Udregning!E58</f>
        <v>0</v>
      </c>
      <c r="G123" s="59" t="str">
        <f t="shared" si="2714"/>
        <v>Nemelig</v>
      </c>
      <c r="H123" s="70">
        <f>Udregning!H58</f>
        <v>0</v>
      </c>
      <c r="I123" s="51">
        <f>E123+Udregning!H58</f>
        <v>0</v>
      </c>
      <c r="K123" s="66" t="str">
        <f t="shared" si="2715"/>
        <v>Nemelig</v>
      </c>
      <c r="L123" s="64">
        <f>Udregning!K58</f>
        <v>0</v>
      </c>
      <c r="M123" s="67">
        <f>I123+Udregning!K58</f>
        <v>0</v>
      </c>
      <c r="O123" s="59" t="str">
        <f t="shared" si="2716"/>
        <v>Nemelig</v>
      </c>
      <c r="P123" s="70">
        <f>Udregning!N58</f>
        <v>60</v>
      </c>
      <c r="Q123" s="50">
        <f>M123+Udregning!N58</f>
        <v>60</v>
      </c>
      <c r="S123" s="66" t="str">
        <f t="shared" si="2717"/>
        <v>Nemelig</v>
      </c>
      <c r="T123" s="64">
        <f>Udregning!Q58</f>
        <v>0</v>
      </c>
      <c r="U123" s="67">
        <f>Q123+Udregning!Q58</f>
        <v>60</v>
      </c>
      <c r="W123" s="59" t="str">
        <f t="shared" si="2718"/>
        <v>Nemelig</v>
      </c>
      <c r="X123" s="70">
        <f>Udregning!T58</f>
        <v>0</v>
      </c>
      <c r="Y123" s="50">
        <f>U123+Udregning!T58</f>
        <v>60</v>
      </c>
      <c r="AA123" s="66" t="str">
        <f t="shared" si="2719"/>
        <v>Nemelig</v>
      </c>
      <c r="AB123" s="64">
        <f>Udregning!W58</f>
        <v>0</v>
      </c>
      <c r="AC123" s="67">
        <f>Y123+Udregning!W58</f>
        <v>60</v>
      </c>
      <c r="AE123" s="59" t="str">
        <f t="shared" si="2720"/>
        <v>Nemelig</v>
      </c>
      <c r="AF123" s="70">
        <f>Udregning!Z58</f>
        <v>60</v>
      </c>
      <c r="AG123" s="50">
        <f>AC123+Udregning!Z58</f>
        <v>120</v>
      </c>
      <c r="AI123" s="66" t="str">
        <f t="shared" si="2721"/>
        <v>Nemelig</v>
      </c>
      <c r="AJ123" s="64">
        <f>Udregning!AC58</f>
        <v>0</v>
      </c>
      <c r="AK123" s="67">
        <f>AG123+Udregning!AC58</f>
        <v>120</v>
      </c>
      <c r="AM123" s="59" t="str">
        <f t="shared" si="2722"/>
        <v>Nemelig</v>
      </c>
      <c r="AN123" s="70">
        <f>Udregning!AF58</f>
        <v>0</v>
      </c>
      <c r="AO123" s="50">
        <f>AK123+Udregning!AF58</f>
        <v>120</v>
      </c>
      <c r="AQ123" s="66" t="str">
        <f t="shared" si="2723"/>
        <v>Nemelig</v>
      </c>
      <c r="AR123" s="64">
        <f>Udregning!AI58</f>
        <v>0</v>
      </c>
      <c r="AS123" s="67">
        <f>AO123+Udregning!AI58</f>
        <v>120</v>
      </c>
      <c r="AU123" s="59" t="str">
        <f t="shared" si="2724"/>
        <v>Nemelig</v>
      </c>
      <c r="AV123" s="70">
        <f>Udregning!AL58</f>
        <v>0</v>
      </c>
      <c r="AW123" s="50">
        <f>AS123+Udregning!AL58</f>
        <v>120</v>
      </c>
      <c r="AY123" s="66" t="str">
        <f t="shared" si="2725"/>
        <v>Nemelig</v>
      </c>
      <c r="AZ123" s="64">
        <f>Udregning!AO58</f>
        <v>0</v>
      </c>
      <c r="BA123" s="67">
        <f>AW123+Udregning!AO58</f>
        <v>120</v>
      </c>
      <c r="BC123" s="59" t="str">
        <f t="shared" si="2726"/>
        <v>Nemelig</v>
      </c>
      <c r="BD123" s="70">
        <f>Udregning!AR58</f>
        <v>0</v>
      </c>
      <c r="BE123" s="50">
        <f>BA123+Udregning!AR58</f>
        <v>120</v>
      </c>
      <c r="BG123" s="66" t="str">
        <f t="shared" si="2727"/>
        <v>Nemelig</v>
      </c>
      <c r="BH123" s="64">
        <f>Udregning!AU58</f>
        <v>0</v>
      </c>
      <c r="BI123" s="67">
        <f>BE123+Udregning!AU58</f>
        <v>120</v>
      </c>
      <c r="BK123" s="59" t="str">
        <f t="shared" si="2728"/>
        <v>Nemelig</v>
      </c>
      <c r="BL123" s="70">
        <f>Udregning!AX58</f>
        <v>20</v>
      </c>
      <c r="BM123" s="50">
        <f>BI123+Udregning!AX58</f>
        <v>140</v>
      </c>
      <c r="BO123" s="66" t="str">
        <f t="shared" si="2729"/>
        <v>Nemelig</v>
      </c>
      <c r="BP123" s="64">
        <f>Udregning!BA58</f>
        <v>0</v>
      </c>
      <c r="BQ123" s="67">
        <f>BM123+Udregning!BA58</f>
        <v>140</v>
      </c>
      <c r="BS123" s="59" t="str">
        <f t="shared" si="2730"/>
        <v>Nemelig</v>
      </c>
      <c r="BT123" s="70">
        <f>Udregning!BD58</f>
        <v>0</v>
      </c>
      <c r="BU123" s="50">
        <f>BQ123+Udregning!BD58</f>
        <v>140</v>
      </c>
      <c r="BW123" s="66" t="str">
        <f t="shared" si="2731"/>
        <v>Nemelig</v>
      </c>
      <c r="BX123" s="64">
        <f>Udregning!BG58</f>
        <v>0</v>
      </c>
      <c r="BY123" s="67">
        <f>BU123+Udregning!BG58</f>
        <v>140</v>
      </c>
      <c r="CA123" s="59" t="str">
        <f t="shared" si="2732"/>
        <v>Nemelig</v>
      </c>
      <c r="CB123" s="70">
        <f>Udregning!BJ58</f>
        <v>0</v>
      </c>
      <c r="CC123" s="50">
        <f>BY123+Udregning!BJ58</f>
        <v>140</v>
      </c>
      <c r="CE123" s="66" t="str">
        <f t="shared" si="2733"/>
        <v>Nemelig</v>
      </c>
      <c r="CF123" s="64">
        <f>Udregning!BM58</f>
        <v>0</v>
      </c>
      <c r="CG123" s="67">
        <f>CC123+Udregning!BM58</f>
        <v>140</v>
      </c>
      <c r="CI123" s="59" t="str">
        <f t="shared" si="2734"/>
        <v>Nemelig</v>
      </c>
      <c r="CJ123" s="70">
        <f>Udregning!BP58</f>
        <v>0</v>
      </c>
      <c r="CK123" s="50">
        <f>CG123+Udregning!BP58</f>
        <v>140</v>
      </c>
      <c r="CM123" s="66" t="str">
        <f t="shared" si="2735"/>
        <v>Nemelig</v>
      </c>
      <c r="CN123" s="64">
        <f>Udregning!BS58</f>
        <v>0</v>
      </c>
      <c r="CO123" s="67">
        <f>CK123+Udregning!BS58</f>
        <v>140</v>
      </c>
      <c r="CQ123" s="59" t="str">
        <f t="shared" si="2736"/>
        <v>Nemelig</v>
      </c>
      <c r="CR123" s="70">
        <f>Udregning!BV58</f>
        <v>0</v>
      </c>
      <c r="CS123" s="50">
        <f>CO123+Udregning!BV58</f>
        <v>140</v>
      </c>
      <c r="CU123" s="66" t="str">
        <f t="shared" si="2737"/>
        <v>Nemelig</v>
      </c>
      <c r="CV123" s="64">
        <f>Udregning!BY58</f>
        <v>0</v>
      </c>
      <c r="CW123" s="67">
        <f>CS123+Udregning!BY58</f>
        <v>140</v>
      </c>
      <c r="CY123" s="59" t="str">
        <f t="shared" si="2738"/>
        <v>Nemelig</v>
      </c>
      <c r="CZ123" s="70">
        <f>Udregning!CB58</f>
        <v>0</v>
      </c>
      <c r="DA123" s="50">
        <f>CW123+Udregning!CB58</f>
        <v>140</v>
      </c>
      <c r="DC123" s="66" t="str">
        <f t="shared" si="2739"/>
        <v>Nemelig</v>
      </c>
      <c r="DD123" s="64">
        <f>Udregning!CE58</f>
        <v>0</v>
      </c>
      <c r="DE123" s="67">
        <f>DA123+Udregning!CE58</f>
        <v>140</v>
      </c>
      <c r="DG123" s="59" t="str">
        <f t="shared" si="2740"/>
        <v>Nemelig</v>
      </c>
      <c r="DH123" s="70">
        <f>Udregning!CH58</f>
        <v>0</v>
      </c>
      <c r="DI123" s="50">
        <f>DE123+Udregning!CH58</f>
        <v>140</v>
      </c>
      <c r="DK123" s="66" t="str">
        <f t="shared" si="2741"/>
        <v>Nemelig</v>
      </c>
      <c r="DL123" s="64">
        <f>Udregning!CK58</f>
        <v>0</v>
      </c>
      <c r="DM123" s="67">
        <f>DI123+Udregning!CK58</f>
        <v>140</v>
      </c>
      <c r="DO123" s="59" t="str">
        <f t="shared" si="2742"/>
        <v>Nemelig</v>
      </c>
      <c r="DP123" s="70">
        <f>Udregning!CN58</f>
        <v>0</v>
      </c>
      <c r="DQ123" s="50">
        <f>DM123+Udregning!CN58</f>
        <v>140</v>
      </c>
      <c r="DS123" s="66" t="str">
        <f t="shared" si="2743"/>
        <v>Nemelig</v>
      </c>
      <c r="DT123" s="64">
        <f>Udregning!CQ58</f>
        <v>0</v>
      </c>
      <c r="DU123" s="67">
        <f>DQ123+Udregning!CQ58</f>
        <v>140</v>
      </c>
      <c r="DW123" s="59" t="str">
        <f t="shared" si="2744"/>
        <v>Nemelig</v>
      </c>
      <c r="DX123" s="70">
        <f>Udregning!CT58</f>
        <v>0</v>
      </c>
      <c r="DY123" s="50">
        <f>DU123+Udregning!CT58</f>
        <v>140</v>
      </c>
      <c r="EA123" s="66" t="str">
        <f t="shared" si="2745"/>
        <v>Nemelig</v>
      </c>
      <c r="EB123" s="64">
        <f>Udregning!CW58</f>
        <v>0</v>
      </c>
      <c r="EC123" s="67">
        <f>DY123+Udregning!CW58</f>
        <v>140</v>
      </c>
      <c r="EE123" s="59" t="str">
        <f t="shared" si="2746"/>
        <v>Nemelig</v>
      </c>
      <c r="EF123" s="70">
        <f>Udregning!CZ58</f>
        <v>0</v>
      </c>
      <c r="EG123" s="50">
        <f>EC123+Udregning!CZ58</f>
        <v>140</v>
      </c>
      <c r="EI123" s="66" t="str">
        <f t="shared" si="2747"/>
        <v>Nemelig</v>
      </c>
      <c r="EJ123" s="64">
        <f>Udregning!DC58</f>
        <v>0</v>
      </c>
      <c r="EK123" s="67">
        <f>EG123+Udregning!DC58</f>
        <v>140</v>
      </c>
      <c r="EM123" s="59" t="str">
        <f t="shared" si="2748"/>
        <v>Nemelig</v>
      </c>
      <c r="EN123" s="70">
        <f>Udregning!DF58</f>
        <v>0</v>
      </c>
      <c r="EO123" s="50">
        <f>EK123+Udregning!DF58</f>
        <v>140</v>
      </c>
      <c r="EQ123" s="66" t="str">
        <f t="shared" si="2749"/>
        <v>Nemelig</v>
      </c>
      <c r="ER123" s="64">
        <f>Udregning!DI58</f>
        <v>0</v>
      </c>
      <c r="ES123" s="67">
        <f>EO123+Udregning!DI58</f>
        <v>140</v>
      </c>
      <c r="EU123" s="59" t="str">
        <f t="shared" si="2750"/>
        <v>Nemelig</v>
      </c>
      <c r="EV123" s="70">
        <f>Udregning!DL58</f>
        <v>0</v>
      </c>
      <c r="EW123" s="50">
        <f>ES123+Udregning!DL58</f>
        <v>140</v>
      </c>
      <c r="EY123" s="66" t="str">
        <f t="shared" si="2751"/>
        <v>Nemelig</v>
      </c>
      <c r="EZ123" s="64">
        <f>Udregning!DO58</f>
        <v>0</v>
      </c>
      <c r="FA123" s="67">
        <f>EW123+Udregning!DO58</f>
        <v>140</v>
      </c>
      <c r="FC123" s="59" t="str">
        <f t="shared" si="2752"/>
        <v>Nemelig</v>
      </c>
      <c r="FD123" s="70">
        <f>Udregning!DR58</f>
        <v>0</v>
      </c>
      <c r="FE123" s="50">
        <f>FA123+Udregning!DR58</f>
        <v>140</v>
      </c>
      <c r="FG123" s="66" t="str">
        <f t="shared" si="2753"/>
        <v>Nemelig</v>
      </c>
      <c r="FH123" s="64">
        <f>Udregning!DU58</f>
        <v>0</v>
      </c>
      <c r="FI123" s="67">
        <f>FE123+Udregning!DU58</f>
        <v>140</v>
      </c>
      <c r="FK123" s="59" t="str">
        <f t="shared" si="2754"/>
        <v>Nemelig</v>
      </c>
      <c r="FL123" s="70">
        <f>Udregning!DX58</f>
        <v>0</v>
      </c>
      <c r="FM123" s="50">
        <f>FI123+Udregning!DX58</f>
        <v>140</v>
      </c>
      <c r="FO123" s="66" t="str">
        <f t="shared" si="2755"/>
        <v>Nemelig</v>
      </c>
      <c r="FP123" s="64">
        <f>Udregning!EA58</f>
        <v>0</v>
      </c>
      <c r="FQ123" s="67">
        <f>FM123+Udregning!EA58</f>
        <v>140</v>
      </c>
      <c r="FS123" s="59" t="str">
        <f t="shared" si="2756"/>
        <v>Nemelig</v>
      </c>
      <c r="FT123" s="70">
        <f>Udregning!ED58</f>
        <v>0</v>
      </c>
      <c r="FU123" s="50">
        <f>FQ123+Udregning!ED58</f>
        <v>140</v>
      </c>
      <c r="FW123" s="66" t="str">
        <f t="shared" si="2757"/>
        <v>Nemelig</v>
      </c>
      <c r="FX123" s="64">
        <f>Udregning!EG58</f>
        <v>0</v>
      </c>
      <c r="FY123" s="67">
        <f>FU123+Udregning!EG58</f>
        <v>140</v>
      </c>
      <c r="GA123" s="59" t="str">
        <f t="shared" si="2758"/>
        <v>Nemelig</v>
      </c>
      <c r="GB123" s="70">
        <f>Udregning!EJ58</f>
        <v>0</v>
      </c>
      <c r="GC123" s="50">
        <f>FY123+Udregning!EJ58</f>
        <v>140</v>
      </c>
      <c r="GE123" s="66" t="str">
        <f t="shared" si="2759"/>
        <v>Nemelig</v>
      </c>
      <c r="GF123" s="64">
        <f>Udregning!EM58</f>
        <v>0</v>
      </c>
      <c r="GG123" s="67">
        <f>GC123+Udregning!EM58</f>
        <v>140</v>
      </c>
      <c r="GI123" s="59" t="str">
        <f t="shared" si="2760"/>
        <v>Nemelig</v>
      </c>
      <c r="GJ123" s="70">
        <f>Udregning!EP58</f>
        <v>0</v>
      </c>
      <c r="GK123" s="50">
        <f>GG123+Udregning!EP58</f>
        <v>140</v>
      </c>
      <c r="GM123" s="66" t="str">
        <f t="shared" si="2761"/>
        <v>Nemelig</v>
      </c>
      <c r="GN123" s="64">
        <f>Udregning!ES58</f>
        <v>0</v>
      </c>
      <c r="GO123" s="67">
        <f>GK123+Udregning!ES58</f>
        <v>140</v>
      </c>
      <c r="GQ123" s="59" t="str">
        <f t="shared" si="2762"/>
        <v>Nemelig</v>
      </c>
      <c r="GR123" s="70">
        <f>Udregning!EV58</f>
        <v>0</v>
      </c>
      <c r="GS123" s="50">
        <f>GO123+Udregning!EV58</f>
        <v>140</v>
      </c>
      <c r="GU123" s="66" t="str">
        <f t="shared" si="2763"/>
        <v>Nemelig</v>
      </c>
      <c r="GV123" s="64">
        <f>Udregning!EY58</f>
        <v>0</v>
      </c>
      <c r="GW123" s="67">
        <f>GS123+Udregning!EY58</f>
        <v>140</v>
      </c>
      <c r="GY123" s="59" t="str">
        <f t="shared" si="2764"/>
        <v>Nemelig</v>
      </c>
      <c r="GZ123" s="70">
        <f>Udregning!FB58</f>
        <v>0</v>
      </c>
      <c r="HA123" s="50">
        <f>GW123+Udregning!FB58</f>
        <v>140</v>
      </c>
      <c r="HC123" s="66" t="str">
        <f t="shared" si="2765"/>
        <v>Nemelig</v>
      </c>
      <c r="HD123" s="64">
        <f>Udregning!FE58</f>
        <v>0</v>
      </c>
      <c r="HE123" s="67">
        <f>HA123+Udregning!FE58</f>
        <v>140</v>
      </c>
      <c r="HF123" s="42"/>
    </row>
    <row r="124" spans="3:214" x14ac:dyDescent="0.3">
      <c r="C124" s="63" t="str">
        <f>Udregning!A59</f>
        <v>Nuser</v>
      </c>
      <c r="D124" s="198">
        <f>Udregning!E59</f>
        <v>0</v>
      </c>
      <c r="E124" s="64">
        <f>Udregning!E59</f>
        <v>0</v>
      </c>
      <c r="G124" s="59" t="str">
        <f t="shared" si="2714"/>
        <v>Nuser</v>
      </c>
      <c r="H124" s="70">
        <f>Udregning!H59</f>
        <v>0</v>
      </c>
      <c r="I124" s="51">
        <f>E124+Udregning!H59</f>
        <v>0</v>
      </c>
      <c r="K124" s="66" t="str">
        <f t="shared" si="2715"/>
        <v>Nuser</v>
      </c>
      <c r="L124" s="64">
        <f>Udregning!K59</f>
        <v>0</v>
      </c>
      <c r="M124" s="67">
        <f>I124+Udregning!K59</f>
        <v>0</v>
      </c>
      <c r="O124" s="59" t="str">
        <f t="shared" si="2716"/>
        <v>Nuser</v>
      </c>
      <c r="P124" s="70">
        <f>Udregning!N59</f>
        <v>0</v>
      </c>
      <c r="Q124" s="50">
        <f>M124+Udregning!N59</f>
        <v>0</v>
      </c>
      <c r="S124" s="66" t="str">
        <f t="shared" si="2717"/>
        <v>Nuser</v>
      </c>
      <c r="T124" s="64">
        <f>Udregning!Q59</f>
        <v>0</v>
      </c>
      <c r="U124" s="67">
        <f>Q124+Udregning!Q59</f>
        <v>0</v>
      </c>
      <c r="W124" s="59" t="str">
        <f t="shared" si="2718"/>
        <v>Nuser</v>
      </c>
      <c r="X124" s="70">
        <f>Udregning!T59</f>
        <v>0</v>
      </c>
      <c r="Y124" s="50">
        <f>U124+Udregning!T59</f>
        <v>0</v>
      </c>
      <c r="AA124" s="66" t="str">
        <f t="shared" si="2719"/>
        <v>Nuser</v>
      </c>
      <c r="AB124" s="64">
        <f>Udregning!W59</f>
        <v>0</v>
      </c>
      <c r="AC124" s="67">
        <f>Y124+Udregning!W59</f>
        <v>0</v>
      </c>
      <c r="AE124" s="59" t="str">
        <f t="shared" si="2720"/>
        <v>Nuser</v>
      </c>
      <c r="AF124" s="70">
        <f>Udregning!Z59</f>
        <v>0</v>
      </c>
      <c r="AG124" s="50">
        <f>AC124+Udregning!Z59</f>
        <v>0</v>
      </c>
      <c r="AI124" s="66" t="str">
        <f t="shared" si="2721"/>
        <v>Nuser</v>
      </c>
      <c r="AJ124" s="64">
        <f>Udregning!AC59</f>
        <v>0</v>
      </c>
      <c r="AK124" s="67">
        <f>AG124+Udregning!AC59</f>
        <v>0</v>
      </c>
      <c r="AM124" s="59" t="str">
        <f t="shared" si="2722"/>
        <v>Nuser</v>
      </c>
      <c r="AN124" s="70">
        <f>Udregning!AF59</f>
        <v>0</v>
      </c>
      <c r="AO124" s="50">
        <f>AK124+Udregning!AF59</f>
        <v>0</v>
      </c>
      <c r="AQ124" s="66" t="str">
        <f t="shared" si="2723"/>
        <v>Nuser</v>
      </c>
      <c r="AR124" s="64">
        <f>Udregning!AI59</f>
        <v>15</v>
      </c>
      <c r="AS124" s="67">
        <f>AO124+Udregning!AI59</f>
        <v>15</v>
      </c>
      <c r="AU124" s="59" t="str">
        <f t="shared" si="2724"/>
        <v>Nuser</v>
      </c>
      <c r="AV124" s="70">
        <f>Udregning!AL59</f>
        <v>0</v>
      </c>
      <c r="AW124" s="50">
        <f>AS124+Udregning!AL59</f>
        <v>15</v>
      </c>
      <c r="AY124" s="66" t="str">
        <f t="shared" si="2725"/>
        <v>Nuser</v>
      </c>
      <c r="AZ124" s="64">
        <f>Udregning!AO59</f>
        <v>0</v>
      </c>
      <c r="BA124" s="67">
        <f>AW124+Udregning!AO59</f>
        <v>15</v>
      </c>
      <c r="BC124" s="59" t="str">
        <f t="shared" si="2726"/>
        <v>Nuser</v>
      </c>
      <c r="BD124" s="70">
        <f>Udregning!AR59</f>
        <v>0</v>
      </c>
      <c r="BE124" s="50">
        <f>BA124+Udregning!AR59</f>
        <v>15</v>
      </c>
      <c r="BG124" s="66" t="str">
        <f t="shared" si="2727"/>
        <v>Nuser</v>
      </c>
      <c r="BH124" s="64">
        <f>Udregning!AU59</f>
        <v>0</v>
      </c>
      <c r="BI124" s="67">
        <f>BE124+Udregning!AU59</f>
        <v>15</v>
      </c>
      <c r="BK124" s="59" t="str">
        <f t="shared" si="2728"/>
        <v>Nuser</v>
      </c>
      <c r="BL124" s="70">
        <f>Udregning!AX59</f>
        <v>0</v>
      </c>
      <c r="BM124" s="50">
        <f>BI124+Udregning!AX59</f>
        <v>15</v>
      </c>
      <c r="BO124" s="66" t="str">
        <f t="shared" si="2729"/>
        <v>Nuser</v>
      </c>
      <c r="BP124" s="64">
        <f>Udregning!BA59</f>
        <v>0</v>
      </c>
      <c r="BQ124" s="67">
        <f>BM124+Udregning!BA59</f>
        <v>15</v>
      </c>
      <c r="BS124" s="59" t="str">
        <f t="shared" si="2730"/>
        <v>Nuser</v>
      </c>
      <c r="BT124" s="70">
        <f>Udregning!BD59</f>
        <v>0</v>
      </c>
      <c r="BU124" s="50">
        <f>BQ124+Udregning!BD59</f>
        <v>15</v>
      </c>
      <c r="BW124" s="66" t="str">
        <f t="shared" si="2731"/>
        <v>Nuser</v>
      </c>
      <c r="BX124" s="64">
        <f>Udregning!BG59</f>
        <v>0</v>
      </c>
      <c r="BY124" s="67">
        <f>BU124+Udregning!BG59</f>
        <v>15</v>
      </c>
      <c r="CA124" s="59" t="str">
        <f t="shared" si="2732"/>
        <v>Nuser</v>
      </c>
      <c r="CB124" s="70">
        <f>Udregning!BJ59</f>
        <v>0</v>
      </c>
      <c r="CC124" s="50">
        <f>BY124+Udregning!BJ59</f>
        <v>15</v>
      </c>
      <c r="CE124" s="66" t="str">
        <f t="shared" si="2733"/>
        <v>Nuser</v>
      </c>
      <c r="CF124" s="64">
        <f>Udregning!BM59</f>
        <v>0</v>
      </c>
      <c r="CG124" s="67">
        <f>CC124+Udregning!BM59</f>
        <v>15</v>
      </c>
      <c r="CI124" s="59" t="str">
        <f t="shared" si="2734"/>
        <v>Nuser</v>
      </c>
      <c r="CJ124" s="70">
        <f>Udregning!BP59</f>
        <v>0</v>
      </c>
      <c r="CK124" s="50">
        <f>CG124+Udregning!BP59</f>
        <v>15</v>
      </c>
      <c r="CM124" s="66" t="str">
        <f t="shared" si="2735"/>
        <v>Nuser</v>
      </c>
      <c r="CN124" s="64">
        <f>Udregning!BS59</f>
        <v>0</v>
      </c>
      <c r="CO124" s="67">
        <f>CK124+Udregning!BS59</f>
        <v>15</v>
      </c>
      <c r="CQ124" s="59" t="str">
        <f t="shared" si="2736"/>
        <v>Nuser</v>
      </c>
      <c r="CR124" s="70">
        <f>Udregning!BV59</f>
        <v>0</v>
      </c>
      <c r="CS124" s="50">
        <f>CO124+Udregning!BV59</f>
        <v>15</v>
      </c>
      <c r="CU124" s="66" t="str">
        <f t="shared" si="2737"/>
        <v>Nuser</v>
      </c>
      <c r="CV124" s="64">
        <f>Udregning!BY59</f>
        <v>0</v>
      </c>
      <c r="CW124" s="67">
        <f>CS124+Udregning!BY59</f>
        <v>15</v>
      </c>
      <c r="CY124" s="59" t="str">
        <f t="shared" si="2738"/>
        <v>Nuser</v>
      </c>
      <c r="CZ124" s="70">
        <f>Udregning!CB59</f>
        <v>0</v>
      </c>
      <c r="DA124" s="50">
        <f>CW124+Udregning!CB59</f>
        <v>15</v>
      </c>
      <c r="DC124" s="66" t="str">
        <f t="shared" si="2739"/>
        <v>Nuser</v>
      </c>
      <c r="DD124" s="64">
        <f>Udregning!CE59</f>
        <v>0</v>
      </c>
      <c r="DE124" s="67">
        <f>DA124+Udregning!CE59</f>
        <v>15</v>
      </c>
      <c r="DG124" s="59" t="str">
        <f t="shared" si="2740"/>
        <v>Nuser</v>
      </c>
      <c r="DH124" s="70">
        <f>Udregning!CH59</f>
        <v>0</v>
      </c>
      <c r="DI124" s="50">
        <f>DE124+Udregning!CH59</f>
        <v>15</v>
      </c>
      <c r="DK124" s="66" t="str">
        <f t="shared" si="2741"/>
        <v>Nuser</v>
      </c>
      <c r="DL124" s="64">
        <f>Udregning!CK59</f>
        <v>0</v>
      </c>
      <c r="DM124" s="67">
        <f>DI124+Udregning!CK59</f>
        <v>15</v>
      </c>
      <c r="DO124" s="59" t="str">
        <f t="shared" si="2742"/>
        <v>Nuser</v>
      </c>
      <c r="DP124" s="70">
        <f>Udregning!CN59</f>
        <v>0</v>
      </c>
      <c r="DQ124" s="50">
        <f>DM124+Udregning!CN59</f>
        <v>15</v>
      </c>
      <c r="DS124" s="66" t="str">
        <f t="shared" si="2743"/>
        <v>Nuser</v>
      </c>
      <c r="DT124" s="64">
        <f>Udregning!CQ59</f>
        <v>0</v>
      </c>
      <c r="DU124" s="67">
        <f>DQ124+Udregning!CQ59</f>
        <v>15</v>
      </c>
      <c r="DW124" s="59" t="str">
        <f t="shared" si="2744"/>
        <v>Nuser</v>
      </c>
      <c r="DX124" s="70">
        <f>Udregning!CT59</f>
        <v>0</v>
      </c>
      <c r="DY124" s="50">
        <f>DU124+Udregning!CT59</f>
        <v>15</v>
      </c>
      <c r="EA124" s="66" t="str">
        <f t="shared" si="2745"/>
        <v>Nuser</v>
      </c>
      <c r="EB124" s="64">
        <f>Udregning!CW59</f>
        <v>0</v>
      </c>
      <c r="EC124" s="67">
        <f>DY124+Udregning!CW59</f>
        <v>15</v>
      </c>
      <c r="EE124" s="59" t="str">
        <f t="shared" si="2746"/>
        <v>Nuser</v>
      </c>
      <c r="EF124" s="70">
        <f>Udregning!CZ59</f>
        <v>0</v>
      </c>
      <c r="EG124" s="50">
        <f>EC124+Udregning!CZ59</f>
        <v>15</v>
      </c>
      <c r="EI124" s="66" t="str">
        <f t="shared" si="2747"/>
        <v>Nuser</v>
      </c>
      <c r="EJ124" s="64">
        <f>Udregning!DC59</f>
        <v>0</v>
      </c>
      <c r="EK124" s="67">
        <f>EG124+Udregning!DC59</f>
        <v>15</v>
      </c>
      <c r="EM124" s="59" t="str">
        <f t="shared" si="2748"/>
        <v>Nuser</v>
      </c>
      <c r="EN124" s="70">
        <f>Udregning!DF59</f>
        <v>0</v>
      </c>
      <c r="EO124" s="50">
        <f>EK124+Udregning!DF59</f>
        <v>15</v>
      </c>
      <c r="EQ124" s="66" t="str">
        <f t="shared" si="2749"/>
        <v>Nuser</v>
      </c>
      <c r="ER124" s="64">
        <f>Udregning!DI59</f>
        <v>0</v>
      </c>
      <c r="ES124" s="67">
        <f>EO124+Udregning!DI59</f>
        <v>15</v>
      </c>
      <c r="EU124" s="59" t="str">
        <f t="shared" si="2750"/>
        <v>Nuser</v>
      </c>
      <c r="EV124" s="70">
        <f>Udregning!DL59</f>
        <v>0</v>
      </c>
      <c r="EW124" s="50">
        <f>ES124+Udregning!DL59</f>
        <v>15</v>
      </c>
      <c r="EY124" s="66" t="str">
        <f t="shared" si="2751"/>
        <v>Nuser</v>
      </c>
      <c r="EZ124" s="64">
        <f>Udregning!DO59</f>
        <v>0</v>
      </c>
      <c r="FA124" s="67">
        <f>EW124+Udregning!DO59</f>
        <v>15</v>
      </c>
      <c r="FC124" s="59" t="str">
        <f t="shared" si="2752"/>
        <v>Nuser</v>
      </c>
      <c r="FD124" s="70">
        <f>Udregning!DR59</f>
        <v>0</v>
      </c>
      <c r="FE124" s="50">
        <f>FA124+Udregning!DR59</f>
        <v>15</v>
      </c>
      <c r="FG124" s="66" t="str">
        <f t="shared" si="2753"/>
        <v>Nuser</v>
      </c>
      <c r="FH124" s="64">
        <f>Udregning!DU59</f>
        <v>0</v>
      </c>
      <c r="FI124" s="67">
        <f>FE124+Udregning!DU59</f>
        <v>15</v>
      </c>
      <c r="FK124" s="59" t="str">
        <f t="shared" si="2754"/>
        <v>Nuser</v>
      </c>
      <c r="FL124" s="70">
        <f>Udregning!DX59</f>
        <v>0</v>
      </c>
      <c r="FM124" s="50">
        <f>FI124+Udregning!DX59</f>
        <v>15</v>
      </c>
      <c r="FO124" s="66" t="str">
        <f t="shared" si="2755"/>
        <v>Nuser</v>
      </c>
      <c r="FP124" s="64">
        <f>Udregning!EA59</f>
        <v>0</v>
      </c>
      <c r="FQ124" s="67">
        <f>FM124+Udregning!EA59</f>
        <v>15</v>
      </c>
      <c r="FS124" s="59" t="str">
        <f t="shared" si="2756"/>
        <v>Nuser</v>
      </c>
      <c r="FT124" s="70">
        <f>Udregning!ED59</f>
        <v>0</v>
      </c>
      <c r="FU124" s="50">
        <f>FQ124+Udregning!ED59</f>
        <v>15</v>
      </c>
      <c r="FW124" s="66" t="str">
        <f t="shared" si="2757"/>
        <v>Nuser</v>
      </c>
      <c r="FX124" s="64">
        <f>Udregning!EG59</f>
        <v>0</v>
      </c>
      <c r="FY124" s="67">
        <f>FU124+Udregning!EG59</f>
        <v>15</v>
      </c>
      <c r="GA124" s="59" t="str">
        <f t="shared" si="2758"/>
        <v>Nuser</v>
      </c>
      <c r="GB124" s="70">
        <f>Udregning!EJ59</f>
        <v>0</v>
      </c>
      <c r="GC124" s="50">
        <f>FY124+Udregning!EJ59</f>
        <v>15</v>
      </c>
      <c r="GE124" s="66" t="str">
        <f t="shared" si="2759"/>
        <v>Nuser</v>
      </c>
      <c r="GF124" s="64">
        <f>Udregning!EM59</f>
        <v>0</v>
      </c>
      <c r="GG124" s="67">
        <f>GC124+Udregning!EM59</f>
        <v>15</v>
      </c>
      <c r="GI124" s="59" t="str">
        <f t="shared" si="2760"/>
        <v>Nuser</v>
      </c>
      <c r="GJ124" s="70">
        <f>Udregning!EP59</f>
        <v>0</v>
      </c>
      <c r="GK124" s="50">
        <f>GG124+Udregning!EP59</f>
        <v>15</v>
      </c>
      <c r="GM124" s="66" t="str">
        <f t="shared" si="2761"/>
        <v>Nuser</v>
      </c>
      <c r="GN124" s="64">
        <f>Udregning!ES59</f>
        <v>0</v>
      </c>
      <c r="GO124" s="67">
        <f>GK124+Udregning!ES59</f>
        <v>15</v>
      </c>
      <c r="GQ124" s="59" t="str">
        <f t="shared" si="2762"/>
        <v>Nuser</v>
      </c>
      <c r="GR124" s="70">
        <f>Udregning!EV59</f>
        <v>0</v>
      </c>
      <c r="GS124" s="50">
        <f>GO124+Udregning!EV59</f>
        <v>15</v>
      </c>
      <c r="GU124" s="66" t="str">
        <f t="shared" si="2763"/>
        <v>Nuser</v>
      </c>
      <c r="GV124" s="64">
        <f>Udregning!EY59</f>
        <v>0</v>
      </c>
      <c r="GW124" s="67">
        <f>GS124+Udregning!EY59</f>
        <v>15</v>
      </c>
      <c r="GY124" s="59" t="str">
        <f t="shared" si="2764"/>
        <v>Nuser</v>
      </c>
      <c r="GZ124" s="70">
        <f>Udregning!FB59</f>
        <v>0</v>
      </c>
      <c r="HA124" s="50">
        <f>GW124+Udregning!FB59</f>
        <v>15</v>
      </c>
      <c r="HC124" s="66" t="str">
        <f t="shared" si="2765"/>
        <v>Nuser</v>
      </c>
      <c r="HD124" s="64">
        <f>Udregning!FE59</f>
        <v>0</v>
      </c>
      <c r="HE124" s="67">
        <f>HA124+Udregning!FE59</f>
        <v>15</v>
      </c>
      <c r="HF124" s="42"/>
    </row>
    <row r="125" spans="3:214" x14ac:dyDescent="0.3">
      <c r="C125" s="63" t="str">
        <f>Udregning!A60</f>
        <v>Randers</v>
      </c>
      <c r="D125" s="198">
        <f>Udregning!E60</f>
        <v>0</v>
      </c>
      <c r="E125" s="64">
        <f>Udregning!E60</f>
        <v>0</v>
      </c>
      <c r="G125" s="59" t="str">
        <f t="shared" si="2714"/>
        <v>Randers</v>
      </c>
      <c r="H125" s="70">
        <f>Udregning!H60</f>
        <v>0</v>
      </c>
      <c r="I125" s="51">
        <f>E125+Udregning!H60</f>
        <v>0</v>
      </c>
      <c r="K125" s="66" t="str">
        <f t="shared" si="2715"/>
        <v>Randers</v>
      </c>
      <c r="L125" s="64">
        <f>Udregning!K60</f>
        <v>0</v>
      </c>
      <c r="M125" s="67">
        <f>I125+Udregning!K60</f>
        <v>0</v>
      </c>
      <c r="O125" s="59" t="str">
        <f t="shared" si="2716"/>
        <v>Randers</v>
      </c>
      <c r="P125" s="70">
        <f>Udregning!N60</f>
        <v>0</v>
      </c>
      <c r="Q125" s="50">
        <f>M125+Udregning!N60</f>
        <v>0</v>
      </c>
      <c r="S125" s="66" t="str">
        <f t="shared" si="2717"/>
        <v>Randers</v>
      </c>
      <c r="T125" s="64">
        <f>Udregning!Q60</f>
        <v>0</v>
      </c>
      <c r="U125" s="67">
        <f>Q125+Udregning!Q60</f>
        <v>0</v>
      </c>
      <c r="W125" s="59" t="str">
        <f t="shared" si="2718"/>
        <v>Randers</v>
      </c>
      <c r="X125" s="70">
        <f>Udregning!T60</f>
        <v>0</v>
      </c>
      <c r="Y125" s="50">
        <f>U125+Udregning!T60</f>
        <v>0</v>
      </c>
      <c r="AA125" s="66" t="str">
        <f t="shared" si="2719"/>
        <v>Randers</v>
      </c>
      <c r="AB125" s="64">
        <f>Udregning!W60</f>
        <v>0</v>
      </c>
      <c r="AC125" s="67">
        <f>Y125+Udregning!W60</f>
        <v>0</v>
      </c>
      <c r="AE125" s="59" t="str">
        <f t="shared" si="2720"/>
        <v>Randers</v>
      </c>
      <c r="AF125" s="70">
        <f>Udregning!Z60</f>
        <v>0</v>
      </c>
      <c r="AG125" s="50">
        <f>AC125+Udregning!Z60</f>
        <v>0</v>
      </c>
      <c r="AI125" s="66" t="str">
        <f t="shared" si="2721"/>
        <v>Randers</v>
      </c>
      <c r="AJ125" s="64">
        <f>Udregning!AC60</f>
        <v>0</v>
      </c>
      <c r="AK125" s="67">
        <f>AG125+Udregning!AC60</f>
        <v>0</v>
      </c>
      <c r="AM125" s="59" t="str">
        <f t="shared" si="2722"/>
        <v>Randers</v>
      </c>
      <c r="AN125" s="70">
        <f>Udregning!AF60</f>
        <v>0</v>
      </c>
      <c r="AO125" s="50">
        <f>AK125+Udregning!AF60</f>
        <v>0</v>
      </c>
      <c r="AQ125" s="66" t="str">
        <f t="shared" si="2723"/>
        <v>Randers</v>
      </c>
      <c r="AR125" s="64">
        <f>Udregning!AI60</f>
        <v>0</v>
      </c>
      <c r="AS125" s="67">
        <f>AO125+Udregning!AI60</f>
        <v>0</v>
      </c>
      <c r="AU125" s="59" t="str">
        <f t="shared" si="2724"/>
        <v>Randers</v>
      </c>
      <c r="AV125" s="70">
        <f>Udregning!AL60</f>
        <v>0</v>
      </c>
      <c r="AW125" s="50">
        <f>AS125+Udregning!AL60</f>
        <v>0</v>
      </c>
      <c r="AY125" s="66" t="str">
        <f t="shared" si="2725"/>
        <v>Randers</v>
      </c>
      <c r="AZ125" s="64">
        <f>Udregning!AO60</f>
        <v>0</v>
      </c>
      <c r="BA125" s="67">
        <f>AW125+Udregning!AO60</f>
        <v>0</v>
      </c>
      <c r="BC125" s="59" t="str">
        <f t="shared" si="2726"/>
        <v>Randers</v>
      </c>
      <c r="BD125" s="70">
        <f>Udregning!AR60</f>
        <v>60</v>
      </c>
      <c r="BE125" s="50">
        <f>BA125+Udregning!AR60</f>
        <v>60</v>
      </c>
      <c r="BG125" s="66" t="str">
        <f t="shared" si="2727"/>
        <v>Randers</v>
      </c>
      <c r="BH125" s="64">
        <f>Udregning!AU60</f>
        <v>0</v>
      </c>
      <c r="BI125" s="67">
        <f>BE125+Udregning!AU60</f>
        <v>60</v>
      </c>
      <c r="BK125" s="59" t="str">
        <f t="shared" si="2728"/>
        <v>Randers</v>
      </c>
      <c r="BL125" s="70">
        <f>Udregning!AX60</f>
        <v>0</v>
      </c>
      <c r="BM125" s="50">
        <f>BI125+Udregning!AX60</f>
        <v>60</v>
      </c>
      <c r="BO125" s="66" t="str">
        <f t="shared" si="2729"/>
        <v>Randers</v>
      </c>
      <c r="BP125" s="64">
        <f>Udregning!BA60</f>
        <v>0</v>
      </c>
      <c r="BQ125" s="67">
        <f>BM125+Udregning!BA60</f>
        <v>60</v>
      </c>
      <c r="BS125" s="59" t="str">
        <f t="shared" si="2730"/>
        <v>Randers</v>
      </c>
      <c r="BT125" s="70">
        <f>Udregning!BD60</f>
        <v>0</v>
      </c>
      <c r="BU125" s="50">
        <f>BQ125+Udregning!BD60</f>
        <v>60</v>
      </c>
      <c r="BW125" s="66" t="str">
        <f t="shared" si="2731"/>
        <v>Randers</v>
      </c>
      <c r="BX125" s="64">
        <f>Udregning!BG60</f>
        <v>0</v>
      </c>
      <c r="BY125" s="67">
        <f>BU125+Udregning!BG60</f>
        <v>60</v>
      </c>
      <c r="CA125" s="59" t="str">
        <f t="shared" si="2732"/>
        <v>Randers</v>
      </c>
      <c r="CB125" s="70">
        <f>Udregning!BJ60</f>
        <v>0</v>
      </c>
      <c r="CC125" s="50">
        <f>BY125+Udregning!BJ60</f>
        <v>60</v>
      </c>
      <c r="CE125" s="66" t="str">
        <f t="shared" si="2733"/>
        <v>Randers</v>
      </c>
      <c r="CF125" s="64">
        <f>Udregning!BM60</f>
        <v>0</v>
      </c>
      <c r="CG125" s="67">
        <f>CC125+Udregning!BM60</f>
        <v>60</v>
      </c>
      <c r="CI125" s="59" t="str">
        <f t="shared" si="2734"/>
        <v>Randers</v>
      </c>
      <c r="CJ125" s="70">
        <f>Udregning!BP60</f>
        <v>0</v>
      </c>
      <c r="CK125" s="50">
        <f>CG125+Udregning!BP60</f>
        <v>60</v>
      </c>
      <c r="CM125" s="66" t="str">
        <f t="shared" si="2735"/>
        <v>Randers</v>
      </c>
      <c r="CN125" s="64">
        <f>Udregning!BS60</f>
        <v>10</v>
      </c>
      <c r="CO125" s="67">
        <f>CK125+Udregning!BS60</f>
        <v>70</v>
      </c>
      <c r="CQ125" s="59" t="str">
        <f t="shared" si="2736"/>
        <v>Randers</v>
      </c>
      <c r="CR125" s="70">
        <f>Udregning!BV60</f>
        <v>0</v>
      </c>
      <c r="CS125" s="50">
        <f>CO125+Udregning!BV60</f>
        <v>70</v>
      </c>
      <c r="CU125" s="66" t="str">
        <f t="shared" si="2737"/>
        <v>Randers</v>
      </c>
      <c r="CV125" s="64">
        <f>Udregning!BY60</f>
        <v>0</v>
      </c>
      <c r="CW125" s="67">
        <f>CS125+Udregning!BY60</f>
        <v>70</v>
      </c>
      <c r="CY125" s="59" t="str">
        <f t="shared" si="2738"/>
        <v>Randers</v>
      </c>
      <c r="CZ125" s="70">
        <f>Udregning!CB60</f>
        <v>0</v>
      </c>
      <c r="DA125" s="50">
        <f>CW125+Udregning!CB60</f>
        <v>70</v>
      </c>
      <c r="DC125" s="66" t="str">
        <f t="shared" si="2739"/>
        <v>Randers</v>
      </c>
      <c r="DD125" s="64">
        <f>Udregning!CE60</f>
        <v>0</v>
      </c>
      <c r="DE125" s="67">
        <f>DA125+Udregning!CE60</f>
        <v>70</v>
      </c>
      <c r="DG125" s="59" t="str">
        <f t="shared" si="2740"/>
        <v>Randers</v>
      </c>
      <c r="DH125" s="70">
        <f>Udregning!CH60</f>
        <v>0</v>
      </c>
      <c r="DI125" s="50">
        <f>DE125+Udregning!CH60</f>
        <v>70</v>
      </c>
      <c r="DK125" s="66" t="str">
        <f t="shared" si="2741"/>
        <v>Randers</v>
      </c>
      <c r="DL125" s="64">
        <f>Udregning!CK60</f>
        <v>0</v>
      </c>
      <c r="DM125" s="67">
        <f>DI125+Udregning!CK60</f>
        <v>70</v>
      </c>
      <c r="DO125" s="59" t="str">
        <f t="shared" si="2742"/>
        <v>Randers</v>
      </c>
      <c r="DP125" s="70">
        <f>Udregning!CN60</f>
        <v>0</v>
      </c>
      <c r="DQ125" s="50">
        <f>DM125+Udregning!CN60</f>
        <v>70</v>
      </c>
      <c r="DS125" s="66" t="str">
        <f t="shared" si="2743"/>
        <v>Randers</v>
      </c>
      <c r="DT125" s="64">
        <f>Udregning!CQ60</f>
        <v>0</v>
      </c>
      <c r="DU125" s="67">
        <f>DQ125+Udregning!CQ60</f>
        <v>70</v>
      </c>
      <c r="DW125" s="59" t="str">
        <f t="shared" si="2744"/>
        <v>Randers</v>
      </c>
      <c r="DX125" s="70">
        <f>Udregning!CT60</f>
        <v>60</v>
      </c>
      <c r="DY125" s="50">
        <f>DU125+Udregning!CT60</f>
        <v>130</v>
      </c>
      <c r="EA125" s="66" t="str">
        <f t="shared" si="2745"/>
        <v>Randers</v>
      </c>
      <c r="EB125" s="64">
        <f>Udregning!CW60</f>
        <v>0</v>
      </c>
      <c r="EC125" s="67">
        <f>DY125+Udregning!CW60</f>
        <v>130</v>
      </c>
      <c r="EE125" s="59" t="str">
        <f t="shared" si="2746"/>
        <v>Randers</v>
      </c>
      <c r="EF125" s="70">
        <f>Udregning!CZ60</f>
        <v>0</v>
      </c>
      <c r="EG125" s="50">
        <f>EC125+Udregning!CZ60</f>
        <v>130</v>
      </c>
      <c r="EI125" s="66" t="str">
        <f t="shared" si="2747"/>
        <v>Randers</v>
      </c>
      <c r="EJ125" s="64">
        <f>Udregning!DC60</f>
        <v>0</v>
      </c>
      <c r="EK125" s="67">
        <f>EG125+Udregning!DC60</f>
        <v>130</v>
      </c>
      <c r="EM125" s="59" t="str">
        <f t="shared" si="2748"/>
        <v>Randers</v>
      </c>
      <c r="EN125" s="70">
        <f>Udregning!DF60</f>
        <v>0</v>
      </c>
      <c r="EO125" s="50">
        <f>EK125+Udregning!DF60</f>
        <v>130</v>
      </c>
      <c r="EQ125" s="66" t="str">
        <f t="shared" si="2749"/>
        <v>Randers</v>
      </c>
      <c r="ER125" s="64">
        <f>Udregning!DI60</f>
        <v>0</v>
      </c>
      <c r="ES125" s="67">
        <f>EO125+Udregning!DI60</f>
        <v>130</v>
      </c>
      <c r="EU125" s="59" t="str">
        <f t="shared" si="2750"/>
        <v>Randers</v>
      </c>
      <c r="EV125" s="70">
        <f>Udregning!DL60</f>
        <v>0</v>
      </c>
      <c r="EW125" s="50">
        <f>ES125+Udregning!DL60</f>
        <v>130</v>
      </c>
      <c r="EY125" s="66" t="str">
        <f t="shared" si="2751"/>
        <v>Randers</v>
      </c>
      <c r="EZ125" s="64">
        <f>Udregning!DO60</f>
        <v>0</v>
      </c>
      <c r="FA125" s="67">
        <f>EW125+Udregning!DO60</f>
        <v>130</v>
      </c>
      <c r="FC125" s="59" t="str">
        <f t="shared" si="2752"/>
        <v>Randers</v>
      </c>
      <c r="FD125" s="70">
        <f>Udregning!DR60</f>
        <v>0</v>
      </c>
      <c r="FE125" s="50">
        <f>FA125+Udregning!DR60</f>
        <v>130</v>
      </c>
      <c r="FG125" s="66" t="str">
        <f t="shared" si="2753"/>
        <v>Randers</v>
      </c>
      <c r="FH125" s="64">
        <f>Udregning!DU60</f>
        <v>0</v>
      </c>
      <c r="FI125" s="67">
        <f>FE125+Udregning!DU60</f>
        <v>130</v>
      </c>
      <c r="FK125" s="59" t="str">
        <f t="shared" si="2754"/>
        <v>Randers</v>
      </c>
      <c r="FL125" s="70">
        <f>Udregning!DX60</f>
        <v>0</v>
      </c>
      <c r="FM125" s="50">
        <f>FI125+Udregning!DX60</f>
        <v>130</v>
      </c>
      <c r="FO125" s="66" t="str">
        <f t="shared" si="2755"/>
        <v>Randers</v>
      </c>
      <c r="FP125" s="64">
        <f>Udregning!EA60</f>
        <v>0</v>
      </c>
      <c r="FQ125" s="67">
        <f>FM125+Udregning!EA60</f>
        <v>130</v>
      </c>
      <c r="FS125" s="59" t="str">
        <f t="shared" si="2756"/>
        <v>Randers</v>
      </c>
      <c r="FT125" s="70">
        <f>Udregning!ED60</f>
        <v>0</v>
      </c>
      <c r="FU125" s="50">
        <f>FQ125+Udregning!ED60</f>
        <v>130</v>
      </c>
      <c r="FW125" s="66" t="str">
        <f t="shared" si="2757"/>
        <v>Randers</v>
      </c>
      <c r="FX125" s="64">
        <f>Udregning!EG60</f>
        <v>0</v>
      </c>
      <c r="FY125" s="67">
        <f>FU125+Udregning!EG60</f>
        <v>130</v>
      </c>
      <c r="GA125" s="59" t="str">
        <f t="shared" si="2758"/>
        <v>Randers</v>
      </c>
      <c r="GB125" s="70">
        <f>Udregning!EJ60</f>
        <v>0</v>
      </c>
      <c r="GC125" s="50">
        <f>FY125+Udregning!EJ60</f>
        <v>130</v>
      </c>
      <c r="GE125" s="66" t="str">
        <f t="shared" si="2759"/>
        <v>Randers</v>
      </c>
      <c r="GF125" s="64">
        <f>Udregning!EM60</f>
        <v>0</v>
      </c>
      <c r="GG125" s="67">
        <f>GC125+Udregning!EM60</f>
        <v>130</v>
      </c>
      <c r="GI125" s="59" t="str">
        <f t="shared" si="2760"/>
        <v>Randers</v>
      </c>
      <c r="GJ125" s="70">
        <f>Udregning!EP60</f>
        <v>0</v>
      </c>
      <c r="GK125" s="50">
        <f>GG125+Udregning!EP60</f>
        <v>130</v>
      </c>
      <c r="GM125" s="66" t="str">
        <f t="shared" si="2761"/>
        <v>Randers</v>
      </c>
      <c r="GN125" s="64">
        <f>Udregning!ES60</f>
        <v>0</v>
      </c>
      <c r="GO125" s="67">
        <f>GK125+Udregning!ES60</f>
        <v>130</v>
      </c>
      <c r="GQ125" s="59" t="str">
        <f t="shared" si="2762"/>
        <v>Randers</v>
      </c>
      <c r="GR125" s="70">
        <f>Udregning!EV60</f>
        <v>0</v>
      </c>
      <c r="GS125" s="50">
        <f>GO125+Udregning!EV60</f>
        <v>130</v>
      </c>
      <c r="GU125" s="66" t="str">
        <f t="shared" si="2763"/>
        <v>Randers</v>
      </c>
      <c r="GV125" s="64">
        <f>Udregning!EY60</f>
        <v>0</v>
      </c>
      <c r="GW125" s="67">
        <f>GS125+Udregning!EY60</f>
        <v>130</v>
      </c>
      <c r="GY125" s="59" t="str">
        <f t="shared" si="2764"/>
        <v>Randers</v>
      </c>
      <c r="GZ125" s="70">
        <f>Udregning!FB60</f>
        <v>0</v>
      </c>
      <c r="HA125" s="50">
        <f>GW125+Udregning!FB60</f>
        <v>130</v>
      </c>
      <c r="HC125" s="66" t="str">
        <f t="shared" si="2765"/>
        <v>Randers</v>
      </c>
      <c r="HD125" s="64">
        <f>Udregning!FE60</f>
        <v>0</v>
      </c>
      <c r="HE125" s="67">
        <f>HA125+Udregning!FE60</f>
        <v>130</v>
      </c>
      <c r="HF125" s="42"/>
    </row>
    <row r="126" spans="3:214" x14ac:dyDescent="0.3">
      <c r="C126" s="63" t="str">
        <f>Udregning!A61</f>
        <v>Schøn</v>
      </c>
      <c r="D126" s="198">
        <f>Udregning!E61</f>
        <v>0</v>
      </c>
      <c r="E126" s="64">
        <f>Udregning!E61</f>
        <v>0</v>
      </c>
      <c r="G126" s="59" t="str">
        <f t="shared" si="2714"/>
        <v>Schøn</v>
      </c>
      <c r="H126" s="70">
        <f>Udregning!H61</f>
        <v>0</v>
      </c>
      <c r="I126" s="51">
        <f>E126+Udregning!H61</f>
        <v>0</v>
      </c>
      <c r="K126" s="66" t="str">
        <f t="shared" si="2715"/>
        <v>Schøn</v>
      </c>
      <c r="L126" s="64">
        <f>Udregning!K61</f>
        <v>0</v>
      </c>
      <c r="M126" s="67">
        <f>I126+Udregning!K61</f>
        <v>0</v>
      </c>
      <c r="O126" s="59" t="str">
        <f t="shared" si="2716"/>
        <v>Schøn</v>
      </c>
      <c r="P126" s="70">
        <f>Udregning!N61</f>
        <v>0</v>
      </c>
      <c r="Q126" s="50">
        <f>M126+Udregning!N61</f>
        <v>0</v>
      </c>
      <c r="S126" s="66" t="str">
        <f t="shared" si="2717"/>
        <v>Schøn</v>
      </c>
      <c r="T126" s="64">
        <f>Udregning!Q61</f>
        <v>0</v>
      </c>
      <c r="U126" s="67">
        <f>Q126+Udregning!Q61</f>
        <v>0</v>
      </c>
      <c r="W126" s="59" t="str">
        <f t="shared" si="2718"/>
        <v>Schøn</v>
      </c>
      <c r="X126" s="70">
        <f>Udregning!T61</f>
        <v>0</v>
      </c>
      <c r="Y126" s="50">
        <f>U126+Udregning!T61</f>
        <v>0</v>
      </c>
      <c r="AA126" s="66" t="str">
        <f t="shared" si="2719"/>
        <v>Schøn</v>
      </c>
      <c r="AB126" s="64">
        <f>Udregning!W61</f>
        <v>0</v>
      </c>
      <c r="AC126" s="67">
        <f>Y126+Udregning!W61</f>
        <v>0</v>
      </c>
      <c r="AE126" s="59" t="str">
        <f t="shared" si="2720"/>
        <v>Schøn</v>
      </c>
      <c r="AF126" s="70">
        <f>Udregning!Z61</f>
        <v>0</v>
      </c>
      <c r="AG126" s="50">
        <f>AC126+Udregning!Z61</f>
        <v>0</v>
      </c>
      <c r="AI126" s="66" t="str">
        <f t="shared" si="2721"/>
        <v>Schøn</v>
      </c>
      <c r="AJ126" s="64">
        <f>Udregning!AC61</f>
        <v>0</v>
      </c>
      <c r="AK126" s="67">
        <f>AG126+Udregning!AC61</f>
        <v>0</v>
      </c>
      <c r="AM126" s="59" t="str">
        <f t="shared" si="2722"/>
        <v>Schøn</v>
      </c>
      <c r="AN126" s="70">
        <f>Udregning!AF61</f>
        <v>0</v>
      </c>
      <c r="AO126" s="50">
        <f>AK126+Udregning!AF61</f>
        <v>0</v>
      </c>
      <c r="AQ126" s="66" t="str">
        <f t="shared" si="2723"/>
        <v>Schøn</v>
      </c>
      <c r="AR126" s="64">
        <f>Udregning!AI61</f>
        <v>0</v>
      </c>
      <c r="AS126" s="67">
        <f>AO126+Udregning!AI61</f>
        <v>0</v>
      </c>
      <c r="AU126" s="59" t="str">
        <f t="shared" si="2724"/>
        <v>Schøn</v>
      </c>
      <c r="AV126" s="70">
        <f>Udregning!AL61</f>
        <v>0</v>
      </c>
      <c r="AW126" s="50">
        <f>AS126+Udregning!AL61</f>
        <v>0</v>
      </c>
      <c r="AY126" s="66" t="str">
        <f t="shared" si="2725"/>
        <v>Schøn</v>
      </c>
      <c r="AZ126" s="64">
        <f>Udregning!AO61</f>
        <v>0</v>
      </c>
      <c r="BA126" s="67">
        <f>AW126+Udregning!AO61</f>
        <v>0</v>
      </c>
      <c r="BC126" s="59" t="str">
        <f t="shared" si="2726"/>
        <v>Schøn</v>
      </c>
      <c r="BD126" s="70">
        <f>Udregning!AR61</f>
        <v>0</v>
      </c>
      <c r="BE126" s="50">
        <f>BA126+Udregning!AR61</f>
        <v>0</v>
      </c>
      <c r="BG126" s="66" t="str">
        <f t="shared" si="2727"/>
        <v>Schøn</v>
      </c>
      <c r="BH126" s="64">
        <f>Udregning!AU61</f>
        <v>0</v>
      </c>
      <c r="BI126" s="67">
        <f>BE126+Udregning!AU61</f>
        <v>0</v>
      </c>
      <c r="BK126" s="59" t="str">
        <f t="shared" si="2728"/>
        <v>Schøn</v>
      </c>
      <c r="BL126" s="70">
        <f>Udregning!AX61</f>
        <v>20</v>
      </c>
      <c r="BM126" s="50">
        <f>BI126+Udregning!AX61</f>
        <v>20</v>
      </c>
      <c r="BO126" s="66" t="str">
        <f t="shared" si="2729"/>
        <v>Schøn</v>
      </c>
      <c r="BP126" s="64">
        <f>Udregning!BA61</f>
        <v>0</v>
      </c>
      <c r="BQ126" s="67">
        <f>BM126+Udregning!BA61</f>
        <v>20</v>
      </c>
      <c r="BS126" s="59" t="str">
        <f t="shared" si="2730"/>
        <v>Schøn</v>
      </c>
      <c r="BT126" s="70">
        <f>Udregning!BD61</f>
        <v>0</v>
      </c>
      <c r="BU126" s="50">
        <f>BQ126+Udregning!BD61</f>
        <v>20</v>
      </c>
      <c r="BW126" s="66" t="str">
        <f t="shared" si="2731"/>
        <v>Schøn</v>
      </c>
      <c r="BX126" s="64">
        <f>Udregning!BG61</f>
        <v>0</v>
      </c>
      <c r="BY126" s="67">
        <f>BU126+Udregning!BG61</f>
        <v>20</v>
      </c>
      <c r="CA126" s="59" t="str">
        <f t="shared" si="2732"/>
        <v>Schøn</v>
      </c>
      <c r="CB126" s="70">
        <f>Udregning!BJ61</f>
        <v>0</v>
      </c>
      <c r="CC126" s="50">
        <f>BY126+Udregning!BJ61</f>
        <v>20</v>
      </c>
      <c r="CE126" s="66" t="str">
        <f t="shared" si="2733"/>
        <v>Schøn</v>
      </c>
      <c r="CF126" s="64">
        <f>Udregning!BM61</f>
        <v>0</v>
      </c>
      <c r="CG126" s="67">
        <f>CC126+Udregning!BM61</f>
        <v>20</v>
      </c>
      <c r="CI126" s="59" t="str">
        <f t="shared" si="2734"/>
        <v>Schøn</v>
      </c>
      <c r="CJ126" s="70">
        <f>Udregning!BP61</f>
        <v>0</v>
      </c>
      <c r="CK126" s="50">
        <f>CG126+Udregning!BP61</f>
        <v>20</v>
      </c>
      <c r="CM126" s="66" t="str">
        <f t="shared" si="2735"/>
        <v>Schøn</v>
      </c>
      <c r="CN126" s="64">
        <f>Udregning!BS61</f>
        <v>10</v>
      </c>
      <c r="CO126" s="67">
        <f>CK126+Udregning!BS61</f>
        <v>30</v>
      </c>
      <c r="CQ126" s="59" t="str">
        <f t="shared" si="2736"/>
        <v>Schøn</v>
      </c>
      <c r="CR126" s="70">
        <f>Udregning!BV61</f>
        <v>0</v>
      </c>
      <c r="CS126" s="50">
        <f>CO126+Udregning!BV61</f>
        <v>30</v>
      </c>
      <c r="CU126" s="66" t="str">
        <f t="shared" si="2737"/>
        <v>Schøn</v>
      </c>
      <c r="CV126" s="64">
        <f>Udregning!BY61</f>
        <v>60</v>
      </c>
      <c r="CW126" s="67">
        <f>CS126+Udregning!BY61</f>
        <v>90</v>
      </c>
      <c r="CY126" s="59" t="str">
        <f t="shared" si="2738"/>
        <v>Schøn</v>
      </c>
      <c r="CZ126" s="70">
        <f>Udregning!CB61</f>
        <v>0</v>
      </c>
      <c r="DA126" s="50">
        <f>CW126+Udregning!CB61</f>
        <v>90</v>
      </c>
      <c r="DC126" s="66" t="str">
        <f t="shared" si="2739"/>
        <v>Schøn</v>
      </c>
      <c r="DD126" s="64">
        <f>Udregning!CE61</f>
        <v>0</v>
      </c>
      <c r="DE126" s="67">
        <f>DA126+Udregning!CE61</f>
        <v>90</v>
      </c>
      <c r="DG126" s="59" t="str">
        <f t="shared" si="2740"/>
        <v>Schøn</v>
      </c>
      <c r="DH126" s="70">
        <f>Udregning!CH61</f>
        <v>0</v>
      </c>
      <c r="DI126" s="50">
        <f>DE126+Udregning!CH61</f>
        <v>90</v>
      </c>
      <c r="DK126" s="66" t="str">
        <f t="shared" si="2741"/>
        <v>Schøn</v>
      </c>
      <c r="DL126" s="64">
        <f>Udregning!CK61</f>
        <v>0</v>
      </c>
      <c r="DM126" s="67">
        <f>DI126+Udregning!CK61</f>
        <v>90</v>
      </c>
      <c r="DO126" s="59" t="str">
        <f t="shared" si="2742"/>
        <v>Schøn</v>
      </c>
      <c r="DP126" s="70">
        <f>Udregning!CN61</f>
        <v>0</v>
      </c>
      <c r="DQ126" s="50">
        <f>DM126+Udregning!CN61</f>
        <v>90</v>
      </c>
      <c r="DS126" s="66" t="str">
        <f t="shared" si="2743"/>
        <v>Schøn</v>
      </c>
      <c r="DT126" s="64">
        <f>Udregning!CQ61</f>
        <v>0</v>
      </c>
      <c r="DU126" s="67">
        <f>DQ126+Udregning!CQ61</f>
        <v>90</v>
      </c>
      <c r="DW126" s="59" t="str">
        <f t="shared" si="2744"/>
        <v>Schøn</v>
      </c>
      <c r="DX126" s="70">
        <f>Udregning!CT61</f>
        <v>0</v>
      </c>
      <c r="DY126" s="50">
        <f>DU126+Udregning!CT61</f>
        <v>90</v>
      </c>
      <c r="EA126" s="66" t="str">
        <f t="shared" si="2745"/>
        <v>Schøn</v>
      </c>
      <c r="EB126" s="64">
        <f>Udregning!CW61</f>
        <v>0</v>
      </c>
      <c r="EC126" s="67">
        <f>DY126+Udregning!CW61</f>
        <v>90</v>
      </c>
      <c r="EE126" s="59" t="str">
        <f t="shared" si="2746"/>
        <v>Schøn</v>
      </c>
      <c r="EF126" s="70">
        <f>Udregning!CZ61</f>
        <v>0</v>
      </c>
      <c r="EG126" s="50">
        <f>EC126+Udregning!CZ61</f>
        <v>90</v>
      </c>
      <c r="EI126" s="66" t="str">
        <f t="shared" si="2747"/>
        <v>Schøn</v>
      </c>
      <c r="EJ126" s="64">
        <f>Udregning!DC61</f>
        <v>0</v>
      </c>
      <c r="EK126" s="67">
        <f>EG126+Udregning!DC61</f>
        <v>90</v>
      </c>
      <c r="EM126" s="59" t="str">
        <f t="shared" si="2748"/>
        <v>Schøn</v>
      </c>
      <c r="EN126" s="70">
        <f>Udregning!DF61</f>
        <v>0</v>
      </c>
      <c r="EO126" s="50">
        <f>EK126+Udregning!DF61</f>
        <v>90</v>
      </c>
      <c r="EQ126" s="66" t="str">
        <f t="shared" si="2749"/>
        <v>Schøn</v>
      </c>
      <c r="ER126" s="64">
        <f>Udregning!DI61</f>
        <v>0</v>
      </c>
      <c r="ES126" s="67">
        <f>EO126+Udregning!DI61</f>
        <v>90</v>
      </c>
      <c r="EU126" s="59" t="str">
        <f t="shared" si="2750"/>
        <v>Schøn</v>
      </c>
      <c r="EV126" s="70">
        <f>Udregning!DL61</f>
        <v>0</v>
      </c>
      <c r="EW126" s="50">
        <f>ES126+Udregning!DL61</f>
        <v>90</v>
      </c>
      <c r="EY126" s="66" t="str">
        <f t="shared" si="2751"/>
        <v>Schøn</v>
      </c>
      <c r="EZ126" s="64">
        <f>Udregning!DO61</f>
        <v>0</v>
      </c>
      <c r="FA126" s="67">
        <f>EW126+Udregning!DO61</f>
        <v>90</v>
      </c>
      <c r="FC126" s="59" t="str">
        <f t="shared" si="2752"/>
        <v>Schøn</v>
      </c>
      <c r="FD126" s="70">
        <f>Udregning!DR61</f>
        <v>0</v>
      </c>
      <c r="FE126" s="50">
        <f>FA126+Udregning!DR61</f>
        <v>90</v>
      </c>
      <c r="FG126" s="66" t="str">
        <f t="shared" si="2753"/>
        <v>Schøn</v>
      </c>
      <c r="FH126" s="64">
        <f>Udregning!DU61</f>
        <v>0</v>
      </c>
      <c r="FI126" s="67">
        <f>FE126+Udregning!DU61</f>
        <v>90</v>
      </c>
      <c r="FK126" s="59" t="str">
        <f t="shared" si="2754"/>
        <v>Schøn</v>
      </c>
      <c r="FL126" s="70">
        <f>Udregning!DX61</f>
        <v>0</v>
      </c>
      <c r="FM126" s="50">
        <f>FI126+Udregning!DX61</f>
        <v>90</v>
      </c>
      <c r="FO126" s="66" t="str">
        <f t="shared" si="2755"/>
        <v>Schøn</v>
      </c>
      <c r="FP126" s="64">
        <f>Udregning!EA61</f>
        <v>0</v>
      </c>
      <c r="FQ126" s="67">
        <f>FM126+Udregning!EA61</f>
        <v>90</v>
      </c>
      <c r="FS126" s="59" t="str">
        <f t="shared" si="2756"/>
        <v>Schøn</v>
      </c>
      <c r="FT126" s="70">
        <f>Udregning!ED61</f>
        <v>0</v>
      </c>
      <c r="FU126" s="50">
        <f>FQ126+Udregning!ED61</f>
        <v>90</v>
      </c>
      <c r="FW126" s="66" t="str">
        <f t="shared" si="2757"/>
        <v>Schøn</v>
      </c>
      <c r="FX126" s="64">
        <f>Udregning!EG61</f>
        <v>0</v>
      </c>
      <c r="FY126" s="67">
        <f>FU126+Udregning!EG61</f>
        <v>90</v>
      </c>
      <c r="GA126" s="59" t="str">
        <f t="shared" si="2758"/>
        <v>Schøn</v>
      </c>
      <c r="GB126" s="70">
        <f>Udregning!EJ61</f>
        <v>0</v>
      </c>
      <c r="GC126" s="50">
        <f>FY126+Udregning!EJ61</f>
        <v>90</v>
      </c>
      <c r="GE126" s="66" t="str">
        <f t="shared" si="2759"/>
        <v>Schøn</v>
      </c>
      <c r="GF126" s="64">
        <f>Udregning!EM61</f>
        <v>0</v>
      </c>
      <c r="GG126" s="67">
        <f>GC126+Udregning!EM61</f>
        <v>90</v>
      </c>
      <c r="GI126" s="59" t="str">
        <f t="shared" si="2760"/>
        <v>Schøn</v>
      </c>
      <c r="GJ126" s="70">
        <f>Udregning!EP61</f>
        <v>0</v>
      </c>
      <c r="GK126" s="50">
        <f>GG126+Udregning!EP61</f>
        <v>90</v>
      </c>
      <c r="GM126" s="66" t="str">
        <f t="shared" si="2761"/>
        <v>Schøn</v>
      </c>
      <c r="GN126" s="64">
        <f>Udregning!ES61</f>
        <v>0</v>
      </c>
      <c r="GO126" s="67">
        <f>GK126+Udregning!ES61</f>
        <v>90</v>
      </c>
      <c r="GQ126" s="59" t="str">
        <f t="shared" si="2762"/>
        <v>Schøn</v>
      </c>
      <c r="GR126" s="70">
        <f>Udregning!EV61</f>
        <v>0</v>
      </c>
      <c r="GS126" s="50">
        <f>GO126+Udregning!EV61</f>
        <v>90</v>
      </c>
      <c r="GU126" s="66" t="str">
        <f t="shared" si="2763"/>
        <v>Schøn</v>
      </c>
      <c r="GV126" s="64">
        <f>Udregning!EY61</f>
        <v>0</v>
      </c>
      <c r="GW126" s="67">
        <f>GS126+Udregning!EY61</f>
        <v>90</v>
      </c>
      <c r="GY126" s="59" t="str">
        <f t="shared" si="2764"/>
        <v>Schøn</v>
      </c>
      <c r="GZ126" s="70">
        <f>Udregning!FB61</f>
        <v>0</v>
      </c>
      <c r="HA126" s="50">
        <f>GW126+Udregning!FB61</f>
        <v>90</v>
      </c>
      <c r="HC126" s="66" t="str">
        <f t="shared" si="2765"/>
        <v>Schøn</v>
      </c>
      <c r="HD126" s="64">
        <f>Udregning!FE61</f>
        <v>0</v>
      </c>
      <c r="HE126" s="67">
        <f>HA126+Udregning!FE61</f>
        <v>90</v>
      </c>
      <c r="HF126" s="42"/>
    </row>
    <row r="127" spans="3:214" x14ac:dyDescent="0.3">
      <c r="C127" s="63" t="str">
        <f>Udregning!A62</f>
        <v>Sebjoh</v>
      </c>
      <c r="D127" s="198">
        <f>Udregning!E62</f>
        <v>0</v>
      </c>
      <c r="E127" s="64">
        <f>Udregning!E62</f>
        <v>0</v>
      </c>
      <c r="G127" s="59" t="str">
        <f t="shared" si="2714"/>
        <v>Sebjoh</v>
      </c>
      <c r="H127" s="70">
        <f>Udregning!H62</f>
        <v>0</v>
      </c>
      <c r="I127" s="51">
        <f>E127+Udregning!H62</f>
        <v>0</v>
      </c>
      <c r="K127" s="66" t="str">
        <f t="shared" si="2715"/>
        <v>Sebjoh</v>
      </c>
      <c r="L127" s="64">
        <f>Udregning!K62</f>
        <v>0</v>
      </c>
      <c r="M127" s="67">
        <f>I127+Udregning!K62</f>
        <v>0</v>
      </c>
      <c r="O127" s="59" t="str">
        <f t="shared" si="2716"/>
        <v>Sebjoh</v>
      </c>
      <c r="P127" s="70">
        <f>Udregning!N62</f>
        <v>0</v>
      </c>
      <c r="Q127" s="50">
        <f>M127+Udregning!N62</f>
        <v>0</v>
      </c>
      <c r="S127" s="66" t="str">
        <f t="shared" si="2717"/>
        <v>Sebjoh</v>
      </c>
      <c r="T127" s="64">
        <f>Udregning!Q62</f>
        <v>0</v>
      </c>
      <c r="U127" s="67">
        <f>Q127+Udregning!Q62</f>
        <v>0</v>
      </c>
      <c r="W127" s="59" t="str">
        <f t="shared" si="2718"/>
        <v>Sebjoh</v>
      </c>
      <c r="X127" s="70">
        <f>Udregning!T62</f>
        <v>0</v>
      </c>
      <c r="Y127" s="50">
        <f>U127+Udregning!T62</f>
        <v>0</v>
      </c>
      <c r="AA127" s="66" t="str">
        <f t="shared" si="2719"/>
        <v>Sebjoh</v>
      </c>
      <c r="AB127" s="64">
        <f>Udregning!W62</f>
        <v>0</v>
      </c>
      <c r="AC127" s="67">
        <f>Y127+Udregning!W62</f>
        <v>0</v>
      </c>
      <c r="AE127" s="59" t="str">
        <f t="shared" si="2720"/>
        <v>Sebjoh</v>
      </c>
      <c r="AF127" s="70">
        <f>Udregning!Z62</f>
        <v>0</v>
      </c>
      <c r="AG127" s="50">
        <f>AC127+Udregning!Z62</f>
        <v>0</v>
      </c>
      <c r="AI127" s="66" t="str">
        <f t="shared" si="2721"/>
        <v>Sebjoh</v>
      </c>
      <c r="AJ127" s="64">
        <f>Udregning!AC62</f>
        <v>0</v>
      </c>
      <c r="AK127" s="67">
        <f>AG127+Udregning!AC62</f>
        <v>0</v>
      </c>
      <c r="AM127" s="59" t="str">
        <f t="shared" si="2722"/>
        <v>Sebjoh</v>
      </c>
      <c r="AN127" s="70">
        <f>Udregning!AF62</f>
        <v>0</v>
      </c>
      <c r="AO127" s="50">
        <f>AK127+Udregning!AF62</f>
        <v>0</v>
      </c>
      <c r="AQ127" s="66" t="str">
        <f t="shared" si="2723"/>
        <v>Sebjoh</v>
      </c>
      <c r="AR127" s="64">
        <f>Udregning!AI62</f>
        <v>0</v>
      </c>
      <c r="AS127" s="67">
        <f>AO127+Udregning!AI62</f>
        <v>0</v>
      </c>
      <c r="AU127" s="59" t="str">
        <f t="shared" si="2724"/>
        <v>Sebjoh</v>
      </c>
      <c r="AV127" s="70">
        <f>Udregning!AL62</f>
        <v>0</v>
      </c>
      <c r="AW127" s="50">
        <f>AS127+Udregning!AL62</f>
        <v>0</v>
      </c>
      <c r="AY127" s="66" t="str">
        <f t="shared" si="2725"/>
        <v>Sebjoh</v>
      </c>
      <c r="AZ127" s="64">
        <f>Udregning!AO62</f>
        <v>0</v>
      </c>
      <c r="BA127" s="67">
        <f>AW127+Udregning!AO62</f>
        <v>0</v>
      </c>
      <c r="BC127" s="59" t="str">
        <f t="shared" si="2726"/>
        <v>Sebjoh</v>
      </c>
      <c r="BD127" s="70">
        <f>Udregning!AR62</f>
        <v>0</v>
      </c>
      <c r="BE127" s="50">
        <f>BA127+Udregning!AR62</f>
        <v>0</v>
      </c>
      <c r="BG127" s="66" t="str">
        <f t="shared" si="2727"/>
        <v>Sebjoh</v>
      </c>
      <c r="BH127" s="64">
        <f>Udregning!AU62</f>
        <v>0</v>
      </c>
      <c r="BI127" s="67">
        <f>BE127+Udregning!AU62</f>
        <v>0</v>
      </c>
      <c r="BK127" s="59" t="str">
        <f t="shared" si="2728"/>
        <v>Sebjoh</v>
      </c>
      <c r="BL127" s="70">
        <f>Udregning!AX62</f>
        <v>0</v>
      </c>
      <c r="BM127" s="50">
        <f>BI127+Udregning!AX62</f>
        <v>0</v>
      </c>
      <c r="BO127" s="66" t="str">
        <f t="shared" si="2729"/>
        <v>Sebjoh</v>
      </c>
      <c r="BP127" s="64">
        <f>Udregning!BA62</f>
        <v>0</v>
      </c>
      <c r="BQ127" s="67">
        <f>BM127+Udregning!BA62</f>
        <v>0</v>
      </c>
      <c r="BS127" s="59" t="str">
        <f t="shared" si="2730"/>
        <v>Sebjoh</v>
      </c>
      <c r="BT127" s="70">
        <f>Udregning!BD62</f>
        <v>0</v>
      </c>
      <c r="BU127" s="50">
        <f>BQ127+Udregning!BD62</f>
        <v>0</v>
      </c>
      <c r="BW127" s="66" t="str">
        <f t="shared" si="2731"/>
        <v>Sebjoh</v>
      </c>
      <c r="BX127" s="64">
        <f>Udregning!BG62</f>
        <v>0</v>
      </c>
      <c r="BY127" s="67">
        <f>BU127+Udregning!BG62</f>
        <v>0</v>
      </c>
      <c r="CA127" s="59" t="str">
        <f t="shared" si="2732"/>
        <v>Sebjoh</v>
      </c>
      <c r="CB127" s="70">
        <f>Udregning!BJ62</f>
        <v>0</v>
      </c>
      <c r="CC127" s="50">
        <f>BY127+Udregning!BJ62</f>
        <v>0</v>
      </c>
      <c r="CE127" s="66" t="str">
        <f t="shared" si="2733"/>
        <v>Sebjoh</v>
      </c>
      <c r="CF127" s="64">
        <f>Udregning!BM62</f>
        <v>0</v>
      </c>
      <c r="CG127" s="67">
        <f>CC127+Udregning!BM62</f>
        <v>0</v>
      </c>
      <c r="CI127" s="59" t="str">
        <f t="shared" si="2734"/>
        <v>Sebjoh</v>
      </c>
      <c r="CJ127" s="70">
        <f>Udregning!BP62</f>
        <v>0</v>
      </c>
      <c r="CK127" s="50">
        <f>CG127+Udregning!BP62</f>
        <v>0</v>
      </c>
      <c r="CM127" s="66" t="str">
        <f t="shared" si="2735"/>
        <v>Sebjoh</v>
      </c>
      <c r="CN127" s="64">
        <f>Udregning!BS62</f>
        <v>0</v>
      </c>
      <c r="CO127" s="67">
        <f>CK127+Udregning!BS62</f>
        <v>0</v>
      </c>
      <c r="CQ127" s="59" t="str">
        <f t="shared" si="2736"/>
        <v>Sebjoh</v>
      </c>
      <c r="CR127" s="70">
        <f>Udregning!BV62</f>
        <v>0</v>
      </c>
      <c r="CS127" s="50">
        <f>CO127+Udregning!BV62</f>
        <v>0</v>
      </c>
      <c r="CU127" s="66" t="str">
        <f t="shared" si="2737"/>
        <v>Sebjoh</v>
      </c>
      <c r="CV127" s="64">
        <f>Udregning!BY62</f>
        <v>0</v>
      </c>
      <c r="CW127" s="67">
        <f>CS127+Udregning!BY62</f>
        <v>0</v>
      </c>
      <c r="CY127" s="59" t="str">
        <f t="shared" si="2738"/>
        <v>Sebjoh</v>
      </c>
      <c r="CZ127" s="70">
        <f>Udregning!CB62</f>
        <v>0</v>
      </c>
      <c r="DA127" s="50">
        <f>CW127+Udregning!CB62</f>
        <v>0</v>
      </c>
      <c r="DC127" s="66" t="str">
        <f t="shared" si="2739"/>
        <v>Sebjoh</v>
      </c>
      <c r="DD127" s="64">
        <f>Udregning!CE62</f>
        <v>0</v>
      </c>
      <c r="DE127" s="67">
        <f>DA127+Udregning!CE62</f>
        <v>0</v>
      </c>
      <c r="DG127" s="59" t="str">
        <f t="shared" si="2740"/>
        <v>Sebjoh</v>
      </c>
      <c r="DH127" s="70">
        <f>Udregning!CH62</f>
        <v>0</v>
      </c>
      <c r="DI127" s="50">
        <f>DE127+Udregning!CH62</f>
        <v>0</v>
      </c>
      <c r="DK127" s="66" t="str">
        <f t="shared" si="2741"/>
        <v>Sebjoh</v>
      </c>
      <c r="DL127" s="64">
        <f>Udregning!CK62</f>
        <v>0</v>
      </c>
      <c r="DM127" s="67">
        <f>DI127+Udregning!CK62</f>
        <v>0</v>
      </c>
      <c r="DO127" s="59" t="str">
        <f t="shared" si="2742"/>
        <v>Sebjoh</v>
      </c>
      <c r="DP127" s="70">
        <f>Udregning!CN62</f>
        <v>0</v>
      </c>
      <c r="DQ127" s="50">
        <f>DM127+Udregning!CN62</f>
        <v>0</v>
      </c>
      <c r="DS127" s="66" t="str">
        <f t="shared" si="2743"/>
        <v>Sebjoh</v>
      </c>
      <c r="DT127" s="64">
        <f>Udregning!CQ62</f>
        <v>0</v>
      </c>
      <c r="DU127" s="67">
        <f>DQ127+Udregning!CQ62</f>
        <v>0</v>
      </c>
      <c r="DW127" s="59" t="str">
        <f t="shared" si="2744"/>
        <v>Sebjoh</v>
      </c>
      <c r="DX127" s="70">
        <f>Udregning!CT62</f>
        <v>0</v>
      </c>
      <c r="DY127" s="50">
        <f>DU127+Udregning!CT62</f>
        <v>0</v>
      </c>
      <c r="EA127" s="66" t="str">
        <f t="shared" si="2745"/>
        <v>Sebjoh</v>
      </c>
      <c r="EB127" s="64">
        <f>Udregning!CW62</f>
        <v>0</v>
      </c>
      <c r="EC127" s="67">
        <f>DY127+Udregning!CW62</f>
        <v>0</v>
      </c>
      <c r="EE127" s="59" t="str">
        <f t="shared" si="2746"/>
        <v>Sebjoh</v>
      </c>
      <c r="EF127" s="70">
        <f>Udregning!CZ62</f>
        <v>0</v>
      </c>
      <c r="EG127" s="50">
        <f>EC127+Udregning!CZ62</f>
        <v>0</v>
      </c>
      <c r="EI127" s="66" t="str">
        <f t="shared" si="2747"/>
        <v>Sebjoh</v>
      </c>
      <c r="EJ127" s="64">
        <f>Udregning!DC62</f>
        <v>0</v>
      </c>
      <c r="EK127" s="67">
        <f>EG127+Udregning!DC62</f>
        <v>0</v>
      </c>
      <c r="EM127" s="59" t="str">
        <f t="shared" si="2748"/>
        <v>Sebjoh</v>
      </c>
      <c r="EN127" s="70">
        <f>Udregning!DF62</f>
        <v>0</v>
      </c>
      <c r="EO127" s="50">
        <f>EK127+Udregning!DF62</f>
        <v>0</v>
      </c>
      <c r="EQ127" s="66" t="str">
        <f t="shared" si="2749"/>
        <v>Sebjoh</v>
      </c>
      <c r="ER127" s="64">
        <f>Udregning!DI62</f>
        <v>0</v>
      </c>
      <c r="ES127" s="67">
        <f>EO127+Udregning!DI62</f>
        <v>0</v>
      </c>
      <c r="EU127" s="59" t="str">
        <f t="shared" si="2750"/>
        <v>Sebjoh</v>
      </c>
      <c r="EV127" s="70">
        <f>Udregning!DL62</f>
        <v>0</v>
      </c>
      <c r="EW127" s="50">
        <f>ES127+Udregning!DL62</f>
        <v>0</v>
      </c>
      <c r="EY127" s="66" t="str">
        <f t="shared" si="2751"/>
        <v>Sebjoh</v>
      </c>
      <c r="EZ127" s="64">
        <f>Udregning!DO62</f>
        <v>0</v>
      </c>
      <c r="FA127" s="67">
        <f>EW127+Udregning!DO62</f>
        <v>0</v>
      </c>
      <c r="FC127" s="59" t="str">
        <f t="shared" si="2752"/>
        <v>Sebjoh</v>
      </c>
      <c r="FD127" s="70">
        <f>Udregning!DR62</f>
        <v>0</v>
      </c>
      <c r="FE127" s="50">
        <f>FA127+Udregning!DR62</f>
        <v>0</v>
      </c>
      <c r="FG127" s="66" t="str">
        <f t="shared" si="2753"/>
        <v>Sebjoh</v>
      </c>
      <c r="FH127" s="64">
        <f>Udregning!DU62</f>
        <v>0</v>
      </c>
      <c r="FI127" s="67">
        <f>FE127+Udregning!DU62</f>
        <v>0</v>
      </c>
      <c r="FK127" s="59" t="str">
        <f t="shared" si="2754"/>
        <v>Sebjoh</v>
      </c>
      <c r="FL127" s="70">
        <f>Udregning!DX62</f>
        <v>0</v>
      </c>
      <c r="FM127" s="50">
        <f>FI127+Udregning!DX62</f>
        <v>0</v>
      </c>
      <c r="FO127" s="66" t="str">
        <f t="shared" si="2755"/>
        <v>Sebjoh</v>
      </c>
      <c r="FP127" s="64">
        <f>Udregning!EA62</f>
        <v>0</v>
      </c>
      <c r="FQ127" s="67">
        <f>FM127+Udregning!EA62</f>
        <v>0</v>
      </c>
      <c r="FS127" s="59" t="str">
        <f t="shared" si="2756"/>
        <v>Sebjoh</v>
      </c>
      <c r="FT127" s="70">
        <f>Udregning!ED62</f>
        <v>0</v>
      </c>
      <c r="FU127" s="50">
        <f>FQ127+Udregning!ED62</f>
        <v>0</v>
      </c>
      <c r="FW127" s="66" t="str">
        <f t="shared" si="2757"/>
        <v>Sebjoh</v>
      </c>
      <c r="FX127" s="64">
        <f>Udregning!EG62</f>
        <v>0</v>
      </c>
      <c r="FY127" s="67">
        <f>FU127+Udregning!EG62</f>
        <v>0</v>
      </c>
      <c r="GA127" s="59" t="str">
        <f t="shared" si="2758"/>
        <v>Sebjoh</v>
      </c>
      <c r="GB127" s="70">
        <f>Udregning!EJ62</f>
        <v>0</v>
      </c>
      <c r="GC127" s="50">
        <f>FY127+Udregning!EJ62</f>
        <v>0</v>
      </c>
      <c r="GE127" s="66" t="str">
        <f t="shared" si="2759"/>
        <v>Sebjoh</v>
      </c>
      <c r="GF127" s="64">
        <f>Udregning!EM62</f>
        <v>0</v>
      </c>
      <c r="GG127" s="67">
        <f>GC127+Udregning!EM62</f>
        <v>0</v>
      </c>
      <c r="GI127" s="59" t="str">
        <f t="shared" si="2760"/>
        <v>Sebjoh</v>
      </c>
      <c r="GJ127" s="70">
        <f>Udregning!EP62</f>
        <v>0</v>
      </c>
      <c r="GK127" s="50">
        <f>GG127+Udregning!EP62</f>
        <v>0</v>
      </c>
      <c r="GM127" s="66" t="str">
        <f t="shared" si="2761"/>
        <v>Sebjoh</v>
      </c>
      <c r="GN127" s="64">
        <f>Udregning!ES62</f>
        <v>0</v>
      </c>
      <c r="GO127" s="67">
        <f>GK127+Udregning!ES62</f>
        <v>0</v>
      </c>
      <c r="GQ127" s="59" t="str">
        <f t="shared" si="2762"/>
        <v>Sebjoh</v>
      </c>
      <c r="GR127" s="70">
        <f>Udregning!EV62</f>
        <v>0</v>
      </c>
      <c r="GS127" s="50">
        <f>GO127+Udregning!EV62</f>
        <v>0</v>
      </c>
      <c r="GU127" s="66" t="str">
        <f t="shared" si="2763"/>
        <v>Sebjoh</v>
      </c>
      <c r="GV127" s="64">
        <f>Udregning!EY62</f>
        <v>0</v>
      </c>
      <c r="GW127" s="67">
        <f>GS127+Udregning!EY62</f>
        <v>0</v>
      </c>
      <c r="GY127" s="59" t="str">
        <f t="shared" si="2764"/>
        <v>Sebjoh</v>
      </c>
      <c r="GZ127" s="70">
        <f>Udregning!FB62</f>
        <v>0</v>
      </c>
      <c r="HA127" s="50">
        <f>GW127+Udregning!FB62</f>
        <v>0</v>
      </c>
      <c r="HC127" s="66" t="str">
        <f t="shared" si="2765"/>
        <v>Sebjoh</v>
      </c>
      <c r="HD127" s="64">
        <f>Udregning!FE62</f>
        <v>0</v>
      </c>
      <c r="HE127" s="67">
        <f>HA127+Udregning!FE62</f>
        <v>0</v>
      </c>
      <c r="HF127" s="42"/>
    </row>
    <row r="128" spans="3:214" x14ac:dyDescent="0.3">
      <c r="C128" s="63" t="str">
        <f>Udregning!A63</f>
        <v>Steam</v>
      </c>
      <c r="D128" s="198">
        <f>Udregning!E63</f>
        <v>0</v>
      </c>
      <c r="E128" s="64">
        <f>Udregning!E63</f>
        <v>0</v>
      </c>
      <c r="G128" s="59" t="str">
        <f t="shared" si="2714"/>
        <v>Steam</v>
      </c>
      <c r="H128" s="70">
        <f>Udregning!H63</f>
        <v>0</v>
      </c>
      <c r="I128" s="51">
        <f>E128+Udregning!H63</f>
        <v>0</v>
      </c>
      <c r="K128" s="66" t="str">
        <f t="shared" si="2715"/>
        <v>Steam</v>
      </c>
      <c r="L128" s="64">
        <f>Udregning!K63</f>
        <v>0</v>
      </c>
      <c r="M128" s="67">
        <f>I128+Udregning!K63</f>
        <v>0</v>
      </c>
      <c r="O128" s="59" t="str">
        <f t="shared" si="2716"/>
        <v>Steam</v>
      </c>
      <c r="P128" s="70">
        <f>Udregning!N63</f>
        <v>0</v>
      </c>
      <c r="Q128" s="50">
        <f>M128+Udregning!N63</f>
        <v>0</v>
      </c>
      <c r="S128" s="66" t="str">
        <f t="shared" si="2717"/>
        <v>Steam</v>
      </c>
      <c r="T128" s="64">
        <f>Udregning!Q63</f>
        <v>0</v>
      </c>
      <c r="U128" s="67">
        <f>Q128+Udregning!Q63</f>
        <v>0</v>
      </c>
      <c r="W128" s="59" t="str">
        <f t="shared" si="2718"/>
        <v>Steam</v>
      </c>
      <c r="X128" s="70">
        <f>Udregning!T63</f>
        <v>0</v>
      </c>
      <c r="Y128" s="50">
        <f>U128+Udregning!T63</f>
        <v>0</v>
      </c>
      <c r="AA128" s="66" t="str">
        <f t="shared" si="2719"/>
        <v>Steam</v>
      </c>
      <c r="AB128" s="64">
        <f>Udregning!W63</f>
        <v>0</v>
      </c>
      <c r="AC128" s="67">
        <f>Y128+Udregning!W63</f>
        <v>0</v>
      </c>
      <c r="AE128" s="59" t="str">
        <f t="shared" si="2720"/>
        <v>Steam</v>
      </c>
      <c r="AF128" s="70">
        <f>Udregning!Z63</f>
        <v>0</v>
      </c>
      <c r="AG128" s="50">
        <f>AC128+Udregning!Z63</f>
        <v>0</v>
      </c>
      <c r="AI128" s="66" t="str">
        <f t="shared" si="2721"/>
        <v>Steam</v>
      </c>
      <c r="AJ128" s="64">
        <f>Udregning!AC63</f>
        <v>0</v>
      </c>
      <c r="AK128" s="67">
        <f>AG128+Udregning!AC63</f>
        <v>0</v>
      </c>
      <c r="AM128" s="59" t="str">
        <f t="shared" si="2722"/>
        <v>Steam</v>
      </c>
      <c r="AN128" s="70">
        <f>Udregning!AF63</f>
        <v>0</v>
      </c>
      <c r="AO128" s="50">
        <f>AK128+Udregning!AF63</f>
        <v>0</v>
      </c>
      <c r="AQ128" s="66" t="str">
        <f t="shared" si="2723"/>
        <v>Steam</v>
      </c>
      <c r="AR128" s="64">
        <f>Udregning!AI63</f>
        <v>0</v>
      </c>
      <c r="AS128" s="67">
        <f>AO128+Udregning!AI63</f>
        <v>0</v>
      </c>
      <c r="AU128" s="59" t="str">
        <f t="shared" si="2724"/>
        <v>Steam</v>
      </c>
      <c r="AV128" s="70">
        <f>Udregning!AL63</f>
        <v>0</v>
      </c>
      <c r="AW128" s="50">
        <f>AS128+Udregning!AL63</f>
        <v>0</v>
      </c>
      <c r="AY128" s="66" t="str">
        <f t="shared" si="2725"/>
        <v>Steam</v>
      </c>
      <c r="AZ128" s="64">
        <f>Udregning!AO63</f>
        <v>0</v>
      </c>
      <c r="BA128" s="67">
        <f>AW128+Udregning!AO63</f>
        <v>0</v>
      </c>
      <c r="BC128" s="59" t="str">
        <f t="shared" si="2726"/>
        <v>Steam</v>
      </c>
      <c r="BD128" s="70">
        <f>Udregning!AR63</f>
        <v>0</v>
      </c>
      <c r="BE128" s="50">
        <f>BA128+Udregning!AR63</f>
        <v>0</v>
      </c>
      <c r="BG128" s="66" t="str">
        <f t="shared" si="2727"/>
        <v>Steam</v>
      </c>
      <c r="BH128" s="64">
        <f>Udregning!AU63</f>
        <v>0</v>
      </c>
      <c r="BI128" s="67">
        <f>BE128+Udregning!AU63</f>
        <v>0</v>
      </c>
      <c r="BK128" s="59" t="str">
        <f t="shared" si="2728"/>
        <v>Steam</v>
      </c>
      <c r="BL128" s="70">
        <f>Udregning!AX63</f>
        <v>0</v>
      </c>
      <c r="BM128" s="50">
        <f>BI128+Udregning!AX63</f>
        <v>0</v>
      </c>
      <c r="BO128" s="66" t="str">
        <f t="shared" si="2729"/>
        <v>Steam</v>
      </c>
      <c r="BP128" s="64">
        <f>Udregning!BA63</f>
        <v>0</v>
      </c>
      <c r="BQ128" s="67">
        <f>BM128+Udregning!BA63</f>
        <v>0</v>
      </c>
      <c r="BS128" s="59" t="str">
        <f t="shared" si="2730"/>
        <v>Steam</v>
      </c>
      <c r="BT128" s="70">
        <f>Udregning!BD63</f>
        <v>0</v>
      </c>
      <c r="BU128" s="50">
        <f>BQ128+Udregning!BD63</f>
        <v>0</v>
      </c>
      <c r="BW128" s="66" t="str">
        <f t="shared" si="2731"/>
        <v>Steam</v>
      </c>
      <c r="BX128" s="64">
        <f>Udregning!BG63</f>
        <v>0</v>
      </c>
      <c r="BY128" s="67">
        <f>BU128+Udregning!BG63</f>
        <v>0</v>
      </c>
      <c r="CA128" s="59" t="str">
        <f t="shared" si="2732"/>
        <v>Steam</v>
      </c>
      <c r="CB128" s="70">
        <f>Udregning!BJ63</f>
        <v>0</v>
      </c>
      <c r="CC128" s="50">
        <f>BY128+Udregning!BJ63</f>
        <v>0</v>
      </c>
      <c r="CE128" s="66" t="str">
        <f t="shared" si="2733"/>
        <v>Steam</v>
      </c>
      <c r="CF128" s="64">
        <f>Udregning!BM63</f>
        <v>0</v>
      </c>
      <c r="CG128" s="67">
        <f>CC128+Udregning!BM63</f>
        <v>0</v>
      </c>
      <c r="CI128" s="59" t="str">
        <f t="shared" si="2734"/>
        <v>Steam</v>
      </c>
      <c r="CJ128" s="70">
        <f>Udregning!BP63</f>
        <v>0</v>
      </c>
      <c r="CK128" s="50">
        <f>CG128+Udregning!BP63</f>
        <v>0</v>
      </c>
      <c r="CM128" s="66" t="str">
        <f t="shared" si="2735"/>
        <v>Steam</v>
      </c>
      <c r="CN128" s="64">
        <f>Udregning!BS63</f>
        <v>0</v>
      </c>
      <c r="CO128" s="67">
        <f>CK128+Udregning!BS63</f>
        <v>0</v>
      </c>
      <c r="CQ128" s="59" t="str">
        <f t="shared" si="2736"/>
        <v>Steam</v>
      </c>
      <c r="CR128" s="70">
        <f>Udregning!BV63</f>
        <v>0</v>
      </c>
      <c r="CS128" s="50">
        <f>CO128+Udregning!BV63</f>
        <v>0</v>
      </c>
      <c r="CU128" s="66" t="str">
        <f t="shared" si="2737"/>
        <v>Steam</v>
      </c>
      <c r="CV128" s="64">
        <f>Udregning!BY63</f>
        <v>0</v>
      </c>
      <c r="CW128" s="67">
        <f>CS128+Udregning!BY63</f>
        <v>0</v>
      </c>
      <c r="CY128" s="59" t="str">
        <f t="shared" si="2738"/>
        <v>Steam</v>
      </c>
      <c r="CZ128" s="70">
        <f>Udregning!CB63</f>
        <v>0</v>
      </c>
      <c r="DA128" s="50">
        <f>CW128+Udregning!CB63</f>
        <v>0</v>
      </c>
      <c r="DC128" s="66" t="str">
        <f t="shared" si="2739"/>
        <v>Steam</v>
      </c>
      <c r="DD128" s="64">
        <f>Udregning!CE63</f>
        <v>0</v>
      </c>
      <c r="DE128" s="67">
        <f>DA128+Udregning!CE63</f>
        <v>0</v>
      </c>
      <c r="DG128" s="59" t="str">
        <f t="shared" si="2740"/>
        <v>Steam</v>
      </c>
      <c r="DH128" s="70">
        <f>Udregning!CH63</f>
        <v>0</v>
      </c>
      <c r="DI128" s="50">
        <f>DE128+Udregning!CH63</f>
        <v>0</v>
      </c>
      <c r="DK128" s="66" t="str">
        <f t="shared" si="2741"/>
        <v>Steam</v>
      </c>
      <c r="DL128" s="64">
        <f>Udregning!CK63</f>
        <v>0</v>
      </c>
      <c r="DM128" s="67">
        <f>DI128+Udregning!CK63</f>
        <v>0</v>
      </c>
      <c r="DO128" s="59" t="str">
        <f t="shared" si="2742"/>
        <v>Steam</v>
      </c>
      <c r="DP128" s="70">
        <f>Udregning!CN63</f>
        <v>0</v>
      </c>
      <c r="DQ128" s="50">
        <f>DM128+Udregning!CN63</f>
        <v>0</v>
      </c>
      <c r="DS128" s="66" t="str">
        <f t="shared" si="2743"/>
        <v>Steam</v>
      </c>
      <c r="DT128" s="64">
        <f>Udregning!CQ63</f>
        <v>0</v>
      </c>
      <c r="DU128" s="67">
        <f>DQ128+Udregning!CQ63</f>
        <v>0</v>
      </c>
      <c r="DW128" s="59" t="str">
        <f t="shared" si="2744"/>
        <v>Steam</v>
      </c>
      <c r="DX128" s="70">
        <f>Udregning!CT63</f>
        <v>0</v>
      </c>
      <c r="DY128" s="50">
        <f>DU128+Udregning!CT63</f>
        <v>0</v>
      </c>
      <c r="EA128" s="66" t="str">
        <f t="shared" si="2745"/>
        <v>Steam</v>
      </c>
      <c r="EB128" s="64">
        <f>Udregning!CW63</f>
        <v>0</v>
      </c>
      <c r="EC128" s="67">
        <f>DY128+Udregning!CW63</f>
        <v>0</v>
      </c>
      <c r="EE128" s="59" t="str">
        <f t="shared" si="2746"/>
        <v>Steam</v>
      </c>
      <c r="EF128" s="70">
        <f>Udregning!CZ63</f>
        <v>0</v>
      </c>
      <c r="EG128" s="50">
        <f>EC128+Udregning!CZ63</f>
        <v>0</v>
      </c>
      <c r="EI128" s="66" t="str">
        <f t="shared" si="2747"/>
        <v>Steam</v>
      </c>
      <c r="EJ128" s="64">
        <f>Udregning!DC63</f>
        <v>0</v>
      </c>
      <c r="EK128" s="67">
        <f>EG128+Udregning!DC63</f>
        <v>0</v>
      </c>
      <c r="EM128" s="59" t="str">
        <f t="shared" si="2748"/>
        <v>Steam</v>
      </c>
      <c r="EN128" s="70">
        <f>Udregning!DF63</f>
        <v>0</v>
      </c>
      <c r="EO128" s="50">
        <f>EK128+Udregning!DF63</f>
        <v>0</v>
      </c>
      <c r="EQ128" s="66" t="str">
        <f t="shared" si="2749"/>
        <v>Steam</v>
      </c>
      <c r="ER128" s="64">
        <f>Udregning!DI63</f>
        <v>0</v>
      </c>
      <c r="ES128" s="67">
        <f>EO128+Udregning!DI63</f>
        <v>0</v>
      </c>
      <c r="EU128" s="59" t="str">
        <f t="shared" si="2750"/>
        <v>Steam</v>
      </c>
      <c r="EV128" s="70">
        <f>Udregning!DL63</f>
        <v>0</v>
      </c>
      <c r="EW128" s="50">
        <f>ES128+Udregning!DL63</f>
        <v>0</v>
      </c>
      <c r="EY128" s="66" t="str">
        <f t="shared" si="2751"/>
        <v>Steam</v>
      </c>
      <c r="EZ128" s="64">
        <f>Udregning!DO63</f>
        <v>0</v>
      </c>
      <c r="FA128" s="67">
        <f>EW128+Udregning!DO63</f>
        <v>0</v>
      </c>
      <c r="FC128" s="59" t="str">
        <f t="shared" si="2752"/>
        <v>Steam</v>
      </c>
      <c r="FD128" s="70">
        <f>Udregning!DR63</f>
        <v>0</v>
      </c>
      <c r="FE128" s="50">
        <f>FA128+Udregning!DR63</f>
        <v>0</v>
      </c>
      <c r="FG128" s="66" t="str">
        <f t="shared" si="2753"/>
        <v>Steam</v>
      </c>
      <c r="FH128" s="64">
        <f>Udregning!DU63</f>
        <v>0</v>
      </c>
      <c r="FI128" s="67">
        <f>FE128+Udregning!DU63</f>
        <v>0</v>
      </c>
      <c r="FK128" s="59" t="str">
        <f t="shared" si="2754"/>
        <v>Steam</v>
      </c>
      <c r="FL128" s="70">
        <f>Udregning!DX63</f>
        <v>0</v>
      </c>
      <c r="FM128" s="50">
        <f>FI128+Udregning!DX63</f>
        <v>0</v>
      </c>
      <c r="FO128" s="66" t="str">
        <f t="shared" si="2755"/>
        <v>Steam</v>
      </c>
      <c r="FP128" s="64">
        <f>Udregning!EA63</f>
        <v>0</v>
      </c>
      <c r="FQ128" s="67">
        <f>FM128+Udregning!EA63</f>
        <v>0</v>
      </c>
      <c r="FS128" s="59" t="str">
        <f t="shared" si="2756"/>
        <v>Steam</v>
      </c>
      <c r="FT128" s="70">
        <f>Udregning!ED63</f>
        <v>0</v>
      </c>
      <c r="FU128" s="50">
        <f>FQ128+Udregning!ED63</f>
        <v>0</v>
      </c>
      <c r="FW128" s="66" t="str">
        <f t="shared" si="2757"/>
        <v>Steam</v>
      </c>
      <c r="FX128" s="64">
        <f>Udregning!EG63</f>
        <v>0</v>
      </c>
      <c r="FY128" s="67">
        <f>FU128+Udregning!EG63</f>
        <v>0</v>
      </c>
      <c r="GA128" s="59" t="str">
        <f t="shared" si="2758"/>
        <v>Steam</v>
      </c>
      <c r="GB128" s="70">
        <f>Udregning!EJ63</f>
        <v>0</v>
      </c>
      <c r="GC128" s="50">
        <f>FY128+Udregning!EJ63</f>
        <v>0</v>
      </c>
      <c r="GE128" s="66" t="str">
        <f t="shared" si="2759"/>
        <v>Steam</v>
      </c>
      <c r="GF128" s="64">
        <f>Udregning!EM63</f>
        <v>0</v>
      </c>
      <c r="GG128" s="67">
        <f>GC128+Udregning!EM63</f>
        <v>0</v>
      </c>
      <c r="GI128" s="59" t="str">
        <f t="shared" si="2760"/>
        <v>Steam</v>
      </c>
      <c r="GJ128" s="70">
        <f>Udregning!EP63</f>
        <v>0</v>
      </c>
      <c r="GK128" s="50">
        <f>GG128+Udregning!EP63</f>
        <v>0</v>
      </c>
      <c r="GM128" s="66" t="str">
        <f t="shared" si="2761"/>
        <v>Steam</v>
      </c>
      <c r="GN128" s="64">
        <f>Udregning!ES63</f>
        <v>0</v>
      </c>
      <c r="GO128" s="67">
        <f>GK128+Udregning!ES63</f>
        <v>0</v>
      </c>
      <c r="GQ128" s="59" t="str">
        <f t="shared" si="2762"/>
        <v>Steam</v>
      </c>
      <c r="GR128" s="70">
        <f>Udregning!EV63</f>
        <v>0</v>
      </c>
      <c r="GS128" s="50">
        <f>GO128+Udregning!EV63</f>
        <v>0</v>
      </c>
      <c r="GU128" s="66" t="str">
        <f t="shared" si="2763"/>
        <v>Steam</v>
      </c>
      <c r="GV128" s="64">
        <f>Udregning!EY63</f>
        <v>0</v>
      </c>
      <c r="GW128" s="67">
        <f>GS128+Udregning!EY63</f>
        <v>0</v>
      </c>
      <c r="GY128" s="59" t="str">
        <f t="shared" si="2764"/>
        <v>Steam</v>
      </c>
      <c r="GZ128" s="70">
        <f>Udregning!FB63</f>
        <v>0</v>
      </c>
      <c r="HA128" s="50">
        <f>GW128+Udregning!FB63</f>
        <v>0</v>
      </c>
      <c r="HC128" s="66" t="str">
        <f t="shared" si="2765"/>
        <v>Steam</v>
      </c>
      <c r="HD128" s="64">
        <f>Udregning!FE63</f>
        <v>0</v>
      </c>
      <c r="HE128" s="67">
        <f>HA128+Udregning!FE63</f>
        <v>0</v>
      </c>
      <c r="HF128" s="42"/>
    </row>
    <row r="129" spans="3:215" x14ac:dyDescent="0.3">
      <c r="C129" s="63" t="str">
        <f>Udregning!A64</f>
        <v>Søknud</v>
      </c>
      <c r="D129" s="198">
        <f>Udregning!E64</f>
        <v>0</v>
      </c>
      <c r="E129" s="64">
        <f>Udregning!E64</f>
        <v>0</v>
      </c>
      <c r="G129" s="59" t="str">
        <f t="shared" si="2714"/>
        <v>Søknud</v>
      </c>
      <c r="H129" s="70">
        <f>Udregning!H64</f>
        <v>0</v>
      </c>
      <c r="I129" s="51">
        <f>E129+Udregning!H64</f>
        <v>0</v>
      </c>
      <c r="K129" s="66" t="str">
        <f t="shared" si="2715"/>
        <v>Søknud</v>
      </c>
      <c r="L129" s="64">
        <f>Udregning!K64</f>
        <v>0</v>
      </c>
      <c r="M129" s="67">
        <f>I129+Udregning!K64</f>
        <v>0</v>
      </c>
      <c r="O129" s="59" t="str">
        <f t="shared" si="2716"/>
        <v>Søknud</v>
      </c>
      <c r="P129" s="70">
        <f>Udregning!N64</f>
        <v>0</v>
      </c>
      <c r="Q129" s="50">
        <f>M129+Udregning!N64</f>
        <v>0</v>
      </c>
      <c r="S129" s="66" t="str">
        <f t="shared" si="2717"/>
        <v>Søknud</v>
      </c>
      <c r="T129" s="64">
        <f>Udregning!Q64</f>
        <v>0</v>
      </c>
      <c r="U129" s="67">
        <f>Q129+Udregning!Q64</f>
        <v>0</v>
      </c>
      <c r="W129" s="59" t="str">
        <f t="shared" si="2718"/>
        <v>Søknud</v>
      </c>
      <c r="X129" s="70">
        <f>Udregning!T64</f>
        <v>0</v>
      </c>
      <c r="Y129" s="50">
        <f>U129+Udregning!T64</f>
        <v>0</v>
      </c>
      <c r="AA129" s="66" t="str">
        <f t="shared" si="2719"/>
        <v>Søknud</v>
      </c>
      <c r="AB129" s="64">
        <f>Udregning!W64</f>
        <v>0</v>
      </c>
      <c r="AC129" s="67">
        <f>Y129+Udregning!W64</f>
        <v>0</v>
      </c>
      <c r="AE129" s="59" t="str">
        <f t="shared" si="2720"/>
        <v>Søknud</v>
      </c>
      <c r="AF129" s="70">
        <f>Udregning!Z64</f>
        <v>0</v>
      </c>
      <c r="AG129" s="50">
        <f>AC129+Udregning!Z64</f>
        <v>0</v>
      </c>
      <c r="AI129" s="66" t="str">
        <f t="shared" si="2721"/>
        <v>Søknud</v>
      </c>
      <c r="AJ129" s="64">
        <f>Udregning!AC64</f>
        <v>0</v>
      </c>
      <c r="AK129" s="67">
        <f>AG129+Udregning!AC64</f>
        <v>0</v>
      </c>
      <c r="AM129" s="59" t="str">
        <f t="shared" si="2722"/>
        <v>Søknud</v>
      </c>
      <c r="AN129" s="70">
        <f>Udregning!AF64</f>
        <v>0</v>
      </c>
      <c r="AO129" s="50">
        <f>AK129+Udregning!AF64</f>
        <v>0</v>
      </c>
      <c r="AQ129" s="66" t="str">
        <f t="shared" si="2723"/>
        <v>Søknud</v>
      </c>
      <c r="AR129" s="64">
        <f>Udregning!AI64</f>
        <v>15</v>
      </c>
      <c r="AS129" s="67">
        <f>AO129+Udregning!AI64</f>
        <v>15</v>
      </c>
      <c r="AU129" s="59" t="str">
        <f t="shared" si="2724"/>
        <v>Søknud</v>
      </c>
      <c r="AV129" s="70">
        <f>Udregning!AL64</f>
        <v>0</v>
      </c>
      <c r="AW129" s="50">
        <f>AS129+Udregning!AL64</f>
        <v>15</v>
      </c>
      <c r="AY129" s="66" t="str">
        <f t="shared" si="2725"/>
        <v>Søknud</v>
      </c>
      <c r="AZ129" s="64">
        <f>Udregning!AO64</f>
        <v>0</v>
      </c>
      <c r="BA129" s="67">
        <f>AW129+Udregning!AO64</f>
        <v>15</v>
      </c>
      <c r="BC129" s="59" t="str">
        <f t="shared" si="2726"/>
        <v>Søknud</v>
      </c>
      <c r="BD129" s="70">
        <f>Udregning!AR64</f>
        <v>0</v>
      </c>
      <c r="BE129" s="50">
        <f>BA129+Udregning!AR64</f>
        <v>15</v>
      </c>
      <c r="BG129" s="66" t="str">
        <f t="shared" si="2727"/>
        <v>Søknud</v>
      </c>
      <c r="BH129" s="64">
        <f>Udregning!AU64</f>
        <v>0</v>
      </c>
      <c r="BI129" s="67">
        <f>BE129+Udregning!AU64</f>
        <v>15</v>
      </c>
      <c r="BK129" s="59" t="str">
        <f t="shared" si="2728"/>
        <v>Søknud</v>
      </c>
      <c r="BL129" s="70">
        <f>Udregning!AX64</f>
        <v>0</v>
      </c>
      <c r="BM129" s="50">
        <f>BI129+Udregning!AX64</f>
        <v>15</v>
      </c>
      <c r="BO129" s="66" t="str">
        <f t="shared" si="2729"/>
        <v>Søknud</v>
      </c>
      <c r="BP129" s="64">
        <f>Udregning!BA64</f>
        <v>0</v>
      </c>
      <c r="BQ129" s="67">
        <f>BM129+Udregning!BA64</f>
        <v>15</v>
      </c>
      <c r="BS129" s="59" t="str">
        <f t="shared" si="2730"/>
        <v>Søknud</v>
      </c>
      <c r="BT129" s="70">
        <f>Udregning!BD64</f>
        <v>0</v>
      </c>
      <c r="BU129" s="50">
        <f>BQ129+Udregning!BD64</f>
        <v>15</v>
      </c>
      <c r="BW129" s="66" t="str">
        <f t="shared" si="2731"/>
        <v>Søknud</v>
      </c>
      <c r="BX129" s="64">
        <f>Udregning!BG64</f>
        <v>0</v>
      </c>
      <c r="BY129" s="67">
        <f>BU129+Udregning!BG64</f>
        <v>15</v>
      </c>
      <c r="CA129" s="59" t="str">
        <f t="shared" si="2732"/>
        <v>Søknud</v>
      </c>
      <c r="CB129" s="70">
        <f>Udregning!BJ64</f>
        <v>0</v>
      </c>
      <c r="CC129" s="50">
        <f>BY129+Udregning!BJ64</f>
        <v>15</v>
      </c>
      <c r="CE129" s="66" t="str">
        <f t="shared" si="2733"/>
        <v>Søknud</v>
      </c>
      <c r="CF129" s="64">
        <f>Udregning!BM64</f>
        <v>0</v>
      </c>
      <c r="CG129" s="67">
        <f>CC129+Udregning!BM64</f>
        <v>15</v>
      </c>
      <c r="CI129" s="59" t="str">
        <f t="shared" si="2734"/>
        <v>Søknud</v>
      </c>
      <c r="CJ129" s="70">
        <f>Udregning!BP64</f>
        <v>0</v>
      </c>
      <c r="CK129" s="50">
        <f>CG129+Udregning!BP64</f>
        <v>15</v>
      </c>
      <c r="CM129" s="66" t="str">
        <f t="shared" si="2735"/>
        <v>Søknud</v>
      </c>
      <c r="CN129" s="64">
        <f>Udregning!BS64</f>
        <v>0</v>
      </c>
      <c r="CO129" s="67">
        <f>CK129+Udregning!BS64</f>
        <v>15</v>
      </c>
      <c r="CQ129" s="59" t="str">
        <f t="shared" si="2736"/>
        <v>Søknud</v>
      </c>
      <c r="CR129" s="70">
        <f>Udregning!BV64</f>
        <v>0</v>
      </c>
      <c r="CS129" s="50">
        <f>CO129+Udregning!BV64</f>
        <v>15</v>
      </c>
      <c r="CU129" s="66" t="str">
        <f t="shared" si="2737"/>
        <v>Søknud</v>
      </c>
      <c r="CV129" s="64">
        <f>Udregning!BY64</f>
        <v>0</v>
      </c>
      <c r="CW129" s="67">
        <f>CS129+Udregning!BY64</f>
        <v>15</v>
      </c>
      <c r="CY129" s="59" t="str">
        <f t="shared" si="2738"/>
        <v>Søknud</v>
      </c>
      <c r="CZ129" s="70">
        <f>Udregning!CB64</f>
        <v>0</v>
      </c>
      <c r="DA129" s="50">
        <f>CW129+Udregning!CB64</f>
        <v>15</v>
      </c>
      <c r="DC129" s="66" t="str">
        <f t="shared" si="2739"/>
        <v>Søknud</v>
      </c>
      <c r="DD129" s="64">
        <f>Udregning!CE64</f>
        <v>0</v>
      </c>
      <c r="DE129" s="67">
        <f>DA129+Udregning!CE64</f>
        <v>15</v>
      </c>
      <c r="DG129" s="59" t="str">
        <f t="shared" si="2740"/>
        <v>Søknud</v>
      </c>
      <c r="DH129" s="70">
        <f>Udregning!CH64</f>
        <v>0</v>
      </c>
      <c r="DI129" s="50">
        <f>DE129+Udregning!CH64</f>
        <v>15</v>
      </c>
      <c r="DK129" s="66" t="str">
        <f t="shared" si="2741"/>
        <v>Søknud</v>
      </c>
      <c r="DL129" s="64">
        <f>Udregning!CK64</f>
        <v>0</v>
      </c>
      <c r="DM129" s="67">
        <f>DI129+Udregning!CK64</f>
        <v>15</v>
      </c>
      <c r="DO129" s="59" t="str">
        <f t="shared" si="2742"/>
        <v>Søknud</v>
      </c>
      <c r="DP129" s="70">
        <f>Udregning!CN64</f>
        <v>0</v>
      </c>
      <c r="DQ129" s="50">
        <f>DM129+Udregning!CN64</f>
        <v>15</v>
      </c>
      <c r="DS129" s="66" t="str">
        <f t="shared" si="2743"/>
        <v>Søknud</v>
      </c>
      <c r="DT129" s="64">
        <f>Udregning!CQ64</f>
        <v>0</v>
      </c>
      <c r="DU129" s="67">
        <f>DQ129+Udregning!CQ64</f>
        <v>15</v>
      </c>
      <c r="DW129" s="59" t="str">
        <f t="shared" si="2744"/>
        <v>Søknud</v>
      </c>
      <c r="DX129" s="70">
        <f>Udregning!CT64</f>
        <v>0</v>
      </c>
      <c r="DY129" s="50">
        <f>DU129+Udregning!CT64</f>
        <v>15</v>
      </c>
      <c r="EA129" s="66" t="str">
        <f t="shared" si="2745"/>
        <v>Søknud</v>
      </c>
      <c r="EB129" s="64">
        <f>Udregning!CW64</f>
        <v>0</v>
      </c>
      <c r="EC129" s="67">
        <f>DY129+Udregning!CW64</f>
        <v>15</v>
      </c>
      <c r="EE129" s="59" t="str">
        <f t="shared" si="2746"/>
        <v>Søknud</v>
      </c>
      <c r="EF129" s="70">
        <f>Udregning!CZ64</f>
        <v>0</v>
      </c>
      <c r="EG129" s="50">
        <f>EC129+Udregning!CZ64</f>
        <v>15</v>
      </c>
      <c r="EI129" s="66" t="str">
        <f t="shared" si="2747"/>
        <v>Søknud</v>
      </c>
      <c r="EJ129" s="64">
        <f>Udregning!DC64</f>
        <v>0</v>
      </c>
      <c r="EK129" s="67">
        <f>EG129+Udregning!DC64</f>
        <v>15</v>
      </c>
      <c r="EM129" s="59" t="str">
        <f t="shared" si="2748"/>
        <v>Søknud</v>
      </c>
      <c r="EN129" s="70">
        <f>Udregning!DF64</f>
        <v>0</v>
      </c>
      <c r="EO129" s="50">
        <f>EK129+Udregning!DF64</f>
        <v>15</v>
      </c>
      <c r="EQ129" s="66" t="str">
        <f t="shared" si="2749"/>
        <v>Søknud</v>
      </c>
      <c r="ER129" s="64">
        <f>Udregning!DI64</f>
        <v>0</v>
      </c>
      <c r="ES129" s="67">
        <f>EO129+Udregning!DI64</f>
        <v>15</v>
      </c>
      <c r="EU129" s="59" t="str">
        <f t="shared" si="2750"/>
        <v>Søknud</v>
      </c>
      <c r="EV129" s="70">
        <f>Udregning!DL64</f>
        <v>0</v>
      </c>
      <c r="EW129" s="50">
        <f>ES129+Udregning!DL64</f>
        <v>15</v>
      </c>
      <c r="EY129" s="66" t="str">
        <f t="shared" si="2751"/>
        <v>Søknud</v>
      </c>
      <c r="EZ129" s="64">
        <f>Udregning!DO64</f>
        <v>0</v>
      </c>
      <c r="FA129" s="67">
        <f>EW129+Udregning!DO64</f>
        <v>15</v>
      </c>
      <c r="FC129" s="59" t="str">
        <f t="shared" si="2752"/>
        <v>Søknud</v>
      </c>
      <c r="FD129" s="70">
        <f>Udregning!DR64</f>
        <v>0</v>
      </c>
      <c r="FE129" s="50">
        <f>FA129+Udregning!DR64</f>
        <v>15</v>
      </c>
      <c r="FG129" s="66" t="str">
        <f t="shared" si="2753"/>
        <v>Søknud</v>
      </c>
      <c r="FH129" s="64">
        <f>Udregning!DU64</f>
        <v>0</v>
      </c>
      <c r="FI129" s="67">
        <f>FE129+Udregning!DU64</f>
        <v>15</v>
      </c>
      <c r="FK129" s="59" t="str">
        <f t="shared" si="2754"/>
        <v>Søknud</v>
      </c>
      <c r="FL129" s="70">
        <f>Udregning!DX64</f>
        <v>0</v>
      </c>
      <c r="FM129" s="50">
        <f>FI129+Udregning!DX64</f>
        <v>15</v>
      </c>
      <c r="FO129" s="66" t="str">
        <f t="shared" si="2755"/>
        <v>Søknud</v>
      </c>
      <c r="FP129" s="64">
        <f>Udregning!EA64</f>
        <v>0</v>
      </c>
      <c r="FQ129" s="67">
        <f>FM129+Udregning!EA64</f>
        <v>15</v>
      </c>
      <c r="FS129" s="59" t="str">
        <f t="shared" si="2756"/>
        <v>Søknud</v>
      </c>
      <c r="FT129" s="70">
        <f>Udregning!ED64</f>
        <v>0</v>
      </c>
      <c r="FU129" s="50">
        <f>FQ129+Udregning!ED64</f>
        <v>15</v>
      </c>
      <c r="FW129" s="66" t="str">
        <f t="shared" si="2757"/>
        <v>Søknud</v>
      </c>
      <c r="FX129" s="64">
        <f>Udregning!EG64</f>
        <v>0</v>
      </c>
      <c r="FY129" s="67">
        <f>FU129+Udregning!EG64</f>
        <v>15</v>
      </c>
      <c r="GA129" s="59" t="str">
        <f t="shared" si="2758"/>
        <v>Søknud</v>
      </c>
      <c r="GB129" s="70">
        <f>Udregning!EJ64</f>
        <v>0</v>
      </c>
      <c r="GC129" s="50">
        <f>FY129+Udregning!EJ64</f>
        <v>15</v>
      </c>
      <c r="GE129" s="66" t="str">
        <f t="shared" si="2759"/>
        <v>Søknud</v>
      </c>
      <c r="GF129" s="64">
        <f>Udregning!EM64</f>
        <v>0</v>
      </c>
      <c r="GG129" s="67">
        <f>GC129+Udregning!EM64</f>
        <v>15</v>
      </c>
      <c r="GI129" s="59" t="str">
        <f t="shared" si="2760"/>
        <v>Søknud</v>
      </c>
      <c r="GJ129" s="70">
        <f>Udregning!EP64</f>
        <v>0</v>
      </c>
      <c r="GK129" s="50">
        <f>GG129+Udregning!EP64</f>
        <v>15</v>
      </c>
      <c r="GM129" s="66" t="str">
        <f t="shared" si="2761"/>
        <v>Søknud</v>
      </c>
      <c r="GN129" s="64">
        <f>Udregning!ES64</f>
        <v>0</v>
      </c>
      <c r="GO129" s="67">
        <f>GK129+Udregning!ES64</f>
        <v>15</v>
      </c>
      <c r="GQ129" s="59" t="str">
        <f t="shared" si="2762"/>
        <v>Søknud</v>
      </c>
      <c r="GR129" s="70">
        <f>Udregning!EV64</f>
        <v>0</v>
      </c>
      <c r="GS129" s="50">
        <f>GO129+Udregning!EV64</f>
        <v>15</v>
      </c>
      <c r="GU129" s="66" t="str">
        <f t="shared" si="2763"/>
        <v>Søknud</v>
      </c>
      <c r="GV129" s="64">
        <f>Udregning!EY64</f>
        <v>0</v>
      </c>
      <c r="GW129" s="67">
        <f>GS129+Udregning!EY64</f>
        <v>15</v>
      </c>
      <c r="GY129" s="59" t="str">
        <f t="shared" si="2764"/>
        <v>Søknud</v>
      </c>
      <c r="GZ129" s="70">
        <f>Udregning!FB64</f>
        <v>0</v>
      </c>
      <c r="HA129" s="50">
        <f>GW129+Udregning!FB64</f>
        <v>15</v>
      </c>
      <c r="HC129" s="66" t="str">
        <f t="shared" si="2765"/>
        <v>Søknud</v>
      </c>
      <c r="HD129" s="64">
        <f>Udregning!FE64</f>
        <v>0</v>
      </c>
      <c r="HE129" s="67">
        <f>HA129+Udregning!FE64</f>
        <v>15</v>
      </c>
      <c r="HF129" s="42"/>
    </row>
    <row r="130" spans="3:215" x14ac:dyDescent="0.3">
      <c r="C130" s="63" t="str">
        <f>Udregning!A65</f>
        <v>ÅZÆTZØW</v>
      </c>
      <c r="D130" s="198">
        <f>Udregning!E65</f>
        <v>0</v>
      </c>
      <c r="E130" s="64">
        <f>Udregning!E65</f>
        <v>0</v>
      </c>
      <c r="G130" s="59" t="str">
        <f t="shared" si="2714"/>
        <v>ÅZÆTZØW</v>
      </c>
      <c r="H130" s="70">
        <f>Udregning!H65</f>
        <v>0</v>
      </c>
      <c r="I130" s="51">
        <f>E130+Udregning!H65</f>
        <v>0</v>
      </c>
      <c r="K130" s="66" t="str">
        <f t="shared" si="2715"/>
        <v>ÅZÆTZØW</v>
      </c>
      <c r="L130" s="64">
        <f>Udregning!K65</f>
        <v>0</v>
      </c>
      <c r="M130" s="67">
        <f>I130+Udregning!K65</f>
        <v>0</v>
      </c>
      <c r="O130" s="59" t="str">
        <f t="shared" si="2716"/>
        <v>ÅZÆTZØW</v>
      </c>
      <c r="P130" s="70">
        <f>Udregning!N65</f>
        <v>0</v>
      </c>
      <c r="Q130" s="50">
        <f>M130+Udregning!N65</f>
        <v>0</v>
      </c>
      <c r="S130" s="66" t="str">
        <f t="shared" si="2717"/>
        <v>ÅZÆTZØW</v>
      </c>
      <c r="T130" s="64">
        <f>Udregning!Q65</f>
        <v>0</v>
      </c>
      <c r="U130" s="67">
        <f>Q130+Udregning!Q65</f>
        <v>0</v>
      </c>
      <c r="W130" s="59" t="str">
        <f t="shared" si="2718"/>
        <v>ÅZÆTZØW</v>
      </c>
      <c r="X130" s="70">
        <f>Udregning!T65</f>
        <v>0</v>
      </c>
      <c r="Y130" s="50">
        <f>U130+Udregning!T65</f>
        <v>0</v>
      </c>
      <c r="AA130" s="66" t="str">
        <f t="shared" si="2719"/>
        <v>ÅZÆTZØW</v>
      </c>
      <c r="AB130" s="64">
        <f>Udregning!W65</f>
        <v>0</v>
      </c>
      <c r="AC130" s="67">
        <f>Y130+Udregning!W65</f>
        <v>0</v>
      </c>
      <c r="AE130" s="59" t="str">
        <f t="shared" si="2720"/>
        <v>ÅZÆTZØW</v>
      </c>
      <c r="AF130" s="70">
        <f>Udregning!Z65</f>
        <v>0</v>
      </c>
      <c r="AG130" s="50">
        <f>AC130+Udregning!Z65</f>
        <v>0</v>
      </c>
      <c r="AI130" s="66" t="str">
        <f t="shared" si="2721"/>
        <v>ÅZÆTZØW</v>
      </c>
      <c r="AJ130" s="64">
        <f>Udregning!AC65</f>
        <v>0</v>
      </c>
      <c r="AK130" s="67">
        <f>AG130+Udregning!AC65</f>
        <v>0</v>
      </c>
      <c r="AM130" s="59" t="str">
        <f t="shared" si="2722"/>
        <v>ÅZÆTZØW</v>
      </c>
      <c r="AN130" s="70">
        <f>Udregning!AF65</f>
        <v>0</v>
      </c>
      <c r="AO130" s="50">
        <f>AK130+Udregning!AF65</f>
        <v>0</v>
      </c>
      <c r="AQ130" s="66" t="str">
        <f t="shared" si="2723"/>
        <v>ÅZÆTZØW</v>
      </c>
      <c r="AR130" s="64">
        <f>Udregning!AI65</f>
        <v>0</v>
      </c>
      <c r="AS130" s="67">
        <f>AO130+Udregning!AI65</f>
        <v>0</v>
      </c>
      <c r="AU130" s="59" t="str">
        <f t="shared" si="2724"/>
        <v>ÅZÆTZØW</v>
      </c>
      <c r="AV130" s="70">
        <f>Udregning!AL65</f>
        <v>60</v>
      </c>
      <c r="AW130" s="50">
        <f>AS130+Udregning!AL65</f>
        <v>60</v>
      </c>
      <c r="AY130" s="66" t="str">
        <f t="shared" si="2725"/>
        <v>ÅZÆTZØW</v>
      </c>
      <c r="AZ130" s="64">
        <f>Udregning!AO65</f>
        <v>0</v>
      </c>
      <c r="BA130" s="67">
        <f>AW130+Udregning!AO65</f>
        <v>60</v>
      </c>
      <c r="BC130" s="59" t="str">
        <f t="shared" si="2726"/>
        <v>ÅZÆTZØW</v>
      </c>
      <c r="BD130" s="70">
        <f>Udregning!AR65</f>
        <v>0</v>
      </c>
      <c r="BE130" s="50">
        <f>BA130+Udregning!AR65</f>
        <v>60</v>
      </c>
      <c r="BG130" s="66" t="str">
        <f t="shared" si="2727"/>
        <v>ÅZÆTZØW</v>
      </c>
      <c r="BH130" s="64">
        <f>Udregning!AU65</f>
        <v>0</v>
      </c>
      <c r="BI130" s="67">
        <f>BE130+Udregning!AU65</f>
        <v>60</v>
      </c>
      <c r="BK130" s="59" t="str">
        <f t="shared" si="2728"/>
        <v>ÅZÆTZØW</v>
      </c>
      <c r="BL130" s="70">
        <f>Udregning!AX65</f>
        <v>0</v>
      </c>
      <c r="BM130" s="50">
        <f>BI130+Udregning!AX65</f>
        <v>60</v>
      </c>
      <c r="BO130" s="66" t="str">
        <f t="shared" si="2729"/>
        <v>ÅZÆTZØW</v>
      </c>
      <c r="BP130" s="64">
        <f>Udregning!BA65</f>
        <v>0</v>
      </c>
      <c r="BQ130" s="67">
        <f>BM130+Udregning!BA65</f>
        <v>60</v>
      </c>
      <c r="BS130" s="59" t="str">
        <f t="shared" si="2730"/>
        <v>ÅZÆTZØW</v>
      </c>
      <c r="BT130" s="70">
        <f>Udregning!BD65</f>
        <v>0</v>
      </c>
      <c r="BU130" s="50">
        <f>BQ130+Udregning!BD65</f>
        <v>60</v>
      </c>
      <c r="BW130" s="66" t="str">
        <f t="shared" si="2731"/>
        <v>ÅZÆTZØW</v>
      </c>
      <c r="BX130" s="64">
        <f>Udregning!BG65</f>
        <v>0</v>
      </c>
      <c r="BY130" s="67">
        <f>BU130+Udregning!BG65</f>
        <v>60</v>
      </c>
      <c r="CA130" s="59" t="str">
        <f t="shared" si="2732"/>
        <v>ÅZÆTZØW</v>
      </c>
      <c r="CB130" s="70">
        <f>Udregning!BJ65</f>
        <v>0</v>
      </c>
      <c r="CC130" s="50">
        <f>BY130+Udregning!BJ65</f>
        <v>60</v>
      </c>
      <c r="CE130" s="66" t="str">
        <f t="shared" si="2733"/>
        <v>ÅZÆTZØW</v>
      </c>
      <c r="CF130" s="64">
        <f>Udregning!BM65</f>
        <v>0</v>
      </c>
      <c r="CG130" s="67">
        <f>CC130+Udregning!BM65</f>
        <v>60</v>
      </c>
      <c r="CI130" s="59" t="str">
        <f t="shared" si="2734"/>
        <v>ÅZÆTZØW</v>
      </c>
      <c r="CJ130" s="70">
        <f>Udregning!BP65</f>
        <v>0</v>
      </c>
      <c r="CK130" s="50">
        <f>CG130+Udregning!BP65</f>
        <v>60</v>
      </c>
      <c r="CM130" s="66" t="str">
        <f t="shared" si="2735"/>
        <v>ÅZÆTZØW</v>
      </c>
      <c r="CN130" s="64">
        <f>Udregning!BS65</f>
        <v>0</v>
      </c>
      <c r="CO130" s="67">
        <f>CK130+Udregning!BS65</f>
        <v>60</v>
      </c>
      <c r="CQ130" s="59" t="str">
        <f t="shared" si="2736"/>
        <v>ÅZÆTZØW</v>
      </c>
      <c r="CR130" s="70">
        <f>Udregning!BV65</f>
        <v>0</v>
      </c>
      <c r="CS130" s="50">
        <f>CO130+Udregning!BV65</f>
        <v>60</v>
      </c>
      <c r="CU130" s="66" t="str">
        <f t="shared" si="2737"/>
        <v>ÅZÆTZØW</v>
      </c>
      <c r="CV130" s="64">
        <f>Udregning!BY65</f>
        <v>0</v>
      </c>
      <c r="CW130" s="67">
        <f>CS130+Udregning!BY65</f>
        <v>60</v>
      </c>
      <c r="CY130" s="59" t="str">
        <f t="shared" si="2738"/>
        <v>ÅZÆTZØW</v>
      </c>
      <c r="CZ130" s="70">
        <f>Udregning!CB65</f>
        <v>0</v>
      </c>
      <c r="DA130" s="50">
        <f>CW130+Udregning!CB65</f>
        <v>60</v>
      </c>
      <c r="DC130" s="66" t="str">
        <f t="shared" si="2739"/>
        <v>ÅZÆTZØW</v>
      </c>
      <c r="DD130" s="64">
        <f>Udregning!CE65</f>
        <v>0</v>
      </c>
      <c r="DE130" s="67">
        <f>DA130+Udregning!CE65</f>
        <v>60</v>
      </c>
      <c r="DG130" s="59" t="str">
        <f t="shared" si="2740"/>
        <v>ÅZÆTZØW</v>
      </c>
      <c r="DH130" s="70">
        <f>Udregning!CH65</f>
        <v>0</v>
      </c>
      <c r="DI130" s="50">
        <f>DE130+Udregning!CH65</f>
        <v>60</v>
      </c>
      <c r="DK130" s="66" t="str">
        <f t="shared" si="2741"/>
        <v>ÅZÆTZØW</v>
      </c>
      <c r="DL130" s="64">
        <f>Udregning!CK65</f>
        <v>0</v>
      </c>
      <c r="DM130" s="67">
        <f>DI130+Udregning!CK65</f>
        <v>60</v>
      </c>
      <c r="DO130" s="59" t="str">
        <f t="shared" si="2742"/>
        <v>ÅZÆTZØW</v>
      </c>
      <c r="DP130" s="70">
        <f>Udregning!CN65</f>
        <v>0</v>
      </c>
      <c r="DQ130" s="50">
        <f>DM130+Udregning!CN65</f>
        <v>60</v>
      </c>
      <c r="DS130" s="66" t="str">
        <f t="shared" si="2743"/>
        <v>ÅZÆTZØW</v>
      </c>
      <c r="DT130" s="64">
        <f>Udregning!CQ65</f>
        <v>0</v>
      </c>
      <c r="DU130" s="67">
        <f>DQ130+Udregning!CQ65</f>
        <v>60</v>
      </c>
      <c r="DW130" s="59" t="str">
        <f t="shared" si="2744"/>
        <v>ÅZÆTZØW</v>
      </c>
      <c r="DX130" s="70">
        <f>Udregning!CT65</f>
        <v>0</v>
      </c>
      <c r="DY130" s="50">
        <f>DU130+Udregning!CT65</f>
        <v>60</v>
      </c>
      <c r="EA130" s="66" t="str">
        <f t="shared" si="2745"/>
        <v>ÅZÆTZØW</v>
      </c>
      <c r="EB130" s="64">
        <f>Udregning!CW65</f>
        <v>0</v>
      </c>
      <c r="EC130" s="67">
        <f>DY130+Udregning!CW65</f>
        <v>60</v>
      </c>
      <c r="EE130" s="59" t="str">
        <f t="shared" si="2746"/>
        <v>ÅZÆTZØW</v>
      </c>
      <c r="EF130" s="70">
        <f>Udregning!CZ65</f>
        <v>0</v>
      </c>
      <c r="EG130" s="50">
        <f>EC130+Udregning!CZ65</f>
        <v>60</v>
      </c>
      <c r="EI130" s="66" t="str">
        <f t="shared" si="2747"/>
        <v>ÅZÆTZØW</v>
      </c>
      <c r="EJ130" s="64">
        <f>Udregning!DC65</f>
        <v>0</v>
      </c>
      <c r="EK130" s="67">
        <f>EG130+Udregning!DC65</f>
        <v>60</v>
      </c>
      <c r="EM130" s="59" t="str">
        <f t="shared" si="2748"/>
        <v>ÅZÆTZØW</v>
      </c>
      <c r="EN130" s="70">
        <f>Udregning!DF65</f>
        <v>0</v>
      </c>
      <c r="EO130" s="50">
        <f>EK130+Udregning!DF65</f>
        <v>60</v>
      </c>
      <c r="EQ130" s="66" t="str">
        <f t="shared" si="2749"/>
        <v>ÅZÆTZØW</v>
      </c>
      <c r="ER130" s="64">
        <f>Udregning!DI65</f>
        <v>0</v>
      </c>
      <c r="ES130" s="67">
        <f>EO130+Udregning!DI65</f>
        <v>60</v>
      </c>
      <c r="EU130" s="59" t="str">
        <f t="shared" si="2750"/>
        <v>ÅZÆTZØW</v>
      </c>
      <c r="EV130" s="70">
        <f>Udregning!DL65</f>
        <v>0</v>
      </c>
      <c r="EW130" s="50">
        <f>ES130+Udregning!DL65</f>
        <v>60</v>
      </c>
      <c r="EY130" s="66" t="str">
        <f t="shared" si="2751"/>
        <v>ÅZÆTZØW</v>
      </c>
      <c r="EZ130" s="64">
        <f>Udregning!DO65</f>
        <v>0</v>
      </c>
      <c r="FA130" s="67">
        <f>EW130+Udregning!DO65</f>
        <v>60</v>
      </c>
      <c r="FC130" s="59" t="str">
        <f t="shared" si="2752"/>
        <v>ÅZÆTZØW</v>
      </c>
      <c r="FD130" s="70">
        <f>Udregning!DR65</f>
        <v>0</v>
      </c>
      <c r="FE130" s="50">
        <f>FA130+Udregning!DR65</f>
        <v>60</v>
      </c>
      <c r="FG130" s="66" t="str">
        <f t="shared" si="2753"/>
        <v>ÅZÆTZØW</v>
      </c>
      <c r="FH130" s="64">
        <f>Udregning!DU65</f>
        <v>0</v>
      </c>
      <c r="FI130" s="67">
        <f>FE130+Udregning!DU65</f>
        <v>60</v>
      </c>
      <c r="FK130" s="59" t="str">
        <f t="shared" si="2754"/>
        <v>ÅZÆTZØW</v>
      </c>
      <c r="FL130" s="70">
        <f>Udregning!DX65</f>
        <v>0</v>
      </c>
      <c r="FM130" s="50">
        <f>FI130+Udregning!DX65</f>
        <v>60</v>
      </c>
      <c r="FO130" s="66" t="str">
        <f t="shared" si="2755"/>
        <v>ÅZÆTZØW</v>
      </c>
      <c r="FP130" s="64">
        <f>Udregning!EA65</f>
        <v>0</v>
      </c>
      <c r="FQ130" s="67">
        <f>FM130+Udregning!EA65</f>
        <v>60</v>
      </c>
      <c r="FS130" s="59" t="str">
        <f t="shared" si="2756"/>
        <v>ÅZÆTZØW</v>
      </c>
      <c r="FT130" s="70">
        <f>Udregning!ED65</f>
        <v>0</v>
      </c>
      <c r="FU130" s="50">
        <f>FQ130+Udregning!ED65</f>
        <v>60</v>
      </c>
      <c r="FW130" s="66" t="str">
        <f t="shared" si="2757"/>
        <v>ÅZÆTZØW</v>
      </c>
      <c r="FX130" s="64">
        <f>Udregning!EG65</f>
        <v>0</v>
      </c>
      <c r="FY130" s="67">
        <f>FU130+Udregning!EG65</f>
        <v>60</v>
      </c>
      <c r="GA130" s="59" t="str">
        <f t="shared" si="2758"/>
        <v>ÅZÆTZØW</v>
      </c>
      <c r="GB130" s="70">
        <f>Udregning!EJ65</f>
        <v>0</v>
      </c>
      <c r="GC130" s="50">
        <f>FY130+Udregning!EJ65</f>
        <v>60</v>
      </c>
      <c r="GE130" s="66" t="str">
        <f t="shared" si="2759"/>
        <v>ÅZÆTZØW</v>
      </c>
      <c r="GF130" s="64">
        <f>Udregning!EM65</f>
        <v>0</v>
      </c>
      <c r="GG130" s="67">
        <f>GC130+Udregning!EM65</f>
        <v>60</v>
      </c>
      <c r="GI130" s="59" t="str">
        <f t="shared" si="2760"/>
        <v>ÅZÆTZØW</v>
      </c>
      <c r="GJ130" s="70">
        <f>Udregning!EP65</f>
        <v>0</v>
      </c>
      <c r="GK130" s="50">
        <f>GG130+Udregning!EP65</f>
        <v>60</v>
      </c>
      <c r="GM130" s="66" t="str">
        <f t="shared" si="2761"/>
        <v>ÅZÆTZØW</v>
      </c>
      <c r="GN130" s="64">
        <f>Udregning!ES65</f>
        <v>0</v>
      </c>
      <c r="GO130" s="67">
        <f>GK130+Udregning!ES65</f>
        <v>60</v>
      </c>
      <c r="GQ130" s="59" t="str">
        <f t="shared" si="2762"/>
        <v>ÅZÆTZØW</v>
      </c>
      <c r="GR130" s="70">
        <f>Udregning!EV65</f>
        <v>0</v>
      </c>
      <c r="GS130" s="50">
        <f>GO130+Udregning!EV65</f>
        <v>60</v>
      </c>
      <c r="GU130" s="66" t="str">
        <f t="shared" si="2763"/>
        <v>ÅZÆTZØW</v>
      </c>
      <c r="GV130" s="64">
        <f>Udregning!EY65</f>
        <v>0</v>
      </c>
      <c r="GW130" s="67">
        <f>GS130+Udregning!EY65</f>
        <v>60</v>
      </c>
      <c r="GY130" s="59" t="str">
        <f t="shared" si="2764"/>
        <v>ÅZÆTZØW</v>
      </c>
      <c r="GZ130" s="70">
        <f>Udregning!FB65</f>
        <v>0</v>
      </c>
      <c r="HA130" s="50">
        <f>GW130+Udregning!FB65</f>
        <v>60</v>
      </c>
      <c r="HC130" s="66" t="str">
        <f t="shared" si="2765"/>
        <v>ÅZÆTZØW</v>
      </c>
      <c r="HD130" s="64">
        <f>Udregning!FE65</f>
        <v>0</v>
      </c>
      <c r="HE130" s="67">
        <f>HA130+Udregning!FE65</f>
        <v>60</v>
      </c>
      <c r="HF130" s="42"/>
    </row>
    <row r="132" spans="3:215" x14ac:dyDescent="0.3">
      <c r="C132" s="129">
        <v>1</v>
      </c>
      <c r="D132" s="128"/>
      <c r="E132" s="128"/>
      <c r="F132" s="52"/>
      <c r="G132" s="60">
        <v>2</v>
      </c>
      <c r="H132" s="72"/>
      <c r="I132" s="54"/>
      <c r="J132" s="126"/>
      <c r="K132" s="127">
        <v>3</v>
      </c>
      <c r="L132" s="128"/>
      <c r="M132" s="129"/>
      <c r="N132" s="53"/>
      <c r="O132" s="60">
        <v>4</v>
      </c>
      <c r="P132" s="72"/>
      <c r="Q132" s="53"/>
      <c r="R132" s="129"/>
      <c r="S132" s="127">
        <v>5</v>
      </c>
      <c r="T132" s="128"/>
      <c r="U132" s="129"/>
      <c r="V132" s="53"/>
      <c r="W132" s="60">
        <v>6</v>
      </c>
      <c r="X132" s="72"/>
      <c r="Y132" s="53"/>
      <c r="Z132" s="129"/>
      <c r="AA132" s="127">
        <v>7</v>
      </c>
      <c r="AB132" s="128"/>
      <c r="AC132" s="129"/>
      <c r="AD132" s="53"/>
      <c r="AE132" s="60">
        <v>8</v>
      </c>
      <c r="AF132" s="72"/>
      <c r="AG132" s="53"/>
      <c r="AH132" s="129"/>
      <c r="AI132" s="127">
        <v>9</v>
      </c>
      <c r="AJ132" s="128"/>
      <c r="AK132" s="129"/>
      <c r="AL132" s="53"/>
      <c r="AM132" s="60">
        <v>10</v>
      </c>
      <c r="AN132" s="72"/>
      <c r="AO132" s="53"/>
      <c r="AP132" s="129"/>
      <c r="AQ132" s="127">
        <v>11</v>
      </c>
      <c r="AR132" s="128"/>
      <c r="AS132" s="129"/>
      <c r="AT132" s="53"/>
      <c r="AU132" s="60">
        <v>12</v>
      </c>
      <c r="AV132" s="72"/>
      <c r="AW132" s="53"/>
      <c r="AX132" s="129"/>
      <c r="AY132" s="127">
        <v>13</v>
      </c>
      <c r="AZ132" s="128"/>
      <c r="BA132" s="129"/>
      <c r="BB132" s="53"/>
      <c r="BC132" s="60">
        <v>14</v>
      </c>
      <c r="BD132" s="72"/>
      <c r="BE132" s="53"/>
      <c r="BF132" s="129"/>
      <c r="BG132" s="127">
        <v>15</v>
      </c>
      <c r="BH132" s="128"/>
      <c r="BI132" s="129"/>
      <c r="BJ132" s="53"/>
      <c r="BK132" s="60">
        <v>16</v>
      </c>
      <c r="BL132" s="72"/>
      <c r="BM132" s="53"/>
      <c r="BN132" s="129"/>
      <c r="BO132" s="127">
        <v>17</v>
      </c>
      <c r="BP132" s="128"/>
      <c r="BQ132" s="129"/>
      <c r="BR132" s="53"/>
      <c r="BS132" s="60">
        <v>18</v>
      </c>
      <c r="BT132" s="72"/>
      <c r="BU132" s="53"/>
      <c r="BV132" s="129"/>
      <c r="BW132" s="127">
        <v>19</v>
      </c>
      <c r="BX132" s="128"/>
      <c r="BY132" s="129"/>
      <c r="BZ132" s="53"/>
      <c r="CA132" s="60">
        <v>20</v>
      </c>
      <c r="CB132" s="72"/>
      <c r="CC132" s="53"/>
      <c r="CD132" s="129"/>
      <c r="CE132" s="127">
        <v>21</v>
      </c>
      <c r="CF132" s="128"/>
      <c r="CG132" s="129"/>
      <c r="CH132" s="53"/>
      <c r="CI132" s="60">
        <v>22</v>
      </c>
      <c r="CJ132" s="72"/>
      <c r="CK132" s="53"/>
      <c r="CL132" s="129"/>
      <c r="CM132" s="127">
        <v>23</v>
      </c>
      <c r="CN132" s="128"/>
      <c r="CO132" s="129"/>
      <c r="CP132" s="53"/>
      <c r="CQ132" s="60">
        <v>24</v>
      </c>
      <c r="CR132" s="72"/>
      <c r="CS132" s="53"/>
      <c r="CT132" s="129"/>
      <c r="CU132" s="127">
        <v>25</v>
      </c>
      <c r="CV132" s="128"/>
      <c r="CW132" s="129"/>
      <c r="CX132" s="53"/>
      <c r="CY132" s="60">
        <v>26</v>
      </c>
      <c r="CZ132" s="72"/>
      <c r="DA132" s="53"/>
      <c r="DB132" s="129"/>
      <c r="DC132" s="127">
        <v>27</v>
      </c>
      <c r="DD132" s="128"/>
      <c r="DE132" s="129"/>
      <c r="DF132" s="53"/>
      <c r="DG132" s="60">
        <v>28</v>
      </c>
      <c r="DH132" s="72"/>
      <c r="DI132" s="53"/>
      <c r="DJ132" s="129"/>
      <c r="DK132" s="127">
        <v>29</v>
      </c>
      <c r="DL132" s="128"/>
      <c r="DM132" s="129"/>
      <c r="DN132" s="53"/>
      <c r="DO132" s="60">
        <v>30</v>
      </c>
      <c r="DP132" s="72"/>
      <c r="DQ132" s="53"/>
      <c r="DR132" s="129"/>
      <c r="DS132" s="127">
        <v>31</v>
      </c>
      <c r="DT132" s="128"/>
      <c r="DU132" s="129"/>
      <c r="DV132" s="53"/>
      <c r="DW132" s="60">
        <v>32</v>
      </c>
      <c r="DX132" s="72"/>
      <c r="DY132" s="53"/>
      <c r="DZ132" s="129"/>
      <c r="EA132" s="127">
        <v>33</v>
      </c>
      <c r="EB132" s="128"/>
      <c r="EC132" s="129"/>
      <c r="ED132" s="53"/>
      <c r="EE132" s="60">
        <v>34</v>
      </c>
      <c r="EF132" s="72"/>
      <c r="EG132" s="53"/>
      <c r="EH132" s="129"/>
      <c r="EI132" s="127">
        <v>35</v>
      </c>
      <c r="EJ132" s="128"/>
      <c r="EK132" s="129"/>
      <c r="EL132" s="53"/>
      <c r="EM132" s="60">
        <v>36</v>
      </c>
      <c r="EN132" s="72"/>
      <c r="EO132" s="53"/>
      <c r="EP132" s="129"/>
      <c r="EQ132" s="127">
        <v>37</v>
      </c>
      <c r="ER132" s="128"/>
      <c r="ES132" s="129"/>
      <c r="ET132" s="53"/>
      <c r="EU132" s="60">
        <v>38</v>
      </c>
      <c r="EV132" s="72"/>
      <c r="EW132" s="53"/>
      <c r="EX132" s="129"/>
      <c r="EY132" s="127">
        <v>39</v>
      </c>
      <c r="EZ132" s="128"/>
      <c r="FA132" s="129"/>
      <c r="FB132" s="53"/>
      <c r="FC132" s="60">
        <v>40</v>
      </c>
      <c r="FD132" s="72"/>
      <c r="FE132" s="53"/>
      <c r="FF132" s="129"/>
      <c r="FG132" s="127">
        <v>41</v>
      </c>
      <c r="FH132" s="128"/>
      <c r="FI132" s="129"/>
      <c r="FJ132" s="53"/>
      <c r="FK132" s="60">
        <v>42</v>
      </c>
      <c r="FL132" s="72"/>
      <c r="FM132" s="53"/>
      <c r="FN132" s="129"/>
      <c r="FO132" s="127">
        <v>43</v>
      </c>
      <c r="FP132" s="128"/>
      <c r="FQ132" s="129"/>
      <c r="FR132" s="53"/>
      <c r="FS132" s="60">
        <v>44</v>
      </c>
      <c r="FT132" s="72"/>
      <c r="FU132" s="53"/>
      <c r="FV132" s="129"/>
      <c r="FW132" s="127">
        <v>45</v>
      </c>
      <c r="FX132" s="128"/>
      <c r="FY132" s="129"/>
      <c r="FZ132" s="53"/>
      <c r="GA132" s="60">
        <v>46</v>
      </c>
      <c r="GB132" s="72"/>
      <c r="GC132" s="53"/>
      <c r="GD132" s="129"/>
      <c r="GE132" s="127">
        <v>47</v>
      </c>
      <c r="GF132" s="128"/>
      <c r="GG132" s="129"/>
      <c r="GH132" s="53"/>
      <c r="GI132" s="60">
        <v>48</v>
      </c>
      <c r="GJ132" s="72"/>
      <c r="GK132" s="53"/>
      <c r="GL132" s="129"/>
      <c r="GM132" s="127">
        <v>49</v>
      </c>
      <c r="GN132" s="128"/>
      <c r="GO132" s="129"/>
      <c r="GP132" s="53"/>
      <c r="GQ132" s="60">
        <v>50</v>
      </c>
      <c r="GR132" s="72"/>
      <c r="GS132" s="53"/>
      <c r="GT132" s="129"/>
      <c r="GU132" s="127">
        <v>51</v>
      </c>
      <c r="GV132" s="128"/>
      <c r="GW132" s="129"/>
      <c r="GX132" s="53"/>
      <c r="GY132" s="60">
        <v>52</v>
      </c>
      <c r="GZ132" s="72"/>
      <c r="HA132" s="53"/>
      <c r="HB132" s="129"/>
      <c r="HC132" s="127">
        <v>53</v>
      </c>
      <c r="HD132" s="128"/>
      <c r="HF132" s="45"/>
      <c r="HG132" s="45"/>
    </row>
    <row r="133" spans="3:215" x14ac:dyDescent="0.3">
      <c r="C133" s="63" t="str">
        <f>C69</f>
        <v>Arsenal</v>
      </c>
      <c r="D133" s="198">
        <f>E69</f>
        <v>0</v>
      </c>
      <c r="E133" s="64">
        <f>E69</f>
        <v>0</v>
      </c>
      <c r="F133" s="55"/>
      <c r="G133" s="59" t="str">
        <f>G69</f>
        <v>Arsenal</v>
      </c>
      <c r="H133" s="51">
        <f>H69</f>
        <v>0</v>
      </c>
      <c r="I133" s="51">
        <f>I69</f>
        <v>0</v>
      </c>
      <c r="J133" s="65"/>
      <c r="K133" s="66" t="str">
        <f t="shared" ref="K133:M133" si="2766">K69</f>
        <v>Arsenal</v>
      </c>
      <c r="L133" s="130">
        <f>L69</f>
        <v>0</v>
      </c>
      <c r="M133" s="67">
        <f t="shared" si="2766"/>
        <v>0</v>
      </c>
      <c r="N133" s="56"/>
      <c r="O133" s="59" t="str">
        <f t="shared" ref="O133:Q133" si="2767">O69</f>
        <v>Arsenal</v>
      </c>
      <c r="P133" s="51">
        <f>P69</f>
        <v>0</v>
      </c>
      <c r="Q133" s="56">
        <f t="shared" si="2767"/>
        <v>0</v>
      </c>
      <c r="R133" s="63"/>
      <c r="S133" s="66" t="str">
        <f t="shared" ref="S133:U133" si="2768">S69</f>
        <v>Arsenal</v>
      </c>
      <c r="T133" s="130">
        <f>T69</f>
        <v>0</v>
      </c>
      <c r="U133" s="63">
        <f t="shared" si="2768"/>
        <v>0</v>
      </c>
      <c r="V133" s="56"/>
      <c r="W133" s="59" t="str">
        <f t="shared" ref="W133:Y133" si="2769">W69</f>
        <v>Arsenal</v>
      </c>
      <c r="X133" s="51">
        <f>X69</f>
        <v>0</v>
      </c>
      <c r="Y133" s="56">
        <f t="shared" si="2769"/>
        <v>0</v>
      </c>
      <c r="Z133" s="63"/>
      <c r="AA133" s="66" t="str">
        <f t="shared" ref="AA133:AC133" si="2770">AA69</f>
        <v>Arsenal</v>
      </c>
      <c r="AB133" s="130">
        <f>AB69</f>
        <v>0</v>
      </c>
      <c r="AC133" s="63">
        <f t="shared" si="2770"/>
        <v>0</v>
      </c>
      <c r="AD133" s="56"/>
      <c r="AE133" s="59" t="str">
        <f t="shared" ref="AE133:AG133" si="2771">AE69</f>
        <v>Arsenal</v>
      </c>
      <c r="AF133" s="51">
        <f>AF69</f>
        <v>0</v>
      </c>
      <c r="AG133" s="56">
        <f t="shared" si="2771"/>
        <v>0</v>
      </c>
      <c r="AH133" s="63"/>
      <c r="AI133" s="66" t="str">
        <f t="shared" ref="AI133:AK133" si="2772">AI69</f>
        <v>Arsenal</v>
      </c>
      <c r="AJ133" s="130">
        <f>AJ69</f>
        <v>0</v>
      </c>
      <c r="AK133" s="63">
        <f t="shared" si="2772"/>
        <v>0</v>
      </c>
      <c r="AL133" s="56"/>
      <c r="AM133" s="59" t="str">
        <f t="shared" ref="AM133:AO133" si="2773">AM69</f>
        <v>Arsenal</v>
      </c>
      <c r="AN133" s="51">
        <f>AN69</f>
        <v>0</v>
      </c>
      <c r="AO133" s="56">
        <f t="shared" si="2773"/>
        <v>0</v>
      </c>
      <c r="AP133" s="63"/>
      <c r="AQ133" s="66" t="str">
        <f t="shared" ref="AQ133:AS133" si="2774">AQ69</f>
        <v>Arsenal</v>
      </c>
      <c r="AR133" s="130">
        <f>AR69</f>
        <v>0</v>
      </c>
      <c r="AS133" s="63">
        <f t="shared" si="2774"/>
        <v>0</v>
      </c>
      <c r="AT133" s="56"/>
      <c r="AU133" s="59" t="str">
        <f t="shared" ref="AU133:AW133" si="2775">AU69</f>
        <v>Arsenal</v>
      </c>
      <c r="AV133" s="51">
        <f>AV69</f>
        <v>0</v>
      </c>
      <c r="AW133" s="56">
        <f t="shared" si="2775"/>
        <v>0</v>
      </c>
      <c r="AX133" s="63"/>
      <c r="AY133" s="66" t="str">
        <f t="shared" ref="AY133:BA133" si="2776">AY69</f>
        <v>Arsenal</v>
      </c>
      <c r="AZ133" s="130">
        <f>AZ69</f>
        <v>0</v>
      </c>
      <c r="BA133" s="63">
        <f t="shared" si="2776"/>
        <v>0</v>
      </c>
      <c r="BB133" s="56"/>
      <c r="BC133" s="59" t="str">
        <f t="shared" ref="BC133:BE133" si="2777">BC69</f>
        <v>Arsenal</v>
      </c>
      <c r="BD133" s="51">
        <f>BD69</f>
        <v>0</v>
      </c>
      <c r="BE133" s="56">
        <f t="shared" si="2777"/>
        <v>0</v>
      </c>
      <c r="BF133" s="63"/>
      <c r="BG133" s="66" t="str">
        <f t="shared" ref="BG133:BI133" si="2778">BG69</f>
        <v>Arsenal</v>
      </c>
      <c r="BH133" s="130">
        <f>BH69</f>
        <v>0</v>
      </c>
      <c r="BI133" s="63">
        <f t="shared" si="2778"/>
        <v>0</v>
      </c>
      <c r="BJ133" s="56"/>
      <c r="BK133" s="59" t="str">
        <f t="shared" ref="BK133:BM133" si="2779">BK69</f>
        <v>Arsenal</v>
      </c>
      <c r="BL133" s="51">
        <f>BL69</f>
        <v>0</v>
      </c>
      <c r="BM133" s="56">
        <f t="shared" si="2779"/>
        <v>0</v>
      </c>
      <c r="BN133" s="63"/>
      <c r="BO133" s="66" t="str">
        <f t="shared" ref="BO133:BQ133" si="2780">BO69</f>
        <v>Arsenal</v>
      </c>
      <c r="BP133" s="130">
        <f>BP69</f>
        <v>0</v>
      </c>
      <c r="BQ133" s="63">
        <f t="shared" si="2780"/>
        <v>0</v>
      </c>
      <c r="BR133" s="56"/>
      <c r="BS133" s="59" t="str">
        <f t="shared" ref="BS133:BU133" si="2781">BS69</f>
        <v>Arsenal</v>
      </c>
      <c r="BT133" s="51">
        <f>BT69</f>
        <v>0</v>
      </c>
      <c r="BU133" s="56">
        <f t="shared" si="2781"/>
        <v>0</v>
      </c>
      <c r="BV133" s="63"/>
      <c r="BW133" s="66" t="str">
        <f t="shared" ref="BW133:BY133" si="2782">BW69</f>
        <v>Arsenal</v>
      </c>
      <c r="BX133" s="130">
        <f>BX69</f>
        <v>0</v>
      </c>
      <c r="BY133" s="63">
        <f t="shared" si="2782"/>
        <v>0</v>
      </c>
      <c r="BZ133" s="56"/>
      <c r="CA133" s="59" t="str">
        <f t="shared" ref="CA133:CC133" si="2783">CA69</f>
        <v>Arsenal</v>
      </c>
      <c r="CB133" s="51">
        <f>CB69</f>
        <v>0</v>
      </c>
      <c r="CC133" s="56">
        <f t="shared" si="2783"/>
        <v>0</v>
      </c>
      <c r="CD133" s="63"/>
      <c r="CE133" s="66" t="str">
        <f t="shared" ref="CE133:CG133" si="2784">CE69</f>
        <v>Arsenal</v>
      </c>
      <c r="CF133" s="130">
        <f>CF69</f>
        <v>0</v>
      </c>
      <c r="CG133" s="63">
        <f t="shared" si="2784"/>
        <v>0</v>
      </c>
      <c r="CH133" s="56"/>
      <c r="CI133" s="59" t="str">
        <f t="shared" ref="CI133:CK133" si="2785">CI69</f>
        <v>Arsenal</v>
      </c>
      <c r="CJ133" s="51">
        <f>CJ69</f>
        <v>0</v>
      </c>
      <c r="CK133" s="56">
        <f t="shared" si="2785"/>
        <v>0</v>
      </c>
      <c r="CL133" s="63"/>
      <c r="CM133" s="66" t="str">
        <f t="shared" ref="CM133:CO133" si="2786">CM69</f>
        <v>Arsenal</v>
      </c>
      <c r="CN133" s="130">
        <f>CN69</f>
        <v>0</v>
      </c>
      <c r="CO133" s="63">
        <f t="shared" si="2786"/>
        <v>0</v>
      </c>
      <c r="CP133" s="56"/>
      <c r="CQ133" s="59" t="str">
        <f t="shared" ref="CQ133:CS133" si="2787">CQ69</f>
        <v>Arsenal</v>
      </c>
      <c r="CR133" s="51">
        <f>CR69</f>
        <v>0</v>
      </c>
      <c r="CS133" s="56">
        <f t="shared" si="2787"/>
        <v>0</v>
      </c>
      <c r="CT133" s="63"/>
      <c r="CU133" s="66" t="str">
        <f t="shared" ref="CU133:CW133" si="2788">CU69</f>
        <v>Arsenal</v>
      </c>
      <c r="CV133" s="130">
        <f>CV69</f>
        <v>0</v>
      </c>
      <c r="CW133" s="63">
        <f t="shared" si="2788"/>
        <v>0</v>
      </c>
      <c r="CX133" s="56"/>
      <c r="CY133" s="59" t="str">
        <f t="shared" ref="CY133:DA133" si="2789">CY69</f>
        <v>Arsenal</v>
      </c>
      <c r="CZ133" s="51">
        <f>CZ69</f>
        <v>0</v>
      </c>
      <c r="DA133" s="56">
        <f t="shared" si="2789"/>
        <v>0</v>
      </c>
      <c r="DB133" s="63"/>
      <c r="DC133" s="66" t="str">
        <f t="shared" ref="DC133:DE133" si="2790">DC69</f>
        <v>Arsenal</v>
      </c>
      <c r="DD133" s="130">
        <f>DD69</f>
        <v>0</v>
      </c>
      <c r="DE133" s="63">
        <f t="shared" si="2790"/>
        <v>0</v>
      </c>
      <c r="DF133" s="56"/>
      <c r="DG133" s="59" t="str">
        <f t="shared" ref="DG133:DI133" si="2791">DG69</f>
        <v>Arsenal</v>
      </c>
      <c r="DH133" s="51">
        <f>DH69</f>
        <v>0</v>
      </c>
      <c r="DI133" s="56">
        <f t="shared" si="2791"/>
        <v>0</v>
      </c>
      <c r="DJ133" s="63"/>
      <c r="DK133" s="66" t="str">
        <f t="shared" ref="DK133:DM133" si="2792">DK69</f>
        <v>Arsenal</v>
      </c>
      <c r="DL133" s="130">
        <f>DL69</f>
        <v>0</v>
      </c>
      <c r="DM133" s="63">
        <f t="shared" si="2792"/>
        <v>0</v>
      </c>
      <c r="DN133" s="56"/>
      <c r="DO133" s="59" t="str">
        <f t="shared" ref="DO133:DQ133" si="2793">DO69</f>
        <v>Arsenal</v>
      </c>
      <c r="DP133" s="51">
        <f>DP69</f>
        <v>0</v>
      </c>
      <c r="DQ133" s="56">
        <f t="shared" si="2793"/>
        <v>0</v>
      </c>
      <c r="DR133" s="63"/>
      <c r="DS133" s="66" t="str">
        <f t="shared" ref="DS133:DU133" si="2794">DS69</f>
        <v>Arsenal</v>
      </c>
      <c r="DT133" s="130">
        <f>DT69</f>
        <v>0</v>
      </c>
      <c r="DU133" s="63">
        <f t="shared" si="2794"/>
        <v>0</v>
      </c>
      <c r="DV133" s="56"/>
      <c r="DW133" s="59" t="str">
        <f t="shared" ref="DW133:DY133" si="2795">DW69</f>
        <v>Arsenal</v>
      </c>
      <c r="DX133" s="51">
        <f>DX69</f>
        <v>0</v>
      </c>
      <c r="DY133" s="56">
        <f t="shared" si="2795"/>
        <v>0</v>
      </c>
      <c r="DZ133" s="63"/>
      <c r="EA133" s="66" t="str">
        <f t="shared" ref="EA133:EC133" si="2796">EA69</f>
        <v>Arsenal</v>
      </c>
      <c r="EB133" s="130">
        <f>EB69</f>
        <v>0</v>
      </c>
      <c r="EC133" s="63">
        <f t="shared" si="2796"/>
        <v>0</v>
      </c>
      <c r="ED133" s="56"/>
      <c r="EE133" s="59" t="str">
        <f t="shared" ref="EE133:EG133" si="2797">EE69</f>
        <v>Arsenal</v>
      </c>
      <c r="EF133" s="51">
        <f>EF69</f>
        <v>0</v>
      </c>
      <c r="EG133" s="56">
        <f t="shared" si="2797"/>
        <v>0</v>
      </c>
      <c r="EH133" s="63"/>
      <c r="EI133" s="66" t="str">
        <f t="shared" ref="EI133:EK133" si="2798">EI69</f>
        <v>Arsenal</v>
      </c>
      <c r="EJ133" s="130">
        <f>EJ69</f>
        <v>0</v>
      </c>
      <c r="EK133" s="63">
        <f t="shared" si="2798"/>
        <v>0</v>
      </c>
      <c r="EL133" s="56"/>
      <c r="EM133" s="59" t="str">
        <f t="shared" ref="EM133:EO133" si="2799">EM69</f>
        <v>Arsenal</v>
      </c>
      <c r="EN133" s="51">
        <f>EN69</f>
        <v>0</v>
      </c>
      <c r="EO133" s="56">
        <f t="shared" si="2799"/>
        <v>0</v>
      </c>
      <c r="EP133" s="63"/>
      <c r="EQ133" s="66" t="str">
        <f t="shared" ref="EQ133:ES133" si="2800">EQ69</f>
        <v>Arsenal</v>
      </c>
      <c r="ER133" s="130">
        <f>ER69</f>
        <v>0</v>
      </c>
      <c r="ES133" s="63">
        <f t="shared" si="2800"/>
        <v>0</v>
      </c>
      <c r="ET133" s="56"/>
      <c r="EU133" s="59" t="str">
        <f t="shared" ref="EU133:EW133" si="2801">EU69</f>
        <v>Arsenal</v>
      </c>
      <c r="EV133" s="51">
        <f>EV69</f>
        <v>0</v>
      </c>
      <c r="EW133" s="56">
        <f t="shared" si="2801"/>
        <v>0</v>
      </c>
      <c r="EX133" s="63"/>
      <c r="EY133" s="66" t="str">
        <f t="shared" ref="EY133:FA133" si="2802">EY69</f>
        <v>Arsenal</v>
      </c>
      <c r="EZ133" s="130">
        <f>EZ69</f>
        <v>0</v>
      </c>
      <c r="FA133" s="63">
        <f t="shared" si="2802"/>
        <v>0</v>
      </c>
      <c r="FB133" s="56"/>
      <c r="FC133" s="59" t="str">
        <f t="shared" ref="FC133:FE133" si="2803">FC69</f>
        <v>Arsenal</v>
      </c>
      <c r="FD133" s="51">
        <f>FD69</f>
        <v>0</v>
      </c>
      <c r="FE133" s="56">
        <f t="shared" si="2803"/>
        <v>0</v>
      </c>
      <c r="FF133" s="63"/>
      <c r="FG133" s="66" t="str">
        <f t="shared" ref="FG133:FI133" si="2804">FG69</f>
        <v>Arsenal</v>
      </c>
      <c r="FH133" s="130">
        <f>FH69</f>
        <v>0</v>
      </c>
      <c r="FI133" s="63">
        <f t="shared" si="2804"/>
        <v>0</v>
      </c>
      <c r="FJ133" s="56"/>
      <c r="FK133" s="59" t="str">
        <f t="shared" ref="FK133:FM133" si="2805">FK69</f>
        <v>Arsenal</v>
      </c>
      <c r="FL133" s="51">
        <f>FL69</f>
        <v>0</v>
      </c>
      <c r="FM133" s="56">
        <f t="shared" si="2805"/>
        <v>0</v>
      </c>
      <c r="FN133" s="63"/>
      <c r="FO133" s="66" t="str">
        <f t="shared" ref="FO133:FQ133" si="2806">FO69</f>
        <v>Arsenal</v>
      </c>
      <c r="FP133" s="130">
        <f>FP69</f>
        <v>0</v>
      </c>
      <c r="FQ133" s="63">
        <f t="shared" si="2806"/>
        <v>0</v>
      </c>
      <c r="FR133" s="56"/>
      <c r="FS133" s="59" t="str">
        <f t="shared" ref="FS133:FU133" si="2807">FS69</f>
        <v>Arsenal</v>
      </c>
      <c r="FT133" s="51">
        <f>FT69</f>
        <v>0</v>
      </c>
      <c r="FU133" s="56">
        <f t="shared" si="2807"/>
        <v>0</v>
      </c>
      <c r="FV133" s="63"/>
      <c r="FW133" s="66" t="str">
        <f t="shared" ref="FW133:FY133" si="2808">FW69</f>
        <v>Arsenal</v>
      </c>
      <c r="FX133" s="130">
        <f>FX69</f>
        <v>0</v>
      </c>
      <c r="FY133" s="63">
        <f t="shared" si="2808"/>
        <v>0</v>
      </c>
      <c r="FZ133" s="56"/>
      <c r="GA133" s="59" t="str">
        <f t="shared" ref="GA133:GC133" si="2809">GA69</f>
        <v>Arsenal</v>
      </c>
      <c r="GB133" s="51">
        <f>GB69</f>
        <v>0</v>
      </c>
      <c r="GC133" s="56">
        <f t="shared" si="2809"/>
        <v>0</v>
      </c>
      <c r="GD133" s="63"/>
      <c r="GE133" s="66" t="str">
        <f t="shared" ref="GE133:GG133" si="2810">GE69</f>
        <v>Arsenal</v>
      </c>
      <c r="GF133" s="130">
        <f>GF69</f>
        <v>0</v>
      </c>
      <c r="GG133" s="63">
        <f t="shared" si="2810"/>
        <v>0</v>
      </c>
      <c r="GH133" s="56"/>
      <c r="GI133" s="59" t="str">
        <f t="shared" ref="GI133:GK133" si="2811">GI69</f>
        <v>Arsenal</v>
      </c>
      <c r="GJ133" s="51">
        <f>GJ69</f>
        <v>0</v>
      </c>
      <c r="GK133" s="56">
        <f t="shared" si="2811"/>
        <v>0</v>
      </c>
      <c r="GL133" s="63"/>
      <c r="GM133" s="66" t="str">
        <f t="shared" ref="GM133:GO133" si="2812">GM69</f>
        <v>Arsenal</v>
      </c>
      <c r="GN133" s="130">
        <f>GN69</f>
        <v>0</v>
      </c>
      <c r="GO133" s="63">
        <f t="shared" si="2812"/>
        <v>0</v>
      </c>
      <c r="GP133" s="56"/>
      <c r="GQ133" s="59" t="str">
        <f t="shared" ref="GQ133:GS133" si="2813">GQ69</f>
        <v>Arsenal</v>
      </c>
      <c r="GR133" s="51">
        <f>GR69</f>
        <v>0</v>
      </c>
      <c r="GS133" s="56">
        <f t="shared" si="2813"/>
        <v>0</v>
      </c>
      <c r="GT133" s="63"/>
      <c r="GU133" s="66" t="str">
        <f t="shared" ref="GU133:GW133" si="2814">GU69</f>
        <v>Arsenal</v>
      </c>
      <c r="GV133" s="130">
        <f>GV69</f>
        <v>0</v>
      </c>
      <c r="GW133" s="63">
        <f t="shared" si="2814"/>
        <v>0</v>
      </c>
      <c r="GX133" s="56"/>
      <c r="GY133" s="59" t="str">
        <f t="shared" ref="GY133:HA133" si="2815">GY69</f>
        <v>Arsenal</v>
      </c>
      <c r="GZ133" s="51">
        <f>GZ69</f>
        <v>0</v>
      </c>
      <c r="HA133" s="56">
        <f t="shared" si="2815"/>
        <v>0</v>
      </c>
      <c r="HB133" s="63"/>
      <c r="HC133" s="66" t="str">
        <f t="shared" ref="HC133:HE133" si="2816">HC69</f>
        <v>Arsenal</v>
      </c>
      <c r="HD133" s="130">
        <f>HD69</f>
        <v>0</v>
      </c>
      <c r="HE133" s="63">
        <f t="shared" si="2816"/>
        <v>0</v>
      </c>
      <c r="HF133" s="42"/>
      <c r="HG133" s="42"/>
    </row>
    <row r="134" spans="3:215" x14ac:dyDescent="0.3">
      <c r="C134" s="63" t="str">
        <f t="shared" ref="C134:E152" si="2817">C70</f>
        <v>Chelsea</v>
      </c>
      <c r="D134" s="198">
        <f t="shared" ref="D134:D152" si="2818">E70</f>
        <v>0</v>
      </c>
      <c r="E134" s="64">
        <f t="shared" si="2817"/>
        <v>0</v>
      </c>
      <c r="F134" s="55"/>
      <c r="G134" s="59" t="str">
        <f t="shared" ref="G134:I134" si="2819">G70</f>
        <v>Chelsea</v>
      </c>
      <c r="H134" s="51">
        <f t="shared" si="2819"/>
        <v>0</v>
      </c>
      <c r="I134" s="51">
        <f t="shared" si="2819"/>
        <v>0</v>
      </c>
      <c r="J134" s="65"/>
      <c r="K134" s="66" t="str">
        <f t="shared" ref="K134:M134" si="2820">K70</f>
        <v>Chelsea</v>
      </c>
      <c r="L134" s="130">
        <f t="shared" si="2820"/>
        <v>0</v>
      </c>
      <c r="M134" s="67">
        <f t="shared" si="2820"/>
        <v>0</v>
      </c>
      <c r="N134" s="56"/>
      <c r="O134" s="59" t="str">
        <f t="shared" ref="O134:Q134" si="2821">O70</f>
        <v>Chelsea</v>
      </c>
      <c r="P134" s="51">
        <f t="shared" si="2821"/>
        <v>0</v>
      </c>
      <c r="Q134" s="56">
        <f t="shared" si="2821"/>
        <v>0</v>
      </c>
      <c r="R134" s="63"/>
      <c r="S134" s="66" t="str">
        <f t="shared" ref="S134:U134" si="2822">S70</f>
        <v>Chelsea</v>
      </c>
      <c r="T134" s="130">
        <f t="shared" si="2822"/>
        <v>0</v>
      </c>
      <c r="U134" s="63">
        <f t="shared" si="2822"/>
        <v>0</v>
      </c>
      <c r="V134" s="56"/>
      <c r="W134" s="59" t="str">
        <f t="shared" ref="W134:Y134" si="2823">W70</f>
        <v>Chelsea</v>
      </c>
      <c r="X134" s="51">
        <f t="shared" si="2823"/>
        <v>0</v>
      </c>
      <c r="Y134" s="56">
        <f t="shared" si="2823"/>
        <v>0</v>
      </c>
      <c r="Z134" s="63"/>
      <c r="AA134" s="66" t="str">
        <f t="shared" ref="AA134:AC134" si="2824">AA70</f>
        <v>Chelsea</v>
      </c>
      <c r="AB134" s="130">
        <f t="shared" si="2824"/>
        <v>0</v>
      </c>
      <c r="AC134" s="63">
        <f t="shared" si="2824"/>
        <v>0</v>
      </c>
      <c r="AD134" s="56"/>
      <c r="AE134" s="59" t="str">
        <f t="shared" ref="AE134:AG134" si="2825">AE70</f>
        <v>Chelsea</v>
      </c>
      <c r="AF134" s="51">
        <f t="shared" si="2825"/>
        <v>0</v>
      </c>
      <c r="AG134" s="56">
        <f t="shared" si="2825"/>
        <v>0</v>
      </c>
      <c r="AH134" s="63"/>
      <c r="AI134" s="66" t="str">
        <f t="shared" ref="AI134:AK134" si="2826">AI70</f>
        <v>Chelsea</v>
      </c>
      <c r="AJ134" s="130">
        <f t="shared" si="2826"/>
        <v>0</v>
      </c>
      <c r="AK134" s="63">
        <f t="shared" si="2826"/>
        <v>0</v>
      </c>
      <c r="AL134" s="56"/>
      <c r="AM134" s="59" t="str">
        <f t="shared" ref="AM134:AO134" si="2827">AM70</f>
        <v>Chelsea</v>
      </c>
      <c r="AN134" s="51">
        <f t="shared" si="2827"/>
        <v>0</v>
      </c>
      <c r="AO134" s="56">
        <f t="shared" si="2827"/>
        <v>0</v>
      </c>
      <c r="AP134" s="63"/>
      <c r="AQ134" s="66" t="str">
        <f t="shared" ref="AQ134:AS134" si="2828">AQ70</f>
        <v>Chelsea</v>
      </c>
      <c r="AR134" s="130">
        <f t="shared" si="2828"/>
        <v>0</v>
      </c>
      <c r="AS134" s="63">
        <f t="shared" si="2828"/>
        <v>0</v>
      </c>
      <c r="AT134" s="56"/>
      <c r="AU134" s="59" t="str">
        <f t="shared" ref="AU134:AW134" si="2829">AU70</f>
        <v>Chelsea</v>
      </c>
      <c r="AV134" s="51">
        <f t="shared" si="2829"/>
        <v>0</v>
      </c>
      <c r="AW134" s="56">
        <f t="shared" si="2829"/>
        <v>0</v>
      </c>
      <c r="AX134" s="63"/>
      <c r="AY134" s="66" t="str">
        <f t="shared" ref="AY134:BA134" si="2830">AY70</f>
        <v>Chelsea</v>
      </c>
      <c r="AZ134" s="130">
        <f t="shared" si="2830"/>
        <v>0</v>
      </c>
      <c r="BA134" s="63">
        <f t="shared" si="2830"/>
        <v>0</v>
      </c>
      <c r="BB134" s="56"/>
      <c r="BC134" s="59" t="str">
        <f t="shared" ref="BC134:BE134" si="2831">BC70</f>
        <v>Chelsea</v>
      </c>
      <c r="BD134" s="51">
        <f t="shared" si="2831"/>
        <v>0</v>
      </c>
      <c r="BE134" s="56">
        <f t="shared" si="2831"/>
        <v>0</v>
      </c>
      <c r="BF134" s="63"/>
      <c r="BG134" s="66" t="str">
        <f t="shared" ref="BG134:BI134" si="2832">BG70</f>
        <v>Chelsea</v>
      </c>
      <c r="BH134" s="130">
        <f t="shared" si="2832"/>
        <v>0</v>
      </c>
      <c r="BI134" s="63">
        <f t="shared" si="2832"/>
        <v>0</v>
      </c>
      <c r="BJ134" s="56"/>
      <c r="BK134" s="59" t="str">
        <f t="shared" ref="BK134:BM134" si="2833">BK70</f>
        <v>Chelsea</v>
      </c>
      <c r="BL134" s="51">
        <f t="shared" si="2833"/>
        <v>0</v>
      </c>
      <c r="BM134" s="56">
        <f t="shared" si="2833"/>
        <v>0</v>
      </c>
      <c r="BN134" s="63"/>
      <c r="BO134" s="66" t="str">
        <f t="shared" ref="BO134:BQ134" si="2834">BO70</f>
        <v>Chelsea</v>
      </c>
      <c r="BP134" s="130">
        <f t="shared" si="2834"/>
        <v>0</v>
      </c>
      <c r="BQ134" s="63">
        <f t="shared" si="2834"/>
        <v>0</v>
      </c>
      <c r="BR134" s="56"/>
      <c r="BS134" s="59" t="str">
        <f t="shared" ref="BS134:BU134" si="2835">BS70</f>
        <v>Chelsea</v>
      </c>
      <c r="BT134" s="51">
        <f t="shared" si="2835"/>
        <v>0</v>
      </c>
      <c r="BU134" s="56">
        <f t="shared" si="2835"/>
        <v>0</v>
      </c>
      <c r="BV134" s="63"/>
      <c r="BW134" s="66" t="str">
        <f t="shared" ref="BW134:BY134" si="2836">BW70</f>
        <v>Chelsea</v>
      </c>
      <c r="BX134" s="130">
        <f t="shared" si="2836"/>
        <v>0</v>
      </c>
      <c r="BY134" s="63">
        <f t="shared" si="2836"/>
        <v>0</v>
      </c>
      <c r="BZ134" s="56"/>
      <c r="CA134" s="59" t="str">
        <f t="shared" ref="CA134:CC134" si="2837">CA70</f>
        <v>Chelsea</v>
      </c>
      <c r="CB134" s="51">
        <f t="shared" si="2837"/>
        <v>0</v>
      </c>
      <c r="CC134" s="56">
        <f t="shared" si="2837"/>
        <v>0</v>
      </c>
      <c r="CD134" s="63"/>
      <c r="CE134" s="66" t="str">
        <f t="shared" ref="CE134:CG134" si="2838">CE70</f>
        <v>Chelsea</v>
      </c>
      <c r="CF134" s="130">
        <f t="shared" si="2838"/>
        <v>0</v>
      </c>
      <c r="CG134" s="63">
        <f t="shared" si="2838"/>
        <v>0</v>
      </c>
      <c r="CH134" s="56"/>
      <c r="CI134" s="59" t="str">
        <f t="shared" ref="CI134:CK134" si="2839">CI70</f>
        <v>Chelsea</v>
      </c>
      <c r="CJ134" s="51">
        <f t="shared" si="2839"/>
        <v>0</v>
      </c>
      <c r="CK134" s="56">
        <f t="shared" si="2839"/>
        <v>0</v>
      </c>
      <c r="CL134" s="63"/>
      <c r="CM134" s="66" t="str">
        <f t="shared" ref="CM134:CO134" si="2840">CM70</f>
        <v>Chelsea</v>
      </c>
      <c r="CN134" s="130">
        <f t="shared" si="2840"/>
        <v>0</v>
      </c>
      <c r="CO134" s="63">
        <f t="shared" si="2840"/>
        <v>0</v>
      </c>
      <c r="CP134" s="56"/>
      <c r="CQ134" s="59" t="str">
        <f t="shared" ref="CQ134:CS134" si="2841">CQ70</f>
        <v>Chelsea</v>
      </c>
      <c r="CR134" s="51">
        <f t="shared" si="2841"/>
        <v>20</v>
      </c>
      <c r="CS134" s="56">
        <f t="shared" si="2841"/>
        <v>20</v>
      </c>
      <c r="CT134" s="63"/>
      <c r="CU134" s="66" t="str">
        <f t="shared" ref="CU134:CW134" si="2842">CU70</f>
        <v>Chelsea</v>
      </c>
      <c r="CV134" s="130">
        <f t="shared" si="2842"/>
        <v>0</v>
      </c>
      <c r="CW134" s="63">
        <f t="shared" si="2842"/>
        <v>20</v>
      </c>
      <c r="CX134" s="56"/>
      <c r="CY134" s="59" t="str">
        <f t="shared" ref="CY134:DA134" si="2843">CY70</f>
        <v>Chelsea</v>
      </c>
      <c r="CZ134" s="51">
        <f t="shared" si="2843"/>
        <v>0</v>
      </c>
      <c r="DA134" s="56">
        <f t="shared" si="2843"/>
        <v>20</v>
      </c>
      <c r="DB134" s="63"/>
      <c r="DC134" s="66" t="str">
        <f t="shared" ref="DC134:DE134" si="2844">DC70</f>
        <v>Chelsea</v>
      </c>
      <c r="DD134" s="130">
        <f t="shared" si="2844"/>
        <v>0</v>
      </c>
      <c r="DE134" s="63">
        <f t="shared" si="2844"/>
        <v>20</v>
      </c>
      <c r="DF134" s="56"/>
      <c r="DG134" s="59" t="str">
        <f t="shared" ref="DG134:DI134" si="2845">DG70</f>
        <v>Chelsea</v>
      </c>
      <c r="DH134" s="51">
        <f t="shared" si="2845"/>
        <v>0</v>
      </c>
      <c r="DI134" s="56">
        <f t="shared" si="2845"/>
        <v>20</v>
      </c>
      <c r="DJ134" s="63"/>
      <c r="DK134" s="66" t="str">
        <f t="shared" ref="DK134:DM134" si="2846">DK70</f>
        <v>Chelsea</v>
      </c>
      <c r="DL134" s="130">
        <f t="shared" si="2846"/>
        <v>0</v>
      </c>
      <c r="DM134" s="63">
        <f t="shared" si="2846"/>
        <v>20</v>
      </c>
      <c r="DN134" s="56"/>
      <c r="DO134" s="59" t="str">
        <f t="shared" ref="DO134:DQ134" si="2847">DO70</f>
        <v>Chelsea</v>
      </c>
      <c r="DP134" s="51">
        <f t="shared" si="2847"/>
        <v>0</v>
      </c>
      <c r="DQ134" s="56">
        <f t="shared" si="2847"/>
        <v>20</v>
      </c>
      <c r="DR134" s="63"/>
      <c r="DS134" s="66" t="str">
        <f t="shared" ref="DS134:DU134" si="2848">DS70</f>
        <v>Chelsea</v>
      </c>
      <c r="DT134" s="130">
        <f t="shared" si="2848"/>
        <v>0</v>
      </c>
      <c r="DU134" s="63">
        <f t="shared" si="2848"/>
        <v>20</v>
      </c>
      <c r="DV134" s="56"/>
      <c r="DW134" s="59" t="str">
        <f t="shared" ref="DW134:DY134" si="2849">DW70</f>
        <v>Chelsea</v>
      </c>
      <c r="DX134" s="51">
        <f t="shared" si="2849"/>
        <v>0</v>
      </c>
      <c r="DY134" s="56">
        <f t="shared" si="2849"/>
        <v>20</v>
      </c>
      <c r="DZ134" s="63"/>
      <c r="EA134" s="66" t="str">
        <f t="shared" ref="EA134:EC134" si="2850">EA70</f>
        <v>Chelsea</v>
      </c>
      <c r="EB134" s="130">
        <f t="shared" si="2850"/>
        <v>0</v>
      </c>
      <c r="EC134" s="63">
        <f t="shared" si="2850"/>
        <v>20</v>
      </c>
      <c r="ED134" s="56"/>
      <c r="EE134" s="59" t="str">
        <f t="shared" ref="EE134:EG134" si="2851">EE70</f>
        <v>Chelsea</v>
      </c>
      <c r="EF134" s="51">
        <f t="shared" si="2851"/>
        <v>0</v>
      </c>
      <c r="EG134" s="56">
        <f t="shared" si="2851"/>
        <v>20</v>
      </c>
      <c r="EH134" s="63"/>
      <c r="EI134" s="66" t="str">
        <f t="shared" ref="EI134:EK134" si="2852">EI70</f>
        <v>Chelsea</v>
      </c>
      <c r="EJ134" s="130">
        <f t="shared" si="2852"/>
        <v>0</v>
      </c>
      <c r="EK134" s="63">
        <f t="shared" si="2852"/>
        <v>20</v>
      </c>
      <c r="EL134" s="56"/>
      <c r="EM134" s="59" t="str">
        <f t="shared" ref="EM134:EO134" si="2853">EM70</f>
        <v>Chelsea</v>
      </c>
      <c r="EN134" s="51">
        <f t="shared" si="2853"/>
        <v>0</v>
      </c>
      <c r="EO134" s="56">
        <f t="shared" si="2853"/>
        <v>20</v>
      </c>
      <c r="EP134" s="63"/>
      <c r="EQ134" s="66" t="str">
        <f t="shared" ref="EQ134:ES134" si="2854">EQ70</f>
        <v>Chelsea</v>
      </c>
      <c r="ER134" s="130">
        <f t="shared" si="2854"/>
        <v>0</v>
      </c>
      <c r="ES134" s="63">
        <f t="shared" si="2854"/>
        <v>20</v>
      </c>
      <c r="ET134" s="56"/>
      <c r="EU134" s="59" t="str">
        <f t="shared" ref="EU134:EW134" si="2855">EU70</f>
        <v>Chelsea</v>
      </c>
      <c r="EV134" s="51">
        <f t="shared" si="2855"/>
        <v>0</v>
      </c>
      <c r="EW134" s="56">
        <f t="shared" si="2855"/>
        <v>20</v>
      </c>
      <c r="EX134" s="63"/>
      <c r="EY134" s="66" t="str">
        <f t="shared" ref="EY134:FA134" si="2856">EY70</f>
        <v>Chelsea</v>
      </c>
      <c r="EZ134" s="130">
        <f t="shared" si="2856"/>
        <v>0</v>
      </c>
      <c r="FA134" s="63">
        <f t="shared" si="2856"/>
        <v>20</v>
      </c>
      <c r="FB134" s="56"/>
      <c r="FC134" s="59" t="str">
        <f t="shared" ref="FC134:FE134" si="2857">FC70</f>
        <v>Chelsea</v>
      </c>
      <c r="FD134" s="51">
        <f t="shared" si="2857"/>
        <v>0</v>
      </c>
      <c r="FE134" s="56">
        <f t="shared" si="2857"/>
        <v>20</v>
      </c>
      <c r="FF134" s="63"/>
      <c r="FG134" s="66" t="str">
        <f t="shared" ref="FG134:FI134" si="2858">FG70</f>
        <v>Chelsea</v>
      </c>
      <c r="FH134" s="130">
        <f t="shared" si="2858"/>
        <v>0</v>
      </c>
      <c r="FI134" s="63">
        <f t="shared" si="2858"/>
        <v>20</v>
      </c>
      <c r="FJ134" s="56"/>
      <c r="FK134" s="59" t="str">
        <f t="shared" ref="FK134:FM134" si="2859">FK70</f>
        <v>Chelsea</v>
      </c>
      <c r="FL134" s="51">
        <f t="shared" si="2859"/>
        <v>0</v>
      </c>
      <c r="FM134" s="56">
        <f t="shared" si="2859"/>
        <v>20</v>
      </c>
      <c r="FN134" s="63"/>
      <c r="FO134" s="66" t="str">
        <f t="shared" ref="FO134:FQ134" si="2860">FO70</f>
        <v>Chelsea</v>
      </c>
      <c r="FP134" s="130">
        <f t="shared" si="2860"/>
        <v>0</v>
      </c>
      <c r="FQ134" s="63">
        <f t="shared" si="2860"/>
        <v>20</v>
      </c>
      <c r="FR134" s="56"/>
      <c r="FS134" s="59" t="str">
        <f t="shared" ref="FS134:FU134" si="2861">FS70</f>
        <v>Chelsea</v>
      </c>
      <c r="FT134" s="51">
        <f t="shared" si="2861"/>
        <v>0</v>
      </c>
      <c r="FU134" s="56">
        <f t="shared" si="2861"/>
        <v>20</v>
      </c>
      <c r="FV134" s="63"/>
      <c r="FW134" s="66" t="str">
        <f t="shared" ref="FW134:FY134" si="2862">FW70</f>
        <v>Chelsea</v>
      </c>
      <c r="FX134" s="130">
        <f t="shared" si="2862"/>
        <v>0</v>
      </c>
      <c r="FY134" s="63">
        <f t="shared" si="2862"/>
        <v>20</v>
      </c>
      <c r="FZ134" s="56"/>
      <c r="GA134" s="59" t="str">
        <f t="shared" ref="GA134:GC134" si="2863">GA70</f>
        <v>Chelsea</v>
      </c>
      <c r="GB134" s="51">
        <f t="shared" si="2863"/>
        <v>0</v>
      </c>
      <c r="GC134" s="56">
        <f t="shared" si="2863"/>
        <v>20</v>
      </c>
      <c r="GD134" s="63"/>
      <c r="GE134" s="66" t="str">
        <f t="shared" ref="GE134:GG134" si="2864">GE70</f>
        <v>Chelsea</v>
      </c>
      <c r="GF134" s="130">
        <f t="shared" si="2864"/>
        <v>0</v>
      </c>
      <c r="GG134" s="63">
        <f t="shared" si="2864"/>
        <v>20</v>
      </c>
      <c r="GH134" s="56"/>
      <c r="GI134" s="59" t="str">
        <f t="shared" ref="GI134:GK134" si="2865">GI70</f>
        <v>Chelsea</v>
      </c>
      <c r="GJ134" s="51">
        <f t="shared" si="2865"/>
        <v>0</v>
      </c>
      <c r="GK134" s="56">
        <f t="shared" si="2865"/>
        <v>20</v>
      </c>
      <c r="GL134" s="63"/>
      <c r="GM134" s="66" t="str">
        <f t="shared" ref="GM134:GO134" si="2866">GM70</f>
        <v>Chelsea</v>
      </c>
      <c r="GN134" s="130">
        <f t="shared" si="2866"/>
        <v>0</v>
      </c>
      <c r="GO134" s="63">
        <f t="shared" si="2866"/>
        <v>20</v>
      </c>
      <c r="GP134" s="56"/>
      <c r="GQ134" s="59" t="str">
        <f t="shared" ref="GQ134:GS134" si="2867">GQ70</f>
        <v>Chelsea</v>
      </c>
      <c r="GR134" s="51">
        <f t="shared" si="2867"/>
        <v>0</v>
      </c>
      <c r="GS134" s="56">
        <f t="shared" si="2867"/>
        <v>20</v>
      </c>
      <c r="GT134" s="63"/>
      <c r="GU134" s="66" t="str">
        <f t="shared" ref="GU134:GW134" si="2868">GU70</f>
        <v>Chelsea</v>
      </c>
      <c r="GV134" s="130">
        <f t="shared" si="2868"/>
        <v>0</v>
      </c>
      <c r="GW134" s="63">
        <f t="shared" si="2868"/>
        <v>20</v>
      </c>
      <c r="GX134" s="56"/>
      <c r="GY134" s="59" t="str">
        <f t="shared" ref="GY134:HA134" si="2869">GY70</f>
        <v>Chelsea</v>
      </c>
      <c r="GZ134" s="51">
        <f t="shared" si="2869"/>
        <v>0</v>
      </c>
      <c r="HA134" s="56">
        <f t="shared" si="2869"/>
        <v>20</v>
      </c>
      <c r="HB134" s="63"/>
      <c r="HC134" s="66" t="str">
        <f t="shared" ref="HC134:HE134" si="2870">HC70</f>
        <v>Chelsea</v>
      </c>
      <c r="HD134" s="130">
        <f t="shared" si="2870"/>
        <v>0</v>
      </c>
      <c r="HE134" s="63">
        <f t="shared" si="2870"/>
        <v>20</v>
      </c>
      <c r="HF134" s="42"/>
      <c r="HG134" s="42"/>
    </row>
    <row r="135" spans="3:215" x14ac:dyDescent="0.3">
      <c r="C135" s="63" t="str">
        <f t="shared" si="2817"/>
        <v>Cork</v>
      </c>
      <c r="D135" s="198">
        <f t="shared" si="2818"/>
        <v>15</v>
      </c>
      <c r="E135" s="64">
        <f t="shared" si="2817"/>
        <v>15</v>
      </c>
      <c r="F135" s="55"/>
      <c r="G135" s="59" t="str">
        <f t="shared" ref="G135:I135" si="2871">G71</f>
        <v>Cork</v>
      </c>
      <c r="H135" s="51">
        <f t="shared" si="2871"/>
        <v>0</v>
      </c>
      <c r="I135" s="51">
        <f t="shared" si="2871"/>
        <v>15</v>
      </c>
      <c r="J135" s="65"/>
      <c r="K135" s="66" t="str">
        <f t="shared" ref="K135:M135" si="2872">K71</f>
        <v>Cork</v>
      </c>
      <c r="L135" s="130">
        <f t="shared" si="2872"/>
        <v>0</v>
      </c>
      <c r="M135" s="67">
        <f t="shared" si="2872"/>
        <v>15</v>
      </c>
      <c r="N135" s="56"/>
      <c r="O135" s="59" t="str">
        <f t="shared" ref="O135:Q135" si="2873">O71</f>
        <v>Cork</v>
      </c>
      <c r="P135" s="51">
        <f t="shared" si="2873"/>
        <v>0</v>
      </c>
      <c r="Q135" s="56">
        <f t="shared" si="2873"/>
        <v>15</v>
      </c>
      <c r="R135" s="63"/>
      <c r="S135" s="66" t="str">
        <f t="shared" ref="S135:U135" si="2874">S71</f>
        <v>Cork</v>
      </c>
      <c r="T135" s="130">
        <f t="shared" si="2874"/>
        <v>0</v>
      </c>
      <c r="U135" s="63">
        <f t="shared" si="2874"/>
        <v>15</v>
      </c>
      <c r="V135" s="56"/>
      <c r="W135" s="59" t="str">
        <f t="shared" ref="W135:Y135" si="2875">W71</f>
        <v>Cork</v>
      </c>
      <c r="X135" s="51">
        <f t="shared" si="2875"/>
        <v>0</v>
      </c>
      <c r="Y135" s="56">
        <f t="shared" si="2875"/>
        <v>15</v>
      </c>
      <c r="Z135" s="63"/>
      <c r="AA135" s="66" t="str">
        <f t="shared" ref="AA135:AC135" si="2876">AA71</f>
        <v>Cork</v>
      </c>
      <c r="AB135" s="130">
        <f t="shared" si="2876"/>
        <v>0</v>
      </c>
      <c r="AC135" s="63">
        <f t="shared" si="2876"/>
        <v>15</v>
      </c>
      <c r="AD135" s="56"/>
      <c r="AE135" s="59" t="str">
        <f t="shared" ref="AE135:AG135" si="2877">AE71</f>
        <v>Cork</v>
      </c>
      <c r="AF135" s="51">
        <f t="shared" si="2877"/>
        <v>0</v>
      </c>
      <c r="AG135" s="56">
        <f t="shared" si="2877"/>
        <v>15</v>
      </c>
      <c r="AH135" s="63"/>
      <c r="AI135" s="66" t="str">
        <f t="shared" ref="AI135:AK135" si="2878">AI71</f>
        <v>Cork</v>
      </c>
      <c r="AJ135" s="130">
        <f t="shared" si="2878"/>
        <v>0</v>
      </c>
      <c r="AK135" s="63">
        <f t="shared" si="2878"/>
        <v>15</v>
      </c>
      <c r="AL135" s="56"/>
      <c r="AM135" s="59" t="str">
        <f t="shared" ref="AM135:AO135" si="2879">AM71</f>
        <v>Cork</v>
      </c>
      <c r="AN135" s="51">
        <f t="shared" si="2879"/>
        <v>0</v>
      </c>
      <c r="AO135" s="56">
        <f t="shared" si="2879"/>
        <v>15</v>
      </c>
      <c r="AP135" s="63"/>
      <c r="AQ135" s="66" t="str">
        <f t="shared" ref="AQ135:AS135" si="2880">AQ71</f>
        <v>Cork</v>
      </c>
      <c r="AR135" s="130">
        <f t="shared" si="2880"/>
        <v>0</v>
      </c>
      <c r="AS135" s="63">
        <f t="shared" si="2880"/>
        <v>15</v>
      </c>
      <c r="AT135" s="56"/>
      <c r="AU135" s="59" t="str">
        <f t="shared" ref="AU135:AW135" si="2881">AU71</f>
        <v>Cork</v>
      </c>
      <c r="AV135" s="51">
        <f t="shared" si="2881"/>
        <v>0</v>
      </c>
      <c r="AW135" s="56">
        <f t="shared" si="2881"/>
        <v>15</v>
      </c>
      <c r="AX135" s="63"/>
      <c r="AY135" s="66" t="str">
        <f t="shared" ref="AY135:BA135" si="2882">AY71</f>
        <v>Cork</v>
      </c>
      <c r="AZ135" s="130">
        <f t="shared" si="2882"/>
        <v>30</v>
      </c>
      <c r="BA135" s="63">
        <f t="shared" si="2882"/>
        <v>45</v>
      </c>
      <c r="BB135" s="56"/>
      <c r="BC135" s="59" t="str">
        <f t="shared" ref="BC135:BE135" si="2883">BC71</f>
        <v>Cork</v>
      </c>
      <c r="BD135" s="51">
        <f t="shared" si="2883"/>
        <v>0</v>
      </c>
      <c r="BE135" s="56">
        <f t="shared" si="2883"/>
        <v>45</v>
      </c>
      <c r="BF135" s="63"/>
      <c r="BG135" s="66" t="str">
        <f t="shared" ref="BG135:BI135" si="2884">BG71</f>
        <v>Cork</v>
      </c>
      <c r="BH135" s="130">
        <f t="shared" si="2884"/>
        <v>0</v>
      </c>
      <c r="BI135" s="63">
        <f t="shared" si="2884"/>
        <v>45</v>
      </c>
      <c r="BJ135" s="56"/>
      <c r="BK135" s="59" t="str">
        <f t="shared" ref="BK135:BM135" si="2885">BK71</f>
        <v>Cork</v>
      </c>
      <c r="BL135" s="51">
        <f t="shared" si="2885"/>
        <v>0</v>
      </c>
      <c r="BM135" s="56">
        <f t="shared" si="2885"/>
        <v>45</v>
      </c>
      <c r="BN135" s="63"/>
      <c r="BO135" s="66" t="str">
        <f t="shared" ref="BO135:BQ135" si="2886">BO71</f>
        <v>Cork</v>
      </c>
      <c r="BP135" s="130">
        <f t="shared" si="2886"/>
        <v>0</v>
      </c>
      <c r="BQ135" s="63">
        <f t="shared" si="2886"/>
        <v>45</v>
      </c>
      <c r="BR135" s="56"/>
      <c r="BS135" s="59" t="str">
        <f t="shared" ref="BS135:BU135" si="2887">BS71</f>
        <v>Cork</v>
      </c>
      <c r="BT135" s="51">
        <f t="shared" si="2887"/>
        <v>0</v>
      </c>
      <c r="BU135" s="56">
        <f t="shared" si="2887"/>
        <v>45</v>
      </c>
      <c r="BV135" s="63"/>
      <c r="BW135" s="66" t="str">
        <f t="shared" ref="BW135:BY135" si="2888">BW71</f>
        <v>Cork</v>
      </c>
      <c r="BX135" s="130">
        <f t="shared" si="2888"/>
        <v>0</v>
      </c>
      <c r="BY135" s="63">
        <f t="shared" si="2888"/>
        <v>45</v>
      </c>
      <c r="BZ135" s="56"/>
      <c r="CA135" s="59" t="str">
        <f t="shared" ref="CA135:CC135" si="2889">CA71</f>
        <v>Cork</v>
      </c>
      <c r="CB135" s="51">
        <f t="shared" si="2889"/>
        <v>0</v>
      </c>
      <c r="CC135" s="56">
        <f t="shared" si="2889"/>
        <v>45</v>
      </c>
      <c r="CD135" s="63"/>
      <c r="CE135" s="66" t="str">
        <f t="shared" ref="CE135:CG135" si="2890">CE71</f>
        <v>Cork</v>
      </c>
      <c r="CF135" s="130">
        <f t="shared" si="2890"/>
        <v>0</v>
      </c>
      <c r="CG135" s="63">
        <f t="shared" si="2890"/>
        <v>45</v>
      </c>
      <c r="CH135" s="56"/>
      <c r="CI135" s="59" t="str">
        <f t="shared" ref="CI135:CK135" si="2891">CI71</f>
        <v>Cork</v>
      </c>
      <c r="CJ135" s="51">
        <f t="shared" si="2891"/>
        <v>0</v>
      </c>
      <c r="CK135" s="56">
        <f t="shared" si="2891"/>
        <v>45</v>
      </c>
      <c r="CL135" s="63"/>
      <c r="CM135" s="66" t="str">
        <f t="shared" ref="CM135:CO135" si="2892">CM71</f>
        <v>Cork</v>
      </c>
      <c r="CN135" s="130">
        <f t="shared" si="2892"/>
        <v>0</v>
      </c>
      <c r="CO135" s="63">
        <f t="shared" si="2892"/>
        <v>45</v>
      </c>
      <c r="CP135" s="56"/>
      <c r="CQ135" s="59" t="str">
        <f t="shared" ref="CQ135:CS135" si="2893">CQ71</f>
        <v>Cork</v>
      </c>
      <c r="CR135" s="51">
        <f t="shared" si="2893"/>
        <v>0</v>
      </c>
      <c r="CS135" s="56">
        <f t="shared" si="2893"/>
        <v>45</v>
      </c>
      <c r="CT135" s="63"/>
      <c r="CU135" s="66" t="str">
        <f t="shared" ref="CU135:CW135" si="2894">CU71</f>
        <v>Cork</v>
      </c>
      <c r="CV135" s="130">
        <f t="shared" si="2894"/>
        <v>0</v>
      </c>
      <c r="CW135" s="63">
        <f t="shared" si="2894"/>
        <v>45</v>
      </c>
      <c r="CX135" s="56"/>
      <c r="CY135" s="59" t="str">
        <f t="shared" ref="CY135:DA135" si="2895">CY71</f>
        <v>Cork</v>
      </c>
      <c r="CZ135" s="51">
        <f t="shared" si="2895"/>
        <v>0</v>
      </c>
      <c r="DA135" s="56">
        <f t="shared" si="2895"/>
        <v>45</v>
      </c>
      <c r="DB135" s="63"/>
      <c r="DC135" s="66" t="str">
        <f t="shared" ref="DC135:DE135" si="2896">DC71</f>
        <v>Cork</v>
      </c>
      <c r="DD135" s="130">
        <f t="shared" si="2896"/>
        <v>0</v>
      </c>
      <c r="DE135" s="63">
        <f t="shared" si="2896"/>
        <v>45</v>
      </c>
      <c r="DF135" s="56"/>
      <c r="DG135" s="59" t="str">
        <f t="shared" ref="DG135:DI135" si="2897">DG71</f>
        <v>Cork</v>
      </c>
      <c r="DH135" s="51">
        <f t="shared" si="2897"/>
        <v>0</v>
      </c>
      <c r="DI135" s="56">
        <f t="shared" si="2897"/>
        <v>45</v>
      </c>
      <c r="DJ135" s="63"/>
      <c r="DK135" s="66" t="str">
        <f t="shared" ref="DK135:DM135" si="2898">DK71</f>
        <v>Cork</v>
      </c>
      <c r="DL135" s="130">
        <f t="shared" si="2898"/>
        <v>0</v>
      </c>
      <c r="DM135" s="63">
        <f t="shared" si="2898"/>
        <v>45</v>
      </c>
      <c r="DN135" s="56"/>
      <c r="DO135" s="59" t="str">
        <f t="shared" ref="DO135:DQ135" si="2899">DO71</f>
        <v>Cork</v>
      </c>
      <c r="DP135" s="51">
        <f t="shared" si="2899"/>
        <v>0</v>
      </c>
      <c r="DQ135" s="56">
        <f t="shared" si="2899"/>
        <v>45</v>
      </c>
      <c r="DR135" s="63"/>
      <c r="DS135" s="66" t="str">
        <f t="shared" ref="DS135:DU135" si="2900">DS71</f>
        <v>Cork</v>
      </c>
      <c r="DT135" s="130">
        <f t="shared" si="2900"/>
        <v>0</v>
      </c>
      <c r="DU135" s="63">
        <f t="shared" si="2900"/>
        <v>45</v>
      </c>
      <c r="DV135" s="56"/>
      <c r="DW135" s="59" t="str">
        <f t="shared" ref="DW135:DY135" si="2901">DW71</f>
        <v>Cork</v>
      </c>
      <c r="DX135" s="51">
        <f t="shared" si="2901"/>
        <v>0</v>
      </c>
      <c r="DY135" s="56">
        <f t="shared" si="2901"/>
        <v>45</v>
      </c>
      <c r="DZ135" s="63"/>
      <c r="EA135" s="66" t="str">
        <f t="shared" ref="EA135:EC135" si="2902">EA71</f>
        <v>Cork</v>
      </c>
      <c r="EB135" s="130">
        <f t="shared" si="2902"/>
        <v>0</v>
      </c>
      <c r="EC135" s="63">
        <f t="shared" si="2902"/>
        <v>45</v>
      </c>
      <c r="ED135" s="56"/>
      <c r="EE135" s="59" t="str">
        <f t="shared" ref="EE135:EG135" si="2903">EE71</f>
        <v>Cork</v>
      </c>
      <c r="EF135" s="51">
        <f t="shared" si="2903"/>
        <v>0</v>
      </c>
      <c r="EG135" s="56">
        <f t="shared" si="2903"/>
        <v>45</v>
      </c>
      <c r="EH135" s="63"/>
      <c r="EI135" s="66" t="str">
        <f t="shared" ref="EI135:EK135" si="2904">EI71</f>
        <v>Cork</v>
      </c>
      <c r="EJ135" s="130">
        <f t="shared" si="2904"/>
        <v>0</v>
      </c>
      <c r="EK135" s="63">
        <f t="shared" si="2904"/>
        <v>45</v>
      </c>
      <c r="EL135" s="56"/>
      <c r="EM135" s="59" t="str">
        <f t="shared" ref="EM135:EO135" si="2905">EM71</f>
        <v>Cork</v>
      </c>
      <c r="EN135" s="51">
        <f t="shared" si="2905"/>
        <v>0</v>
      </c>
      <c r="EO135" s="56">
        <f t="shared" si="2905"/>
        <v>45</v>
      </c>
      <c r="EP135" s="63"/>
      <c r="EQ135" s="66" t="str">
        <f t="shared" ref="EQ135:ES135" si="2906">EQ71</f>
        <v>Cork</v>
      </c>
      <c r="ER135" s="130">
        <f t="shared" si="2906"/>
        <v>0</v>
      </c>
      <c r="ES135" s="63">
        <f t="shared" si="2906"/>
        <v>45</v>
      </c>
      <c r="ET135" s="56"/>
      <c r="EU135" s="59" t="str">
        <f t="shared" ref="EU135:EW135" si="2907">EU71</f>
        <v>Cork</v>
      </c>
      <c r="EV135" s="51">
        <f t="shared" si="2907"/>
        <v>0</v>
      </c>
      <c r="EW135" s="56">
        <f t="shared" si="2907"/>
        <v>45</v>
      </c>
      <c r="EX135" s="63"/>
      <c r="EY135" s="66" t="str">
        <f t="shared" ref="EY135:FA135" si="2908">EY71</f>
        <v>Cork</v>
      </c>
      <c r="EZ135" s="130">
        <f t="shared" si="2908"/>
        <v>0</v>
      </c>
      <c r="FA135" s="63">
        <f t="shared" si="2908"/>
        <v>45</v>
      </c>
      <c r="FB135" s="56"/>
      <c r="FC135" s="59" t="str">
        <f t="shared" ref="FC135:FE135" si="2909">FC71</f>
        <v>Cork</v>
      </c>
      <c r="FD135" s="51">
        <f t="shared" si="2909"/>
        <v>0</v>
      </c>
      <c r="FE135" s="56">
        <f t="shared" si="2909"/>
        <v>45</v>
      </c>
      <c r="FF135" s="63"/>
      <c r="FG135" s="66" t="str">
        <f t="shared" ref="FG135:FI135" si="2910">FG71</f>
        <v>Cork</v>
      </c>
      <c r="FH135" s="130">
        <f t="shared" si="2910"/>
        <v>0</v>
      </c>
      <c r="FI135" s="63">
        <f t="shared" si="2910"/>
        <v>45</v>
      </c>
      <c r="FJ135" s="56"/>
      <c r="FK135" s="59" t="str">
        <f t="shared" ref="FK135:FM135" si="2911">FK71</f>
        <v>Cork</v>
      </c>
      <c r="FL135" s="51">
        <f t="shared" si="2911"/>
        <v>0</v>
      </c>
      <c r="FM135" s="56">
        <f t="shared" si="2911"/>
        <v>45</v>
      </c>
      <c r="FN135" s="63"/>
      <c r="FO135" s="66" t="str">
        <f t="shared" ref="FO135:FQ135" si="2912">FO71</f>
        <v>Cork</v>
      </c>
      <c r="FP135" s="130">
        <f t="shared" si="2912"/>
        <v>0</v>
      </c>
      <c r="FQ135" s="63">
        <f t="shared" si="2912"/>
        <v>45</v>
      </c>
      <c r="FR135" s="56"/>
      <c r="FS135" s="59" t="str">
        <f t="shared" ref="FS135:FU135" si="2913">FS71</f>
        <v>Cork</v>
      </c>
      <c r="FT135" s="51">
        <f t="shared" si="2913"/>
        <v>0</v>
      </c>
      <c r="FU135" s="56">
        <f t="shared" si="2913"/>
        <v>45</v>
      </c>
      <c r="FV135" s="63"/>
      <c r="FW135" s="66" t="str">
        <f t="shared" ref="FW135:FY135" si="2914">FW71</f>
        <v>Cork</v>
      </c>
      <c r="FX135" s="130">
        <f t="shared" si="2914"/>
        <v>0</v>
      </c>
      <c r="FY135" s="63">
        <f t="shared" si="2914"/>
        <v>45</v>
      </c>
      <c r="FZ135" s="56"/>
      <c r="GA135" s="59" t="str">
        <f t="shared" ref="GA135:GC135" si="2915">GA71</f>
        <v>Cork</v>
      </c>
      <c r="GB135" s="51">
        <f t="shared" si="2915"/>
        <v>0</v>
      </c>
      <c r="GC135" s="56">
        <f t="shared" si="2915"/>
        <v>45</v>
      </c>
      <c r="GD135" s="63"/>
      <c r="GE135" s="66" t="str">
        <f t="shared" ref="GE135:GG135" si="2916">GE71</f>
        <v>Cork</v>
      </c>
      <c r="GF135" s="130">
        <f t="shared" si="2916"/>
        <v>0</v>
      </c>
      <c r="GG135" s="63">
        <f t="shared" si="2916"/>
        <v>45</v>
      </c>
      <c r="GH135" s="56"/>
      <c r="GI135" s="59" t="str">
        <f t="shared" ref="GI135:GK135" si="2917">GI71</f>
        <v>Cork</v>
      </c>
      <c r="GJ135" s="51">
        <f t="shared" si="2917"/>
        <v>0</v>
      </c>
      <c r="GK135" s="56">
        <f t="shared" si="2917"/>
        <v>45</v>
      </c>
      <c r="GL135" s="63"/>
      <c r="GM135" s="66" t="str">
        <f t="shared" ref="GM135:GO135" si="2918">GM71</f>
        <v>Cork</v>
      </c>
      <c r="GN135" s="130">
        <f t="shared" si="2918"/>
        <v>0</v>
      </c>
      <c r="GO135" s="63">
        <f t="shared" si="2918"/>
        <v>45</v>
      </c>
      <c r="GP135" s="56"/>
      <c r="GQ135" s="59" t="str">
        <f t="shared" ref="GQ135:GS135" si="2919">GQ71</f>
        <v>Cork</v>
      </c>
      <c r="GR135" s="51">
        <f t="shared" si="2919"/>
        <v>0</v>
      </c>
      <c r="GS135" s="56">
        <f t="shared" si="2919"/>
        <v>45</v>
      </c>
      <c r="GT135" s="63"/>
      <c r="GU135" s="66" t="str">
        <f t="shared" ref="GU135:GW135" si="2920">GU71</f>
        <v>Cork</v>
      </c>
      <c r="GV135" s="130">
        <f t="shared" si="2920"/>
        <v>0</v>
      </c>
      <c r="GW135" s="63">
        <f t="shared" si="2920"/>
        <v>45</v>
      </c>
      <c r="GX135" s="56"/>
      <c r="GY135" s="59" t="str">
        <f t="shared" ref="GY135:HA135" si="2921">GY71</f>
        <v>Cork</v>
      </c>
      <c r="GZ135" s="51">
        <f t="shared" si="2921"/>
        <v>0</v>
      </c>
      <c r="HA135" s="56">
        <f t="shared" si="2921"/>
        <v>45</v>
      </c>
      <c r="HB135" s="63"/>
      <c r="HC135" s="66" t="str">
        <f t="shared" ref="HC135:HE135" si="2922">HC71</f>
        <v>Cork</v>
      </c>
      <c r="HD135" s="130">
        <f t="shared" si="2922"/>
        <v>0</v>
      </c>
      <c r="HE135" s="63">
        <f t="shared" si="2922"/>
        <v>45</v>
      </c>
      <c r="HF135" s="42"/>
      <c r="HG135" s="42"/>
    </row>
    <row r="136" spans="3:215" x14ac:dyDescent="0.3">
      <c r="C136" s="63" t="str">
        <f t="shared" si="2817"/>
        <v>Degnen</v>
      </c>
      <c r="D136" s="198">
        <f t="shared" si="2818"/>
        <v>0</v>
      </c>
      <c r="E136" s="64">
        <f t="shared" si="2817"/>
        <v>0</v>
      </c>
      <c r="F136" s="55"/>
      <c r="G136" s="59" t="str">
        <f t="shared" ref="G136:I136" si="2923">G72</f>
        <v>Degnen</v>
      </c>
      <c r="H136" s="51">
        <f t="shared" si="2923"/>
        <v>0</v>
      </c>
      <c r="I136" s="51">
        <f t="shared" si="2923"/>
        <v>0</v>
      </c>
      <c r="J136" s="65"/>
      <c r="K136" s="66" t="str">
        <f t="shared" ref="K136:M136" si="2924">K72</f>
        <v>Degnen</v>
      </c>
      <c r="L136" s="130">
        <f t="shared" si="2924"/>
        <v>0</v>
      </c>
      <c r="M136" s="67">
        <f t="shared" si="2924"/>
        <v>0</v>
      </c>
      <c r="N136" s="56"/>
      <c r="O136" s="59" t="str">
        <f t="shared" ref="O136:Q136" si="2925">O72</f>
        <v>Degnen</v>
      </c>
      <c r="P136" s="51">
        <f t="shared" si="2925"/>
        <v>0</v>
      </c>
      <c r="Q136" s="56">
        <f t="shared" si="2925"/>
        <v>0</v>
      </c>
      <c r="R136" s="63"/>
      <c r="S136" s="66" t="str">
        <f t="shared" ref="S136:U136" si="2926">S72</f>
        <v>Degnen</v>
      </c>
      <c r="T136" s="130">
        <f t="shared" si="2926"/>
        <v>0</v>
      </c>
      <c r="U136" s="63">
        <f t="shared" si="2926"/>
        <v>0</v>
      </c>
      <c r="V136" s="56"/>
      <c r="W136" s="59" t="str">
        <f t="shared" ref="W136:Y136" si="2927">W72</f>
        <v>Degnen</v>
      </c>
      <c r="X136" s="51">
        <f t="shared" si="2927"/>
        <v>0</v>
      </c>
      <c r="Y136" s="56">
        <f t="shared" si="2927"/>
        <v>0</v>
      </c>
      <c r="Z136" s="63"/>
      <c r="AA136" s="66" t="str">
        <f t="shared" ref="AA136:AC136" si="2928">AA72</f>
        <v>Degnen</v>
      </c>
      <c r="AB136" s="130">
        <f t="shared" si="2928"/>
        <v>0</v>
      </c>
      <c r="AC136" s="63">
        <f t="shared" si="2928"/>
        <v>0</v>
      </c>
      <c r="AD136" s="56"/>
      <c r="AE136" s="59" t="str">
        <f t="shared" ref="AE136:AG136" si="2929">AE72</f>
        <v>Degnen</v>
      </c>
      <c r="AF136" s="51">
        <f t="shared" si="2929"/>
        <v>0</v>
      </c>
      <c r="AG136" s="56">
        <f t="shared" si="2929"/>
        <v>0</v>
      </c>
      <c r="AH136" s="63"/>
      <c r="AI136" s="66" t="str">
        <f t="shared" ref="AI136:AK136" si="2930">AI72</f>
        <v>Degnen</v>
      </c>
      <c r="AJ136" s="130">
        <f t="shared" si="2930"/>
        <v>0</v>
      </c>
      <c r="AK136" s="63">
        <f t="shared" si="2930"/>
        <v>0</v>
      </c>
      <c r="AL136" s="56"/>
      <c r="AM136" s="59" t="str">
        <f t="shared" ref="AM136:AO136" si="2931">AM72</f>
        <v>Degnen</v>
      </c>
      <c r="AN136" s="51">
        <f t="shared" si="2931"/>
        <v>0</v>
      </c>
      <c r="AO136" s="56">
        <f t="shared" si="2931"/>
        <v>0</v>
      </c>
      <c r="AP136" s="63"/>
      <c r="AQ136" s="66" t="str">
        <f t="shared" ref="AQ136:AS136" si="2932">AQ72</f>
        <v>Degnen</v>
      </c>
      <c r="AR136" s="130">
        <f t="shared" si="2932"/>
        <v>0</v>
      </c>
      <c r="AS136" s="63">
        <f t="shared" si="2932"/>
        <v>0</v>
      </c>
      <c r="AT136" s="56"/>
      <c r="AU136" s="59" t="str">
        <f t="shared" ref="AU136:AW136" si="2933">AU72</f>
        <v>Degnen</v>
      </c>
      <c r="AV136" s="51">
        <f t="shared" si="2933"/>
        <v>0</v>
      </c>
      <c r="AW136" s="56">
        <f t="shared" si="2933"/>
        <v>0</v>
      </c>
      <c r="AX136" s="63"/>
      <c r="AY136" s="66" t="str">
        <f t="shared" ref="AY136:BA136" si="2934">AY72</f>
        <v>Degnen</v>
      </c>
      <c r="AZ136" s="130">
        <f t="shared" si="2934"/>
        <v>0</v>
      </c>
      <c r="BA136" s="63">
        <f t="shared" si="2934"/>
        <v>0</v>
      </c>
      <c r="BB136" s="56"/>
      <c r="BC136" s="59" t="str">
        <f t="shared" ref="BC136:BE136" si="2935">BC72</f>
        <v>Degnen</v>
      </c>
      <c r="BD136" s="51">
        <f t="shared" si="2935"/>
        <v>0</v>
      </c>
      <c r="BE136" s="56">
        <f t="shared" si="2935"/>
        <v>0</v>
      </c>
      <c r="BF136" s="63"/>
      <c r="BG136" s="66" t="str">
        <f t="shared" ref="BG136:BI136" si="2936">BG72</f>
        <v>Degnen</v>
      </c>
      <c r="BH136" s="130">
        <f t="shared" si="2936"/>
        <v>0</v>
      </c>
      <c r="BI136" s="63">
        <f t="shared" si="2936"/>
        <v>0</v>
      </c>
      <c r="BJ136" s="56"/>
      <c r="BK136" s="59" t="str">
        <f t="shared" ref="BK136:BM136" si="2937">BK72</f>
        <v>Degnen</v>
      </c>
      <c r="BL136" s="51">
        <f t="shared" si="2937"/>
        <v>0</v>
      </c>
      <c r="BM136" s="56">
        <f t="shared" si="2937"/>
        <v>0</v>
      </c>
      <c r="BN136" s="63"/>
      <c r="BO136" s="66" t="str">
        <f t="shared" ref="BO136:BQ136" si="2938">BO72</f>
        <v>Degnen</v>
      </c>
      <c r="BP136" s="130">
        <f t="shared" si="2938"/>
        <v>0</v>
      </c>
      <c r="BQ136" s="63">
        <f t="shared" si="2938"/>
        <v>0</v>
      </c>
      <c r="BR136" s="56"/>
      <c r="BS136" s="59" t="str">
        <f t="shared" ref="BS136:BU136" si="2939">BS72</f>
        <v>Degnen</v>
      </c>
      <c r="BT136" s="51">
        <f t="shared" si="2939"/>
        <v>0</v>
      </c>
      <c r="BU136" s="56">
        <f t="shared" si="2939"/>
        <v>0</v>
      </c>
      <c r="BV136" s="63"/>
      <c r="BW136" s="66" t="str">
        <f t="shared" ref="BW136:BY136" si="2940">BW72</f>
        <v>Degnen</v>
      </c>
      <c r="BX136" s="130">
        <f t="shared" si="2940"/>
        <v>0</v>
      </c>
      <c r="BY136" s="63">
        <f t="shared" si="2940"/>
        <v>0</v>
      </c>
      <c r="BZ136" s="56"/>
      <c r="CA136" s="59" t="str">
        <f t="shared" ref="CA136:CC136" si="2941">CA72</f>
        <v>Degnen</v>
      </c>
      <c r="CB136" s="51">
        <f t="shared" si="2941"/>
        <v>0</v>
      </c>
      <c r="CC136" s="56">
        <f t="shared" si="2941"/>
        <v>0</v>
      </c>
      <c r="CD136" s="63"/>
      <c r="CE136" s="66" t="str">
        <f t="shared" ref="CE136:CG136" si="2942">CE72</f>
        <v>Degnen</v>
      </c>
      <c r="CF136" s="130">
        <f t="shared" si="2942"/>
        <v>0</v>
      </c>
      <c r="CG136" s="63">
        <f t="shared" si="2942"/>
        <v>0</v>
      </c>
      <c r="CH136" s="56"/>
      <c r="CI136" s="59" t="str">
        <f t="shared" ref="CI136:CK136" si="2943">CI72</f>
        <v>Degnen</v>
      </c>
      <c r="CJ136" s="51">
        <f t="shared" si="2943"/>
        <v>0</v>
      </c>
      <c r="CK136" s="56">
        <f t="shared" si="2943"/>
        <v>0</v>
      </c>
      <c r="CL136" s="63"/>
      <c r="CM136" s="66" t="str">
        <f t="shared" ref="CM136:CO136" si="2944">CM72</f>
        <v>Degnen</v>
      </c>
      <c r="CN136" s="130">
        <f t="shared" si="2944"/>
        <v>0</v>
      </c>
      <c r="CO136" s="63">
        <f t="shared" si="2944"/>
        <v>0</v>
      </c>
      <c r="CP136" s="56"/>
      <c r="CQ136" s="59" t="str">
        <f t="shared" ref="CQ136:CS136" si="2945">CQ72</f>
        <v>Degnen</v>
      </c>
      <c r="CR136" s="51">
        <f t="shared" si="2945"/>
        <v>0</v>
      </c>
      <c r="CS136" s="56">
        <f t="shared" si="2945"/>
        <v>0</v>
      </c>
      <c r="CT136" s="63"/>
      <c r="CU136" s="66" t="str">
        <f t="shared" ref="CU136:CW136" si="2946">CU72</f>
        <v>Degnen</v>
      </c>
      <c r="CV136" s="130">
        <f t="shared" si="2946"/>
        <v>0</v>
      </c>
      <c r="CW136" s="63">
        <f t="shared" si="2946"/>
        <v>0</v>
      </c>
      <c r="CX136" s="56"/>
      <c r="CY136" s="59" t="str">
        <f t="shared" ref="CY136:DA136" si="2947">CY72</f>
        <v>Degnen</v>
      </c>
      <c r="CZ136" s="51">
        <f t="shared" si="2947"/>
        <v>0</v>
      </c>
      <c r="DA136" s="56">
        <f t="shared" si="2947"/>
        <v>0</v>
      </c>
      <c r="DB136" s="63"/>
      <c r="DC136" s="66" t="str">
        <f t="shared" ref="DC136:DE136" si="2948">DC72</f>
        <v>Degnen</v>
      </c>
      <c r="DD136" s="130">
        <f t="shared" si="2948"/>
        <v>0</v>
      </c>
      <c r="DE136" s="63">
        <f t="shared" si="2948"/>
        <v>0</v>
      </c>
      <c r="DF136" s="56"/>
      <c r="DG136" s="59" t="str">
        <f t="shared" ref="DG136:DI136" si="2949">DG72</f>
        <v>Degnen</v>
      </c>
      <c r="DH136" s="51">
        <f t="shared" si="2949"/>
        <v>0</v>
      </c>
      <c r="DI136" s="56">
        <f t="shared" si="2949"/>
        <v>0</v>
      </c>
      <c r="DJ136" s="63"/>
      <c r="DK136" s="66" t="str">
        <f t="shared" ref="DK136:DM136" si="2950">DK72</f>
        <v>Degnen</v>
      </c>
      <c r="DL136" s="130">
        <f t="shared" si="2950"/>
        <v>0</v>
      </c>
      <c r="DM136" s="63">
        <f t="shared" si="2950"/>
        <v>0</v>
      </c>
      <c r="DN136" s="56"/>
      <c r="DO136" s="59" t="str">
        <f t="shared" ref="DO136:DQ136" si="2951">DO72</f>
        <v>Degnen</v>
      </c>
      <c r="DP136" s="51">
        <f t="shared" si="2951"/>
        <v>0</v>
      </c>
      <c r="DQ136" s="56">
        <f t="shared" si="2951"/>
        <v>0</v>
      </c>
      <c r="DR136" s="63"/>
      <c r="DS136" s="66" t="str">
        <f t="shared" ref="DS136:DU136" si="2952">DS72</f>
        <v>Degnen</v>
      </c>
      <c r="DT136" s="130">
        <f t="shared" si="2952"/>
        <v>0</v>
      </c>
      <c r="DU136" s="63">
        <f t="shared" si="2952"/>
        <v>0</v>
      </c>
      <c r="DV136" s="56"/>
      <c r="DW136" s="59" t="str">
        <f t="shared" ref="DW136:DY136" si="2953">DW72</f>
        <v>Degnen</v>
      </c>
      <c r="DX136" s="51">
        <f t="shared" si="2953"/>
        <v>0</v>
      </c>
      <c r="DY136" s="56">
        <f t="shared" si="2953"/>
        <v>0</v>
      </c>
      <c r="DZ136" s="63"/>
      <c r="EA136" s="66" t="str">
        <f t="shared" ref="EA136:EC136" si="2954">EA72</f>
        <v>Degnen</v>
      </c>
      <c r="EB136" s="130">
        <f t="shared" si="2954"/>
        <v>0</v>
      </c>
      <c r="EC136" s="63">
        <f t="shared" si="2954"/>
        <v>0</v>
      </c>
      <c r="ED136" s="56"/>
      <c r="EE136" s="59" t="str">
        <f t="shared" ref="EE136:EG136" si="2955">EE72</f>
        <v>Degnen</v>
      </c>
      <c r="EF136" s="51">
        <f t="shared" si="2955"/>
        <v>0</v>
      </c>
      <c r="EG136" s="56">
        <f t="shared" si="2955"/>
        <v>0</v>
      </c>
      <c r="EH136" s="63"/>
      <c r="EI136" s="66" t="str">
        <f t="shared" ref="EI136:EK136" si="2956">EI72</f>
        <v>Degnen</v>
      </c>
      <c r="EJ136" s="130">
        <f t="shared" si="2956"/>
        <v>0</v>
      </c>
      <c r="EK136" s="63">
        <f t="shared" si="2956"/>
        <v>0</v>
      </c>
      <c r="EL136" s="56"/>
      <c r="EM136" s="59" t="str">
        <f t="shared" ref="EM136:EO136" si="2957">EM72</f>
        <v>Degnen</v>
      </c>
      <c r="EN136" s="51">
        <f t="shared" si="2957"/>
        <v>0</v>
      </c>
      <c r="EO136" s="56">
        <f t="shared" si="2957"/>
        <v>0</v>
      </c>
      <c r="EP136" s="63"/>
      <c r="EQ136" s="66" t="str">
        <f t="shared" ref="EQ136:ES136" si="2958">EQ72</f>
        <v>Degnen</v>
      </c>
      <c r="ER136" s="130">
        <f t="shared" si="2958"/>
        <v>0</v>
      </c>
      <c r="ES136" s="63">
        <f t="shared" si="2958"/>
        <v>0</v>
      </c>
      <c r="ET136" s="56"/>
      <c r="EU136" s="59" t="str">
        <f t="shared" ref="EU136:EW136" si="2959">EU72</f>
        <v>Degnen</v>
      </c>
      <c r="EV136" s="51">
        <f t="shared" si="2959"/>
        <v>0</v>
      </c>
      <c r="EW136" s="56">
        <f t="shared" si="2959"/>
        <v>0</v>
      </c>
      <c r="EX136" s="63"/>
      <c r="EY136" s="66" t="str">
        <f t="shared" ref="EY136:FA136" si="2960">EY72</f>
        <v>Degnen</v>
      </c>
      <c r="EZ136" s="130">
        <f t="shared" si="2960"/>
        <v>0</v>
      </c>
      <c r="FA136" s="63">
        <f t="shared" si="2960"/>
        <v>0</v>
      </c>
      <c r="FB136" s="56"/>
      <c r="FC136" s="59" t="str">
        <f t="shared" ref="FC136:FE136" si="2961">FC72</f>
        <v>Degnen</v>
      </c>
      <c r="FD136" s="51">
        <f t="shared" si="2961"/>
        <v>0</v>
      </c>
      <c r="FE136" s="56">
        <f t="shared" si="2961"/>
        <v>0</v>
      </c>
      <c r="FF136" s="63"/>
      <c r="FG136" s="66" t="str">
        <f t="shared" ref="FG136:FI136" si="2962">FG72</f>
        <v>Degnen</v>
      </c>
      <c r="FH136" s="130">
        <f t="shared" si="2962"/>
        <v>0</v>
      </c>
      <c r="FI136" s="63">
        <f t="shared" si="2962"/>
        <v>0</v>
      </c>
      <c r="FJ136" s="56"/>
      <c r="FK136" s="59" t="str">
        <f t="shared" ref="FK136:FM136" si="2963">FK72</f>
        <v>Degnen</v>
      </c>
      <c r="FL136" s="51">
        <f t="shared" si="2963"/>
        <v>0</v>
      </c>
      <c r="FM136" s="56">
        <f t="shared" si="2963"/>
        <v>0</v>
      </c>
      <c r="FN136" s="63"/>
      <c r="FO136" s="66" t="str">
        <f t="shared" ref="FO136:FQ136" si="2964">FO72</f>
        <v>Degnen</v>
      </c>
      <c r="FP136" s="130">
        <f t="shared" si="2964"/>
        <v>0</v>
      </c>
      <c r="FQ136" s="63">
        <f t="shared" si="2964"/>
        <v>0</v>
      </c>
      <c r="FR136" s="56"/>
      <c r="FS136" s="59" t="str">
        <f t="shared" ref="FS136:FU136" si="2965">FS72</f>
        <v>Degnen</v>
      </c>
      <c r="FT136" s="51">
        <f t="shared" si="2965"/>
        <v>0</v>
      </c>
      <c r="FU136" s="56">
        <f t="shared" si="2965"/>
        <v>0</v>
      </c>
      <c r="FV136" s="63"/>
      <c r="FW136" s="66" t="str">
        <f t="shared" ref="FW136:FY136" si="2966">FW72</f>
        <v>Degnen</v>
      </c>
      <c r="FX136" s="130">
        <f t="shared" si="2966"/>
        <v>0</v>
      </c>
      <c r="FY136" s="63">
        <f t="shared" si="2966"/>
        <v>0</v>
      </c>
      <c r="FZ136" s="56"/>
      <c r="GA136" s="59" t="str">
        <f t="shared" ref="GA136:GC136" si="2967">GA72</f>
        <v>Degnen</v>
      </c>
      <c r="GB136" s="51">
        <f t="shared" si="2967"/>
        <v>0</v>
      </c>
      <c r="GC136" s="56">
        <f t="shared" si="2967"/>
        <v>0</v>
      </c>
      <c r="GD136" s="63"/>
      <c r="GE136" s="66" t="str">
        <f t="shared" ref="GE136:GG136" si="2968">GE72</f>
        <v>Degnen</v>
      </c>
      <c r="GF136" s="130">
        <f t="shared" si="2968"/>
        <v>0</v>
      </c>
      <c r="GG136" s="63">
        <f t="shared" si="2968"/>
        <v>0</v>
      </c>
      <c r="GH136" s="56"/>
      <c r="GI136" s="59" t="str">
        <f t="shared" ref="GI136:GK136" si="2969">GI72</f>
        <v>Degnen</v>
      </c>
      <c r="GJ136" s="51">
        <f t="shared" si="2969"/>
        <v>0</v>
      </c>
      <c r="GK136" s="56">
        <f t="shared" si="2969"/>
        <v>0</v>
      </c>
      <c r="GL136" s="63"/>
      <c r="GM136" s="66" t="str">
        <f t="shared" ref="GM136:GO136" si="2970">GM72</f>
        <v>Degnen</v>
      </c>
      <c r="GN136" s="130">
        <f t="shared" si="2970"/>
        <v>0</v>
      </c>
      <c r="GO136" s="63">
        <f t="shared" si="2970"/>
        <v>0</v>
      </c>
      <c r="GP136" s="56"/>
      <c r="GQ136" s="59" t="str">
        <f t="shared" ref="GQ136:GS136" si="2971">GQ72</f>
        <v>Degnen</v>
      </c>
      <c r="GR136" s="51">
        <f t="shared" si="2971"/>
        <v>0</v>
      </c>
      <c r="GS136" s="56">
        <f t="shared" si="2971"/>
        <v>0</v>
      </c>
      <c r="GT136" s="63"/>
      <c r="GU136" s="66" t="str">
        <f t="shared" ref="GU136:GW136" si="2972">GU72</f>
        <v>Degnen</v>
      </c>
      <c r="GV136" s="130">
        <f t="shared" si="2972"/>
        <v>0</v>
      </c>
      <c r="GW136" s="63">
        <f t="shared" si="2972"/>
        <v>0</v>
      </c>
      <c r="GX136" s="56"/>
      <c r="GY136" s="59" t="str">
        <f t="shared" ref="GY136:HA136" si="2973">GY72</f>
        <v>Degnen</v>
      </c>
      <c r="GZ136" s="51">
        <f t="shared" si="2973"/>
        <v>0</v>
      </c>
      <c r="HA136" s="56">
        <f t="shared" si="2973"/>
        <v>0</v>
      </c>
      <c r="HB136" s="63"/>
      <c r="HC136" s="66" t="str">
        <f t="shared" ref="HC136:HE136" si="2974">HC72</f>
        <v>Degnen</v>
      </c>
      <c r="HD136" s="130">
        <f t="shared" si="2974"/>
        <v>0</v>
      </c>
      <c r="HE136" s="63">
        <f t="shared" si="2974"/>
        <v>0</v>
      </c>
      <c r="HF136" s="42"/>
      <c r="HG136" s="42"/>
    </row>
    <row r="137" spans="3:215" x14ac:dyDescent="0.3">
      <c r="C137" s="63" t="str">
        <f t="shared" si="2817"/>
        <v>Derby</v>
      </c>
      <c r="D137" s="198">
        <f t="shared" si="2818"/>
        <v>0</v>
      </c>
      <c r="E137" s="64">
        <f t="shared" si="2817"/>
        <v>0</v>
      </c>
      <c r="F137" s="55"/>
      <c r="G137" s="59" t="str">
        <f t="shared" ref="G137:I137" si="2975">G73</f>
        <v>Derby</v>
      </c>
      <c r="H137" s="51">
        <f t="shared" si="2975"/>
        <v>0</v>
      </c>
      <c r="I137" s="51">
        <f t="shared" si="2975"/>
        <v>0</v>
      </c>
      <c r="J137" s="65"/>
      <c r="K137" s="66" t="str">
        <f t="shared" ref="K137:M137" si="2976">K73</f>
        <v>Derby</v>
      </c>
      <c r="L137" s="130">
        <f t="shared" si="2976"/>
        <v>0</v>
      </c>
      <c r="M137" s="67">
        <f t="shared" si="2976"/>
        <v>0</v>
      </c>
      <c r="N137" s="56"/>
      <c r="O137" s="59" t="str">
        <f t="shared" ref="O137:Q137" si="2977">O73</f>
        <v>Derby</v>
      </c>
      <c r="P137" s="51">
        <f t="shared" si="2977"/>
        <v>0</v>
      </c>
      <c r="Q137" s="56">
        <f t="shared" si="2977"/>
        <v>0</v>
      </c>
      <c r="R137" s="63"/>
      <c r="S137" s="66" t="str">
        <f t="shared" ref="S137:U137" si="2978">S73</f>
        <v>Derby</v>
      </c>
      <c r="T137" s="130">
        <f t="shared" si="2978"/>
        <v>0</v>
      </c>
      <c r="U137" s="63">
        <f t="shared" si="2978"/>
        <v>0</v>
      </c>
      <c r="V137" s="56"/>
      <c r="W137" s="59" t="str">
        <f t="shared" ref="W137:Y137" si="2979">W73</f>
        <v>Derby</v>
      </c>
      <c r="X137" s="51">
        <f t="shared" si="2979"/>
        <v>0</v>
      </c>
      <c r="Y137" s="56">
        <f t="shared" si="2979"/>
        <v>0</v>
      </c>
      <c r="Z137" s="63"/>
      <c r="AA137" s="66" t="str">
        <f t="shared" ref="AA137:AC137" si="2980">AA73</f>
        <v>Derby</v>
      </c>
      <c r="AB137" s="130">
        <f t="shared" si="2980"/>
        <v>0</v>
      </c>
      <c r="AC137" s="63">
        <f t="shared" si="2980"/>
        <v>0</v>
      </c>
      <c r="AD137" s="56"/>
      <c r="AE137" s="59" t="str">
        <f t="shared" ref="AE137:AG137" si="2981">AE73</f>
        <v>Derby</v>
      </c>
      <c r="AF137" s="51">
        <f t="shared" si="2981"/>
        <v>0</v>
      </c>
      <c r="AG137" s="56">
        <f t="shared" si="2981"/>
        <v>0</v>
      </c>
      <c r="AH137" s="63"/>
      <c r="AI137" s="66" t="str">
        <f t="shared" ref="AI137:AK137" si="2982">AI73</f>
        <v>Derby</v>
      </c>
      <c r="AJ137" s="130">
        <f t="shared" si="2982"/>
        <v>0</v>
      </c>
      <c r="AK137" s="63">
        <f t="shared" si="2982"/>
        <v>0</v>
      </c>
      <c r="AL137" s="56"/>
      <c r="AM137" s="59" t="str">
        <f t="shared" ref="AM137:AO137" si="2983">AM73</f>
        <v>Derby</v>
      </c>
      <c r="AN137" s="51">
        <f t="shared" si="2983"/>
        <v>0</v>
      </c>
      <c r="AO137" s="56">
        <f t="shared" si="2983"/>
        <v>0</v>
      </c>
      <c r="AP137" s="63"/>
      <c r="AQ137" s="66" t="str">
        <f t="shared" ref="AQ137:AS137" si="2984">AQ73</f>
        <v>Derby</v>
      </c>
      <c r="AR137" s="130">
        <f t="shared" si="2984"/>
        <v>0</v>
      </c>
      <c r="AS137" s="63">
        <f t="shared" si="2984"/>
        <v>0</v>
      </c>
      <c r="AT137" s="56"/>
      <c r="AU137" s="59" t="str">
        <f t="shared" ref="AU137:AW137" si="2985">AU73</f>
        <v>Derby</v>
      </c>
      <c r="AV137" s="51">
        <f t="shared" si="2985"/>
        <v>0</v>
      </c>
      <c r="AW137" s="56">
        <f t="shared" si="2985"/>
        <v>0</v>
      </c>
      <c r="AX137" s="63"/>
      <c r="AY137" s="66" t="str">
        <f t="shared" ref="AY137:BA137" si="2986">AY73</f>
        <v>Derby</v>
      </c>
      <c r="AZ137" s="130">
        <f t="shared" si="2986"/>
        <v>0</v>
      </c>
      <c r="BA137" s="63">
        <f t="shared" si="2986"/>
        <v>0</v>
      </c>
      <c r="BB137" s="56"/>
      <c r="BC137" s="59" t="str">
        <f t="shared" ref="BC137:BE137" si="2987">BC73</f>
        <v>Derby</v>
      </c>
      <c r="BD137" s="51">
        <f t="shared" si="2987"/>
        <v>0</v>
      </c>
      <c r="BE137" s="56">
        <f t="shared" si="2987"/>
        <v>0</v>
      </c>
      <c r="BF137" s="63"/>
      <c r="BG137" s="66" t="str">
        <f t="shared" ref="BG137:BI137" si="2988">BG73</f>
        <v>Derby</v>
      </c>
      <c r="BH137" s="130">
        <f t="shared" si="2988"/>
        <v>0</v>
      </c>
      <c r="BI137" s="63">
        <f t="shared" si="2988"/>
        <v>0</v>
      </c>
      <c r="BJ137" s="56"/>
      <c r="BK137" s="59" t="str">
        <f t="shared" ref="BK137:BM137" si="2989">BK73</f>
        <v>Derby</v>
      </c>
      <c r="BL137" s="51">
        <f t="shared" si="2989"/>
        <v>0</v>
      </c>
      <c r="BM137" s="56">
        <f t="shared" si="2989"/>
        <v>0</v>
      </c>
      <c r="BN137" s="63"/>
      <c r="BO137" s="66" t="str">
        <f t="shared" ref="BO137:BQ137" si="2990">BO73</f>
        <v>Derby</v>
      </c>
      <c r="BP137" s="130">
        <f t="shared" si="2990"/>
        <v>60</v>
      </c>
      <c r="BQ137" s="63">
        <f t="shared" si="2990"/>
        <v>60</v>
      </c>
      <c r="BR137" s="56"/>
      <c r="BS137" s="59" t="str">
        <f t="shared" ref="BS137:BU137" si="2991">BS73</f>
        <v>Derby</v>
      </c>
      <c r="BT137" s="51">
        <f t="shared" si="2991"/>
        <v>0</v>
      </c>
      <c r="BU137" s="56">
        <f t="shared" si="2991"/>
        <v>60</v>
      </c>
      <c r="BV137" s="63"/>
      <c r="BW137" s="66" t="str">
        <f t="shared" ref="BW137:BY137" si="2992">BW73</f>
        <v>Derby</v>
      </c>
      <c r="BX137" s="130">
        <f t="shared" si="2992"/>
        <v>0</v>
      </c>
      <c r="BY137" s="63">
        <f t="shared" si="2992"/>
        <v>60</v>
      </c>
      <c r="BZ137" s="56"/>
      <c r="CA137" s="59" t="str">
        <f t="shared" ref="CA137:CC137" si="2993">CA73</f>
        <v>Derby</v>
      </c>
      <c r="CB137" s="51">
        <f t="shared" si="2993"/>
        <v>0</v>
      </c>
      <c r="CC137" s="56">
        <f t="shared" si="2993"/>
        <v>60</v>
      </c>
      <c r="CD137" s="63"/>
      <c r="CE137" s="66" t="str">
        <f t="shared" ref="CE137:CG137" si="2994">CE73</f>
        <v>Derby</v>
      </c>
      <c r="CF137" s="130">
        <f t="shared" si="2994"/>
        <v>0</v>
      </c>
      <c r="CG137" s="63">
        <f t="shared" si="2994"/>
        <v>60</v>
      </c>
      <c r="CH137" s="56"/>
      <c r="CI137" s="59" t="str">
        <f t="shared" ref="CI137:CK137" si="2995">CI73</f>
        <v>Derby</v>
      </c>
      <c r="CJ137" s="51">
        <f t="shared" si="2995"/>
        <v>0</v>
      </c>
      <c r="CK137" s="56">
        <f t="shared" si="2995"/>
        <v>60</v>
      </c>
      <c r="CL137" s="63"/>
      <c r="CM137" s="66" t="str">
        <f t="shared" ref="CM137:CO137" si="2996">CM73</f>
        <v>Derby</v>
      </c>
      <c r="CN137" s="130">
        <f t="shared" si="2996"/>
        <v>0</v>
      </c>
      <c r="CO137" s="63">
        <f t="shared" si="2996"/>
        <v>60</v>
      </c>
      <c r="CP137" s="56"/>
      <c r="CQ137" s="59" t="str">
        <f t="shared" ref="CQ137:CS137" si="2997">CQ73</f>
        <v>Derby</v>
      </c>
      <c r="CR137" s="51">
        <f t="shared" si="2997"/>
        <v>0</v>
      </c>
      <c r="CS137" s="56">
        <f t="shared" si="2997"/>
        <v>60</v>
      </c>
      <c r="CT137" s="63"/>
      <c r="CU137" s="66" t="str">
        <f t="shared" ref="CU137:CW137" si="2998">CU73</f>
        <v>Derby</v>
      </c>
      <c r="CV137" s="130">
        <f t="shared" si="2998"/>
        <v>0</v>
      </c>
      <c r="CW137" s="63">
        <f t="shared" si="2998"/>
        <v>60</v>
      </c>
      <c r="CX137" s="56"/>
      <c r="CY137" s="59" t="str">
        <f t="shared" ref="CY137:DA137" si="2999">CY73</f>
        <v>Derby</v>
      </c>
      <c r="CZ137" s="51">
        <f t="shared" si="2999"/>
        <v>0</v>
      </c>
      <c r="DA137" s="56">
        <f t="shared" si="2999"/>
        <v>60</v>
      </c>
      <c r="DB137" s="63"/>
      <c r="DC137" s="66" t="str">
        <f t="shared" ref="DC137:DE137" si="3000">DC73</f>
        <v>Derby</v>
      </c>
      <c r="DD137" s="130">
        <f t="shared" si="3000"/>
        <v>0</v>
      </c>
      <c r="DE137" s="63">
        <f t="shared" si="3000"/>
        <v>60</v>
      </c>
      <c r="DF137" s="56"/>
      <c r="DG137" s="59" t="str">
        <f t="shared" ref="DG137:DI137" si="3001">DG73</f>
        <v>Derby</v>
      </c>
      <c r="DH137" s="51">
        <f t="shared" si="3001"/>
        <v>0</v>
      </c>
      <c r="DI137" s="56">
        <f t="shared" si="3001"/>
        <v>60</v>
      </c>
      <c r="DJ137" s="63"/>
      <c r="DK137" s="66" t="str">
        <f t="shared" ref="DK137:DM137" si="3002">DK73</f>
        <v>Derby</v>
      </c>
      <c r="DL137" s="130">
        <f t="shared" si="3002"/>
        <v>0</v>
      </c>
      <c r="DM137" s="63">
        <f t="shared" si="3002"/>
        <v>60</v>
      </c>
      <c r="DN137" s="56"/>
      <c r="DO137" s="59" t="str">
        <f t="shared" ref="DO137:DQ137" si="3003">DO73</f>
        <v>Derby</v>
      </c>
      <c r="DP137" s="51">
        <f t="shared" si="3003"/>
        <v>0</v>
      </c>
      <c r="DQ137" s="56">
        <f t="shared" si="3003"/>
        <v>60</v>
      </c>
      <c r="DR137" s="63"/>
      <c r="DS137" s="66" t="str">
        <f t="shared" ref="DS137:DU137" si="3004">DS73</f>
        <v>Derby</v>
      </c>
      <c r="DT137" s="130">
        <f t="shared" si="3004"/>
        <v>0</v>
      </c>
      <c r="DU137" s="63">
        <f t="shared" si="3004"/>
        <v>60</v>
      </c>
      <c r="DV137" s="56"/>
      <c r="DW137" s="59" t="str">
        <f t="shared" ref="DW137:DY137" si="3005">DW73</f>
        <v>Derby</v>
      </c>
      <c r="DX137" s="51">
        <f t="shared" si="3005"/>
        <v>0</v>
      </c>
      <c r="DY137" s="56">
        <f t="shared" si="3005"/>
        <v>60</v>
      </c>
      <c r="DZ137" s="63"/>
      <c r="EA137" s="66" t="str">
        <f t="shared" ref="EA137:EC137" si="3006">EA73</f>
        <v>Derby</v>
      </c>
      <c r="EB137" s="130">
        <f t="shared" si="3006"/>
        <v>0</v>
      </c>
      <c r="EC137" s="63">
        <f t="shared" si="3006"/>
        <v>60</v>
      </c>
      <c r="ED137" s="56"/>
      <c r="EE137" s="59" t="str">
        <f t="shared" ref="EE137:EG137" si="3007">EE73</f>
        <v>Derby</v>
      </c>
      <c r="EF137" s="51">
        <f t="shared" si="3007"/>
        <v>0</v>
      </c>
      <c r="EG137" s="56">
        <f t="shared" si="3007"/>
        <v>60</v>
      </c>
      <c r="EH137" s="63"/>
      <c r="EI137" s="66" t="str">
        <f t="shared" ref="EI137:EK137" si="3008">EI73</f>
        <v>Derby</v>
      </c>
      <c r="EJ137" s="130">
        <f t="shared" si="3008"/>
        <v>0</v>
      </c>
      <c r="EK137" s="63">
        <f t="shared" si="3008"/>
        <v>60</v>
      </c>
      <c r="EL137" s="56"/>
      <c r="EM137" s="59" t="str">
        <f t="shared" ref="EM137:EO137" si="3009">EM73</f>
        <v>Derby</v>
      </c>
      <c r="EN137" s="51">
        <f t="shared" si="3009"/>
        <v>0</v>
      </c>
      <c r="EO137" s="56">
        <f t="shared" si="3009"/>
        <v>60</v>
      </c>
      <c r="EP137" s="63"/>
      <c r="EQ137" s="66" t="str">
        <f t="shared" ref="EQ137:ES137" si="3010">EQ73</f>
        <v>Derby</v>
      </c>
      <c r="ER137" s="130">
        <f t="shared" si="3010"/>
        <v>0</v>
      </c>
      <c r="ES137" s="63">
        <f t="shared" si="3010"/>
        <v>60</v>
      </c>
      <c r="ET137" s="56"/>
      <c r="EU137" s="59" t="str">
        <f t="shared" ref="EU137:EW137" si="3011">EU73</f>
        <v>Derby</v>
      </c>
      <c r="EV137" s="51">
        <f t="shared" si="3011"/>
        <v>0</v>
      </c>
      <c r="EW137" s="56">
        <f t="shared" si="3011"/>
        <v>60</v>
      </c>
      <c r="EX137" s="63"/>
      <c r="EY137" s="66" t="str">
        <f t="shared" ref="EY137:FA137" si="3012">EY73</f>
        <v>Derby</v>
      </c>
      <c r="EZ137" s="130">
        <f t="shared" si="3012"/>
        <v>0</v>
      </c>
      <c r="FA137" s="63">
        <f t="shared" si="3012"/>
        <v>60</v>
      </c>
      <c r="FB137" s="56"/>
      <c r="FC137" s="59" t="str">
        <f t="shared" ref="FC137:FE137" si="3013">FC73</f>
        <v>Derby</v>
      </c>
      <c r="FD137" s="51">
        <f t="shared" si="3013"/>
        <v>0</v>
      </c>
      <c r="FE137" s="56">
        <f t="shared" si="3013"/>
        <v>60</v>
      </c>
      <c r="FF137" s="63"/>
      <c r="FG137" s="66" t="str">
        <f t="shared" ref="FG137:FI137" si="3014">FG73</f>
        <v>Derby</v>
      </c>
      <c r="FH137" s="130">
        <f t="shared" si="3014"/>
        <v>0</v>
      </c>
      <c r="FI137" s="63">
        <f t="shared" si="3014"/>
        <v>60</v>
      </c>
      <c r="FJ137" s="56"/>
      <c r="FK137" s="59" t="str">
        <f t="shared" ref="FK137:FM137" si="3015">FK73</f>
        <v>Derby</v>
      </c>
      <c r="FL137" s="51">
        <f t="shared" si="3015"/>
        <v>0</v>
      </c>
      <c r="FM137" s="56">
        <f t="shared" si="3015"/>
        <v>60</v>
      </c>
      <c r="FN137" s="63"/>
      <c r="FO137" s="66" t="str">
        <f t="shared" ref="FO137:FQ137" si="3016">FO73</f>
        <v>Derby</v>
      </c>
      <c r="FP137" s="130">
        <f t="shared" si="3016"/>
        <v>0</v>
      </c>
      <c r="FQ137" s="63">
        <f t="shared" si="3016"/>
        <v>60</v>
      </c>
      <c r="FR137" s="56"/>
      <c r="FS137" s="59" t="str">
        <f t="shared" ref="FS137:FU137" si="3017">FS73</f>
        <v>Derby</v>
      </c>
      <c r="FT137" s="51">
        <f t="shared" si="3017"/>
        <v>0</v>
      </c>
      <c r="FU137" s="56">
        <f t="shared" si="3017"/>
        <v>60</v>
      </c>
      <c r="FV137" s="63"/>
      <c r="FW137" s="66" t="str">
        <f t="shared" ref="FW137:FY137" si="3018">FW73</f>
        <v>Derby</v>
      </c>
      <c r="FX137" s="130">
        <f t="shared" si="3018"/>
        <v>0</v>
      </c>
      <c r="FY137" s="63">
        <f t="shared" si="3018"/>
        <v>60</v>
      </c>
      <c r="FZ137" s="56"/>
      <c r="GA137" s="59" t="str">
        <f t="shared" ref="GA137:GC137" si="3019">GA73</f>
        <v>Derby</v>
      </c>
      <c r="GB137" s="51">
        <f t="shared" si="3019"/>
        <v>0</v>
      </c>
      <c r="GC137" s="56">
        <f t="shared" si="3019"/>
        <v>60</v>
      </c>
      <c r="GD137" s="63"/>
      <c r="GE137" s="66" t="str">
        <f t="shared" ref="GE137:GG137" si="3020">GE73</f>
        <v>Derby</v>
      </c>
      <c r="GF137" s="130">
        <f t="shared" si="3020"/>
        <v>0</v>
      </c>
      <c r="GG137" s="63">
        <f t="shared" si="3020"/>
        <v>60</v>
      </c>
      <c r="GH137" s="56"/>
      <c r="GI137" s="59" t="str">
        <f t="shared" ref="GI137:GK137" si="3021">GI73</f>
        <v>Derby</v>
      </c>
      <c r="GJ137" s="51">
        <f t="shared" si="3021"/>
        <v>0</v>
      </c>
      <c r="GK137" s="56">
        <f t="shared" si="3021"/>
        <v>60</v>
      </c>
      <c r="GL137" s="63"/>
      <c r="GM137" s="66" t="str">
        <f t="shared" ref="GM137:GO137" si="3022">GM73</f>
        <v>Derby</v>
      </c>
      <c r="GN137" s="130">
        <f t="shared" si="3022"/>
        <v>0</v>
      </c>
      <c r="GO137" s="63">
        <f t="shared" si="3022"/>
        <v>60</v>
      </c>
      <c r="GP137" s="56"/>
      <c r="GQ137" s="59" t="str">
        <f t="shared" ref="GQ137:GS137" si="3023">GQ73</f>
        <v>Derby</v>
      </c>
      <c r="GR137" s="51">
        <f t="shared" si="3023"/>
        <v>0</v>
      </c>
      <c r="GS137" s="56">
        <f t="shared" si="3023"/>
        <v>60</v>
      </c>
      <c r="GT137" s="63"/>
      <c r="GU137" s="66" t="str">
        <f t="shared" ref="GU137:GW137" si="3024">GU73</f>
        <v>Derby</v>
      </c>
      <c r="GV137" s="130">
        <f t="shared" si="3024"/>
        <v>0</v>
      </c>
      <c r="GW137" s="63">
        <f t="shared" si="3024"/>
        <v>60</v>
      </c>
      <c r="GX137" s="56"/>
      <c r="GY137" s="59" t="str">
        <f t="shared" ref="GY137:HA137" si="3025">GY73</f>
        <v>Derby</v>
      </c>
      <c r="GZ137" s="51">
        <f t="shared" si="3025"/>
        <v>0</v>
      </c>
      <c r="HA137" s="56">
        <f t="shared" si="3025"/>
        <v>60</v>
      </c>
      <c r="HB137" s="63"/>
      <c r="HC137" s="66" t="str">
        <f t="shared" ref="HC137:HE137" si="3026">HC73</f>
        <v>Derby</v>
      </c>
      <c r="HD137" s="130">
        <f t="shared" si="3026"/>
        <v>0</v>
      </c>
      <c r="HE137" s="63">
        <f t="shared" si="3026"/>
        <v>60</v>
      </c>
      <c r="HF137" s="42"/>
      <c r="HG137" s="42"/>
    </row>
    <row r="138" spans="3:215" x14ac:dyDescent="0.3">
      <c r="C138" s="63" t="str">
        <f t="shared" si="2817"/>
        <v>Far</v>
      </c>
      <c r="D138" s="198">
        <f t="shared" si="2818"/>
        <v>0</v>
      </c>
      <c r="E138" s="64">
        <f t="shared" si="2817"/>
        <v>0</v>
      </c>
      <c r="F138" s="55"/>
      <c r="G138" s="59" t="str">
        <f t="shared" ref="G138:I138" si="3027">G74</f>
        <v>Far</v>
      </c>
      <c r="H138" s="51">
        <f t="shared" si="3027"/>
        <v>0</v>
      </c>
      <c r="I138" s="51">
        <f t="shared" si="3027"/>
        <v>0</v>
      </c>
      <c r="J138" s="65"/>
      <c r="K138" s="66" t="str">
        <f t="shared" ref="K138:M138" si="3028">K74</f>
        <v>Far</v>
      </c>
      <c r="L138" s="130">
        <f t="shared" si="3028"/>
        <v>0</v>
      </c>
      <c r="M138" s="67">
        <f t="shared" si="3028"/>
        <v>0</v>
      </c>
      <c r="N138" s="56"/>
      <c r="O138" s="59" t="str">
        <f t="shared" ref="O138:Q138" si="3029">O74</f>
        <v>Far</v>
      </c>
      <c r="P138" s="51">
        <f t="shared" si="3029"/>
        <v>0</v>
      </c>
      <c r="Q138" s="56">
        <f t="shared" si="3029"/>
        <v>0</v>
      </c>
      <c r="R138" s="63"/>
      <c r="S138" s="66" t="str">
        <f t="shared" ref="S138:U138" si="3030">S74</f>
        <v>Far</v>
      </c>
      <c r="T138" s="130">
        <f t="shared" si="3030"/>
        <v>0</v>
      </c>
      <c r="U138" s="63">
        <f t="shared" si="3030"/>
        <v>0</v>
      </c>
      <c r="V138" s="56"/>
      <c r="W138" s="59" t="str">
        <f t="shared" ref="W138:Y138" si="3031">W74</f>
        <v>Far</v>
      </c>
      <c r="X138" s="51">
        <f t="shared" si="3031"/>
        <v>0</v>
      </c>
      <c r="Y138" s="56">
        <f t="shared" si="3031"/>
        <v>0</v>
      </c>
      <c r="Z138" s="63"/>
      <c r="AA138" s="66" t="str">
        <f t="shared" ref="AA138:AC138" si="3032">AA74</f>
        <v>Far</v>
      </c>
      <c r="AB138" s="130">
        <f t="shared" si="3032"/>
        <v>0</v>
      </c>
      <c r="AC138" s="63">
        <f t="shared" si="3032"/>
        <v>0</v>
      </c>
      <c r="AD138" s="56"/>
      <c r="AE138" s="59" t="str">
        <f t="shared" ref="AE138:AG138" si="3033">AE74</f>
        <v>Far</v>
      </c>
      <c r="AF138" s="51">
        <f t="shared" si="3033"/>
        <v>0</v>
      </c>
      <c r="AG138" s="56">
        <f t="shared" si="3033"/>
        <v>0</v>
      </c>
      <c r="AH138" s="63"/>
      <c r="AI138" s="66" t="str">
        <f t="shared" ref="AI138:AK138" si="3034">AI74</f>
        <v>Far</v>
      </c>
      <c r="AJ138" s="130">
        <f t="shared" si="3034"/>
        <v>0</v>
      </c>
      <c r="AK138" s="63">
        <f t="shared" si="3034"/>
        <v>0</v>
      </c>
      <c r="AL138" s="56"/>
      <c r="AM138" s="59" t="str">
        <f t="shared" ref="AM138:AO138" si="3035">AM74</f>
        <v>Far</v>
      </c>
      <c r="AN138" s="51">
        <f t="shared" si="3035"/>
        <v>0</v>
      </c>
      <c r="AO138" s="56">
        <f t="shared" si="3035"/>
        <v>0</v>
      </c>
      <c r="AP138" s="63"/>
      <c r="AQ138" s="66" t="str">
        <f t="shared" ref="AQ138:AS138" si="3036">AQ74</f>
        <v>Far</v>
      </c>
      <c r="AR138" s="130">
        <f t="shared" si="3036"/>
        <v>0</v>
      </c>
      <c r="AS138" s="63">
        <f t="shared" si="3036"/>
        <v>0</v>
      </c>
      <c r="AT138" s="56"/>
      <c r="AU138" s="59" t="str">
        <f t="shared" ref="AU138:AW138" si="3037">AU74</f>
        <v>Far</v>
      </c>
      <c r="AV138" s="51">
        <f t="shared" si="3037"/>
        <v>0</v>
      </c>
      <c r="AW138" s="56">
        <f t="shared" si="3037"/>
        <v>0</v>
      </c>
      <c r="AX138" s="63"/>
      <c r="AY138" s="66" t="str">
        <f t="shared" ref="AY138:BA138" si="3038">AY74</f>
        <v>Far</v>
      </c>
      <c r="AZ138" s="130">
        <f t="shared" si="3038"/>
        <v>0</v>
      </c>
      <c r="BA138" s="63">
        <f t="shared" si="3038"/>
        <v>0</v>
      </c>
      <c r="BB138" s="56"/>
      <c r="BC138" s="59" t="str">
        <f t="shared" ref="BC138:BE138" si="3039">BC74</f>
        <v>Far</v>
      </c>
      <c r="BD138" s="51">
        <f t="shared" si="3039"/>
        <v>0</v>
      </c>
      <c r="BE138" s="56">
        <f t="shared" si="3039"/>
        <v>0</v>
      </c>
      <c r="BF138" s="63"/>
      <c r="BG138" s="66" t="str">
        <f t="shared" ref="BG138:BI138" si="3040">BG74</f>
        <v>Far</v>
      </c>
      <c r="BH138" s="130">
        <f t="shared" si="3040"/>
        <v>0</v>
      </c>
      <c r="BI138" s="63">
        <f t="shared" si="3040"/>
        <v>0</v>
      </c>
      <c r="BJ138" s="56"/>
      <c r="BK138" s="59" t="str">
        <f t="shared" ref="BK138:BM138" si="3041">BK74</f>
        <v>Far</v>
      </c>
      <c r="BL138" s="51">
        <f t="shared" si="3041"/>
        <v>0</v>
      </c>
      <c r="BM138" s="56">
        <f t="shared" si="3041"/>
        <v>0</v>
      </c>
      <c r="BN138" s="63"/>
      <c r="BO138" s="66" t="str">
        <f t="shared" ref="BO138:BQ138" si="3042">BO74</f>
        <v>Far</v>
      </c>
      <c r="BP138" s="130">
        <f t="shared" si="3042"/>
        <v>0</v>
      </c>
      <c r="BQ138" s="63">
        <f t="shared" si="3042"/>
        <v>0</v>
      </c>
      <c r="BR138" s="56"/>
      <c r="BS138" s="59" t="str">
        <f t="shared" ref="BS138:BU138" si="3043">BS74</f>
        <v>Far</v>
      </c>
      <c r="BT138" s="51">
        <f t="shared" si="3043"/>
        <v>0</v>
      </c>
      <c r="BU138" s="56">
        <f t="shared" si="3043"/>
        <v>0</v>
      </c>
      <c r="BV138" s="63"/>
      <c r="BW138" s="66" t="str">
        <f t="shared" ref="BW138:BY138" si="3044">BW74</f>
        <v>Far</v>
      </c>
      <c r="BX138" s="130">
        <f t="shared" si="3044"/>
        <v>0</v>
      </c>
      <c r="BY138" s="63">
        <f t="shared" si="3044"/>
        <v>0</v>
      </c>
      <c r="BZ138" s="56"/>
      <c r="CA138" s="59" t="str">
        <f t="shared" ref="CA138:CC138" si="3045">CA74</f>
        <v>Far</v>
      </c>
      <c r="CB138" s="51">
        <f t="shared" si="3045"/>
        <v>0</v>
      </c>
      <c r="CC138" s="56">
        <f t="shared" si="3045"/>
        <v>0</v>
      </c>
      <c r="CD138" s="63"/>
      <c r="CE138" s="66" t="str">
        <f t="shared" ref="CE138:CG138" si="3046">CE74</f>
        <v>Far</v>
      </c>
      <c r="CF138" s="130">
        <f t="shared" si="3046"/>
        <v>0</v>
      </c>
      <c r="CG138" s="63">
        <f t="shared" si="3046"/>
        <v>0</v>
      </c>
      <c r="CH138" s="56"/>
      <c r="CI138" s="59" t="str">
        <f t="shared" ref="CI138:CK138" si="3047">CI74</f>
        <v>Far</v>
      </c>
      <c r="CJ138" s="51">
        <f t="shared" si="3047"/>
        <v>0</v>
      </c>
      <c r="CK138" s="56">
        <f t="shared" si="3047"/>
        <v>0</v>
      </c>
      <c r="CL138" s="63"/>
      <c r="CM138" s="66" t="str">
        <f t="shared" ref="CM138:CO138" si="3048">CM74</f>
        <v>Far</v>
      </c>
      <c r="CN138" s="130">
        <f t="shared" si="3048"/>
        <v>0</v>
      </c>
      <c r="CO138" s="63">
        <f t="shared" si="3048"/>
        <v>0</v>
      </c>
      <c r="CP138" s="56"/>
      <c r="CQ138" s="59" t="str">
        <f t="shared" ref="CQ138:CS138" si="3049">CQ74</f>
        <v>Far</v>
      </c>
      <c r="CR138" s="51">
        <f t="shared" si="3049"/>
        <v>0</v>
      </c>
      <c r="CS138" s="56">
        <f t="shared" si="3049"/>
        <v>0</v>
      </c>
      <c r="CT138" s="63"/>
      <c r="CU138" s="66" t="str">
        <f t="shared" ref="CU138:CW138" si="3050">CU74</f>
        <v>Far</v>
      </c>
      <c r="CV138" s="130">
        <f t="shared" si="3050"/>
        <v>0</v>
      </c>
      <c r="CW138" s="63">
        <f t="shared" si="3050"/>
        <v>0</v>
      </c>
      <c r="CX138" s="56"/>
      <c r="CY138" s="59" t="str">
        <f t="shared" ref="CY138:DA138" si="3051">CY74</f>
        <v>Far</v>
      </c>
      <c r="CZ138" s="51">
        <f t="shared" si="3051"/>
        <v>0</v>
      </c>
      <c r="DA138" s="56">
        <f t="shared" si="3051"/>
        <v>0</v>
      </c>
      <c r="DB138" s="63"/>
      <c r="DC138" s="66" t="str">
        <f t="shared" ref="DC138:DE138" si="3052">DC74</f>
        <v>Far</v>
      </c>
      <c r="DD138" s="130">
        <f t="shared" si="3052"/>
        <v>0</v>
      </c>
      <c r="DE138" s="63">
        <f t="shared" si="3052"/>
        <v>0</v>
      </c>
      <c r="DF138" s="56"/>
      <c r="DG138" s="59" t="str">
        <f t="shared" ref="DG138:DI138" si="3053">DG74</f>
        <v>Far</v>
      </c>
      <c r="DH138" s="51">
        <f t="shared" si="3053"/>
        <v>0</v>
      </c>
      <c r="DI138" s="56">
        <f t="shared" si="3053"/>
        <v>0</v>
      </c>
      <c r="DJ138" s="63"/>
      <c r="DK138" s="66" t="str">
        <f t="shared" ref="DK138:DM138" si="3054">DK74</f>
        <v>Far</v>
      </c>
      <c r="DL138" s="130">
        <f t="shared" si="3054"/>
        <v>0</v>
      </c>
      <c r="DM138" s="63">
        <f t="shared" si="3054"/>
        <v>0</v>
      </c>
      <c r="DN138" s="56"/>
      <c r="DO138" s="59" t="str">
        <f t="shared" ref="DO138:DQ138" si="3055">DO74</f>
        <v>Far</v>
      </c>
      <c r="DP138" s="51">
        <f t="shared" si="3055"/>
        <v>0</v>
      </c>
      <c r="DQ138" s="56">
        <f t="shared" si="3055"/>
        <v>0</v>
      </c>
      <c r="DR138" s="63"/>
      <c r="DS138" s="66" t="str">
        <f t="shared" ref="DS138:DU138" si="3056">DS74</f>
        <v>Far</v>
      </c>
      <c r="DT138" s="130">
        <f t="shared" si="3056"/>
        <v>0</v>
      </c>
      <c r="DU138" s="63">
        <f t="shared" si="3056"/>
        <v>0</v>
      </c>
      <c r="DV138" s="56"/>
      <c r="DW138" s="59" t="str">
        <f t="shared" ref="DW138:DY138" si="3057">DW74</f>
        <v>Far</v>
      </c>
      <c r="DX138" s="51">
        <f t="shared" si="3057"/>
        <v>0</v>
      </c>
      <c r="DY138" s="56">
        <f t="shared" si="3057"/>
        <v>0</v>
      </c>
      <c r="DZ138" s="63"/>
      <c r="EA138" s="66" t="str">
        <f t="shared" ref="EA138:EC138" si="3058">EA74</f>
        <v>Far</v>
      </c>
      <c r="EB138" s="130">
        <f t="shared" si="3058"/>
        <v>0</v>
      </c>
      <c r="EC138" s="63">
        <f t="shared" si="3058"/>
        <v>0</v>
      </c>
      <c r="ED138" s="56"/>
      <c r="EE138" s="59" t="str">
        <f t="shared" ref="EE138:EG138" si="3059">EE74</f>
        <v>Far</v>
      </c>
      <c r="EF138" s="51">
        <f t="shared" si="3059"/>
        <v>0</v>
      </c>
      <c r="EG138" s="56">
        <f t="shared" si="3059"/>
        <v>0</v>
      </c>
      <c r="EH138" s="63"/>
      <c r="EI138" s="66" t="str">
        <f t="shared" ref="EI138:EK138" si="3060">EI74</f>
        <v>Far</v>
      </c>
      <c r="EJ138" s="130">
        <f t="shared" si="3060"/>
        <v>0</v>
      </c>
      <c r="EK138" s="63">
        <f t="shared" si="3060"/>
        <v>0</v>
      </c>
      <c r="EL138" s="56"/>
      <c r="EM138" s="59" t="str">
        <f t="shared" ref="EM138:EO138" si="3061">EM74</f>
        <v>Far</v>
      </c>
      <c r="EN138" s="51">
        <f t="shared" si="3061"/>
        <v>0</v>
      </c>
      <c r="EO138" s="56">
        <f t="shared" si="3061"/>
        <v>0</v>
      </c>
      <c r="EP138" s="63"/>
      <c r="EQ138" s="66" t="str">
        <f t="shared" ref="EQ138:ES138" si="3062">EQ74</f>
        <v>Far</v>
      </c>
      <c r="ER138" s="130">
        <f t="shared" si="3062"/>
        <v>0</v>
      </c>
      <c r="ES138" s="63">
        <f t="shared" si="3062"/>
        <v>0</v>
      </c>
      <c r="ET138" s="56"/>
      <c r="EU138" s="59" t="str">
        <f t="shared" ref="EU138:EW138" si="3063">EU74</f>
        <v>Far</v>
      </c>
      <c r="EV138" s="51">
        <f t="shared" si="3063"/>
        <v>0</v>
      </c>
      <c r="EW138" s="56">
        <f t="shared" si="3063"/>
        <v>0</v>
      </c>
      <c r="EX138" s="63"/>
      <c r="EY138" s="66" t="str">
        <f t="shared" ref="EY138:FA138" si="3064">EY74</f>
        <v>Far</v>
      </c>
      <c r="EZ138" s="130">
        <f t="shared" si="3064"/>
        <v>0</v>
      </c>
      <c r="FA138" s="63">
        <f t="shared" si="3064"/>
        <v>0</v>
      </c>
      <c r="FB138" s="56"/>
      <c r="FC138" s="59" t="str">
        <f t="shared" ref="FC138:FE138" si="3065">FC74</f>
        <v>Far</v>
      </c>
      <c r="FD138" s="51">
        <f t="shared" si="3065"/>
        <v>0</v>
      </c>
      <c r="FE138" s="56">
        <f t="shared" si="3065"/>
        <v>0</v>
      </c>
      <c r="FF138" s="63"/>
      <c r="FG138" s="66" t="str">
        <f t="shared" ref="FG138:FI138" si="3066">FG74</f>
        <v>Far</v>
      </c>
      <c r="FH138" s="130">
        <f t="shared" si="3066"/>
        <v>0</v>
      </c>
      <c r="FI138" s="63">
        <f t="shared" si="3066"/>
        <v>0</v>
      </c>
      <c r="FJ138" s="56"/>
      <c r="FK138" s="59" t="str">
        <f t="shared" ref="FK138:FM138" si="3067">FK74</f>
        <v>Far</v>
      </c>
      <c r="FL138" s="51">
        <f t="shared" si="3067"/>
        <v>0</v>
      </c>
      <c r="FM138" s="56">
        <f t="shared" si="3067"/>
        <v>0</v>
      </c>
      <c r="FN138" s="63"/>
      <c r="FO138" s="66" t="str">
        <f t="shared" ref="FO138:FQ138" si="3068">FO74</f>
        <v>Far</v>
      </c>
      <c r="FP138" s="130">
        <f t="shared" si="3068"/>
        <v>0</v>
      </c>
      <c r="FQ138" s="63">
        <f t="shared" si="3068"/>
        <v>0</v>
      </c>
      <c r="FR138" s="56"/>
      <c r="FS138" s="59" t="str">
        <f t="shared" ref="FS138:FU138" si="3069">FS74</f>
        <v>Far</v>
      </c>
      <c r="FT138" s="51">
        <f t="shared" si="3069"/>
        <v>0</v>
      </c>
      <c r="FU138" s="56">
        <f t="shared" si="3069"/>
        <v>0</v>
      </c>
      <c r="FV138" s="63"/>
      <c r="FW138" s="66" t="str">
        <f t="shared" ref="FW138:FY138" si="3070">FW74</f>
        <v>Far</v>
      </c>
      <c r="FX138" s="130">
        <f t="shared" si="3070"/>
        <v>0</v>
      </c>
      <c r="FY138" s="63">
        <f t="shared" si="3070"/>
        <v>0</v>
      </c>
      <c r="FZ138" s="56"/>
      <c r="GA138" s="59" t="str">
        <f t="shared" ref="GA138:GC138" si="3071">GA74</f>
        <v>Far</v>
      </c>
      <c r="GB138" s="51">
        <f t="shared" si="3071"/>
        <v>0</v>
      </c>
      <c r="GC138" s="56">
        <f t="shared" si="3071"/>
        <v>0</v>
      </c>
      <c r="GD138" s="63"/>
      <c r="GE138" s="66" t="str">
        <f t="shared" ref="GE138:GG138" si="3072">GE74</f>
        <v>Far</v>
      </c>
      <c r="GF138" s="130">
        <f t="shared" si="3072"/>
        <v>0</v>
      </c>
      <c r="GG138" s="63">
        <f t="shared" si="3072"/>
        <v>0</v>
      </c>
      <c r="GH138" s="56"/>
      <c r="GI138" s="59" t="str">
        <f t="shared" ref="GI138:GK138" si="3073">GI74</f>
        <v>Far</v>
      </c>
      <c r="GJ138" s="51">
        <f t="shared" si="3073"/>
        <v>0</v>
      </c>
      <c r="GK138" s="56">
        <f t="shared" si="3073"/>
        <v>0</v>
      </c>
      <c r="GL138" s="63"/>
      <c r="GM138" s="66" t="str">
        <f t="shared" ref="GM138:GO138" si="3074">GM74</f>
        <v>Far</v>
      </c>
      <c r="GN138" s="130">
        <f t="shared" si="3074"/>
        <v>0</v>
      </c>
      <c r="GO138" s="63">
        <f t="shared" si="3074"/>
        <v>0</v>
      </c>
      <c r="GP138" s="56"/>
      <c r="GQ138" s="59" t="str">
        <f t="shared" ref="GQ138:GS138" si="3075">GQ74</f>
        <v>Far</v>
      </c>
      <c r="GR138" s="51">
        <f t="shared" si="3075"/>
        <v>0</v>
      </c>
      <c r="GS138" s="56">
        <f t="shared" si="3075"/>
        <v>0</v>
      </c>
      <c r="GT138" s="63"/>
      <c r="GU138" s="66" t="str">
        <f t="shared" ref="GU138:GW138" si="3076">GU74</f>
        <v>Far</v>
      </c>
      <c r="GV138" s="130">
        <f t="shared" si="3076"/>
        <v>0</v>
      </c>
      <c r="GW138" s="63">
        <f t="shared" si="3076"/>
        <v>0</v>
      </c>
      <c r="GX138" s="56"/>
      <c r="GY138" s="59" t="str">
        <f t="shared" ref="GY138:HA138" si="3077">GY74</f>
        <v>Far</v>
      </c>
      <c r="GZ138" s="51">
        <f t="shared" si="3077"/>
        <v>0</v>
      </c>
      <c r="HA138" s="56">
        <f t="shared" si="3077"/>
        <v>0</v>
      </c>
      <c r="HB138" s="63"/>
      <c r="HC138" s="66" t="str">
        <f t="shared" ref="HC138:HE138" si="3078">HC74</f>
        <v>Far</v>
      </c>
      <c r="HD138" s="130">
        <f t="shared" si="3078"/>
        <v>0</v>
      </c>
      <c r="HE138" s="63">
        <f t="shared" si="3078"/>
        <v>0</v>
      </c>
      <c r="HF138" s="42"/>
      <c r="HG138" s="42"/>
    </row>
    <row r="139" spans="3:215" x14ac:dyDescent="0.3">
      <c r="C139" s="63" t="str">
        <f t="shared" si="2817"/>
        <v>Flinca</v>
      </c>
      <c r="D139" s="198">
        <f t="shared" si="2818"/>
        <v>0</v>
      </c>
      <c r="E139" s="64">
        <f t="shared" si="2817"/>
        <v>0</v>
      </c>
      <c r="F139" s="55"/>
      <c r="G139" s="59" t="str">
        <f t="shared" ref="G139:I139" si="3079">G75</f>
        <v>Flinca</v>
      </c>
      <c r="H139" s="51">
        <f t="shared" si="3079"/>
        <v>0</v>
      </c>
      <c r="I139" s="51">
        <f t="shared" si="3079"/>
        <v>0</v>
      </c>
      <c r="J139" s="65"/>
      <c r="K139" s="66" t="str">
        <f t="shared" ref="K139:M139" si="3080">K75</f>
        <v>Flinca</v>
      </c>
      <c r="L139" s="130">
        <f t="shared" si="3080"/>
        <v>0</v>
      </c>
      <c r="M139" s="67">
        <f t="shared" si="3080"/>
        <v>0</v>
      </c>
      <c r="N139" s="56"/>
      <c r="O139" s="59" t="str">
        <f t="shared" ref="O139:Q139" si="3081">O75</f>
        <v>Flinca</v>
      </c>
      <c r="P139" s="51">
        <f t="shared" si="3081"/>
        <v>0</v>
      </c>
      <c r="Q139" s="56">
        <f t="shared" si="3081"/>
        <v>0</v>
      </c>
      <c r="R139" s="63"/>
      <c r="S139" s="66" t="str">
        <f t="shared" ref="S139:U139" si="3082">S75</f>
        <v>Flinca</v>
      </c>
      <c r="T139" s="130">
        <f t="shared" si="3082"/>
        <v>0</v>
      </c>
      <c r="U139" s="63">
        <f t="shared" si="3082"/>
        <v>0</v>
      </c>
      <c r="V139" s="56"/>
      <c r="W139" s="59" t="str">
        <f t="shared" ref="W139:Y139" si="3083">W75</f>
        <v>Flinca</v>
      </c>
      <c r="X139" s="51">
        <f t="shared" si="3083"/>
        <v>0</v>
      </c>
      <c r="Y139" s="56">
        <f t="shared" si="3083"/>
        <v>0</v>
      </c>
      <c r="Z139" s="63"/>
      <c r="AA139" s="66" t="str">
        <f t="shared" ref="AA139:AC139" si="3084">AA75</f>
        <v>Flinca</v>
      </c>
      <c r="AB139" s="130">
        <f t="shared" si="3084"/>
        <v>60</v>
      </c>
      <c r="AC139" s="63">
        <f t="shared" si="3084"/>
        <v>60</v>
      </c>
      <c r="AD139" s="56"/>
      <c r="AE139" s="59" t="str">
        <f t="shared" ref="AE139:AG139" si="3085">AE75</f>
        <v>Flinca</v>
      </c>
      <c r="AF139" s="51">
        <f t="shared" si="3085"/>
        <v>0</v>
      </c>
      <c r="AG139" s="56">
        <f t="shared" si="3085"/>
        <v>60</v>
      </c>
      <c r="AH139" s="63"/>
      <c r="AI139" s="66" t="str">
        <f t="shared" ref="AI139:AK139" si="3086">AI75</f>
        <v>Flinca</v>
      </c>
      <c r="AJ139" s="130">
        <f t="shared" si="3086"/>
        <v>0</v>
      </c>
      <c r="AK139" s="63">
        <f t="shared" si="3086"/>
        <v>60</v>
      </c>
      <c r="AL139" s="56"/>
      <c r="AM139" s="59" t="str">
        <f t="shared" ref="AM139:AO139" si="3087">AM75</f>
        <v>Flinca</v>
      </c>
      <c r="AN139" s="51">
        <f t="shared" si="3087"/>
        <v>0</v>
      </c>
      <c r="AO139" s="56">
        <f t="shared" si="3087"/>
        <v>60</v>
      </c>
      <c r="AP139" s="63"/>
      <c r="AQ139" s="66" t="str">
        <f t="shared" ref="AQ139:AS139" si="3088">AQ75</f>
        <v>Flinca</v>
      </c>
      <c r="AR139" s="130">
        <f t="shared" si="3088"/>
        <v>0</v>
      </c>
      <c r="AS139" s="63">
        <f t="shared" si="3088"/>
        <v>60</v>
      </c>
      <c r="AT139" s="56"/>
      <c r="AU139" s="59" t="str">
        <f t="shared" ref="AU139:AW139" si="3089">AU75</f>
        <v>Flinca</v>
      </c>
      <c r="AV139" s="51">
        <f t="shared" si="3089"/>
        <v>0</v>
      </c>
      <c r="AW139" s="56">
        <f t="shared" si="3089"/>
        <v>60</v>
      </c>
      <c r="AX139" s="63"/>
      <c r="AY139" s="66" t="str">
        <f t="shared" ref="AY139:BA139" si="3090">AY75</f>
        <v>Flinca</v>
      </c>
      <c r="AZ139" s="130">
        <f t="shared" si="3090"/>
        <v>0</v>
      </c>
      <c r="BA139" s="63">
        <f t="shared" si="3090"/>
        <v>60</v>
      </c>
      <c r="BB139" s="56"/>
      <c r="BC139" s="59" t="str">
        <f t="shared" ref="BC139:BE139" si="3091">BC75</f>
        <v>Flinca</v>
      </c>
      <c r="BD139" s="51">
        <f t="shared" si="3091"/>
        <v>0</v>
      </c>
      <c r="BE139" s="56">
        <f t="shared" si="3091"/>
        <v>60</v>
      </c>
      <c r="BF139" s="63"/>
      <c r="BG139" s="66" t="str">
        <f t="shared" ref="BG139:BI139" si="3092">BG75</f>
        <v>Flinca</v>
      </c>
      <c r="BH139" s="130">
        <f t="shared" si="3092"/>
        <v>0</v>
      </c>
      <c r="BI139" s="63">
        <f t="shared" si="3092"/>
        <v>60</v>
      </c>
      <c r="BJ139" s="56"/>
      <c r="BK139" s="59" t="str">
        <f t="shared" ref="BK139:BM139" si="3093">BK75</f>
        <v>Flinca</v>
      </c>
      <c r="BL139" s="51">
        <f t="shared" si="3093"/>
        <v>0</v>
      </c>
      <c r="BM139" s="56">
        <f t="shared" si="3093"/>
        <v>60</v>
      </c>
      <c r="BN139" s="63"/>
      <c r="BO139" s="66" t="str">
        <f t="shared" ref="BO139:BQ139" si="3094">BO75</f>
        <v>Flinca</v>
      </c>
      <c r="BP139" s="130">
        <f t="shared" si="3094"/>
        <v>0</v>
      </c>
      <c r="BQ139" s="63">
        <f t="shared" si="3094"/>
        <v>60</v>
      </c>
      <c r="BR139" s="56"/>
      <c r="BS139" s="59" t="str">
        <f t="shared" ref="BS139:BU139" si="3095">BS75</f>
        <v>Flinca</v>
      </c>
      <c r="BT139" s="51">
        <f t="shared" si="3095"/>
        <v>0</v>
      </c>
      <c r="BU139" s="56">
        <f t="shared" si="3095"/>
        <v>60</v>
      </c>
      <c r="BV139" s="63"/>
      <c r="BW139" s="66" t="str">
        <f t="shared" ref="BW139:BY139" si="3096">BW75</f>
        <v>Flinca</v>
      </c>
      <c r="BX139" s="130">
        <f t="shared" si="3096"/>
        <v>0</v>
      </c>
      <c r="BY139" s="63">
        <f t="shared" si="3096"/>
        <v>60</v>
      </c>
      <c r="BZ139" s="56"/>
      <c r="CA139" s="59" t="str">
        <f t="shared" ref="CA139:CC139" si="3097">CA75</f>
        <v>Flinca</v>
      </c>
      <c r="CB139" s="51">
        <f t="shared" si="3097"/>
        <v>0</v>
      </c>
      <c r="CC139" s="56">
        <f t="shared" si="3097"/>
        <v>60</v>
      </c>
      <c r="CD139" s="63"/>
      <c r="CE139" s="66" t="str">
        <f t="shared" ref="CE139:CG139" si="3098">CE75</f>
        <v>Flinca</v>
      </c>
      <c r="CF139" s="130">
        <f t="shared" si="3098"/>
        <v>0</v>
      </c>
      <c r="CG139" s="63">
        <f t="shared" si="3098"/>
        <v>60</v>
      </c>
      <c r="CH139" s="56"/>
      <c r="CI139" s="59" t="str">
        <f t="shared" ref="CI139:CK139" si="3099">CI75</f>
        <v>Flinca</v>
      </c>
      <c r="CJ139" s="51">
        <f t="shared" si="3099"/>
        <v>0</v>
      </c>
      <c r="CK139" s="56">
        <f t="shared" si="3099"/>
        <v>60</v>
      </c>
      <c r="CL139" s="63"/>
      <c r="CM139" s="66" t="str">
        <f t="shared" ref="CM139:CO139" si="3100">CM75</f>
        <v>Flinca</v>
      </c>
      <c r="CN139" s="130">
        <f t="shared" si="3100"/>
        <v>0</v>
      </c>
      <c r="CO139" s="63">
        <f t="shared" si="3100"/>
        <v>60</v>
      </c>
      <c r="CP139" s="56"/>
      <c r="CQ139" s="59" t="str">
        <f t="shared" ref="CQ139:CS139" si="3101">CQ75</f>
        <v>Flinca</v>
      </c>
      <c r="CR139" s="51">
        <f t="shared" si="3101"/>
        <v>0</v>
      </c>
      <c r="CS139" s="56">
        <f t="shared" si="3101"/>
        <v>60</v>
      </c>
      <c r="CT139" s="63"/>
      <c r="CU139" s="66" t="str">
        <f t="shared" ref="CU139:CW139" si="3102">CU75</f>
        <v>Flinca</v>
      </c>
      <c r="CV139" s="130">
        <f t="shared" si="3102"/>
        <v>0</v>
      </c>
      <c r="CW139" s="63">
        <f t="shared" si="3102"/>
        <v>60</v>
      </c>
      <c r="CX139" s="56"/>
      <c r="CY139" s="59" t="str">
        <f t="shared" ref="CY139:DA139" si="3103">CY75</f>
        <v>Flinca</v>
      </c>
      <c r="CZ139" s="51">
        <f t="shared" si="3103"/>
        <v>0</v>
      </c>
      <c r="DA139" s="56">
        <f t="shared" si="3103"/>
        <v>60</v>
      </c>
      <c r="DB139" s="63"/>
      <c r="DC139" s="66" t="str">
        <f t="shared" ref="DC139:DE139" si="3104">DC75</f>
        <v>Flinca</v>
      </c>
      <c r="DD139" s="130">
        <f t="shared" si="3104"/>
        <v>0</v>
      </c>
      <c r="DE139" s="63">
        <f t="shared" si="3104"/>
        <v>60</v>
      </c>
      <c r="DF139" s="56"/>
      <c r="DG139" s="59" t="str">
        <f t="shared" ref="DG139:DI139" si="3105">DG75</f>
        <v>Flinca</v>
      </c>
      <c r="DH139" s="51">
        <f t="shared" si="3105"/>
        <v>0</v>
      </c>
      <c r="DI139" s="56">
        <f t="shared" si="3105"/>
        <v>60</v>
      </c>
      <c r="DJ139" s="63"/>
      <c r="DK139" s="66" t="str">
        <f t="shared" ref="DK139:DM139" si="3106">DK75</f>
        <v>Flinca</v>
      </c>
      <c r="DL139" s="130">
        <f t="shared" si="3106"/>
        <v>0</v>
      </c>
      <c r="DM139" s="63">
        <f t="shared" si="3106"/>
        <v>60</v>
      </c>
      <c r="DN139" s="56"/>
      <c r="DO139" s="59" t="str">
        <f t="shared" ref="DO139:DQ139" si="3107">DO75</f>
        <v>Flinca</v>
      </c>
      <c r="DP139" s="51">
        <f t="shared" si="3107"/>
        <v>0</v>
      </c>
      <c r="DQ139" s="56">
        <f t="shared" si="3107"/>
        <v>60</v>
      </c>
      <c r="DR139" s="63"/>
      <c r="DS139" s="66" t="str">
        <f t="shared" ref="DS139:DU139" si="3108">DS75</f>
        <v>Flinca</v>
      </c>
      <c r="DT139" s="130">
        <f t="shared" si="3108"/>
        <v>0</v>
      </c>
      <c r="DU139" s="63">
        <f t="shared" si="3108"/>
        <v>60</v>
      </c>
      <c r="DV139" s="56"/>
      <c r="DW139" s="59" t="str">
        <f t="shared" ref="DW139:DY139" si="3109">DW75</f>
        <v>Flinca</v>
      </c>
      <c r="DX139" s="51">
        <f t="shared" si="3109"/>
        <v>0</v>
      </c>
      <c r="DY139" s="56">
        <f t="shared" si="3109"/>
        <v>60</v>
      </c>
      <c r="DZ139" s="63"/>
      <c r="EA139" s="66" t="str">
        <f t="shared" ref="EA139:EC139" si="3110">EA75</f>
        <v>Flinca</v>
      </c>
      <c r="EB139" s="130">
        <f t="shared" si="3110"/>
        <v>0</v>
      </c>
      <c r="EC139" s="63">
        <f t="shared" si="3110"/>
        <v>60</v>
      </c>
      <c r="ED139" s="56"/>
      <c r="EE139" s="59" t="str">
        <f t="shared" ref="EE139:EG139" si="3111">EE75</f>
        <v>Flinca</v>
      </c>
      <c r="EF139" s="51">
        <f t="shared" si="3111"/>
        <v>0</v>
      </c>
      <c r="EG139" s="56">
        <f t="shared" si="3111"/>
        <v>60</v>
      </c>
      <c r="EH139" s="63"/>
      <c r="EI139" s="66" t="str">
        <f t="shared" ref="EI139:EK139" si="3112">EI75</f>
        <v>Flinca</v>
      </c>
      <c r="EJ139" s="130">
        <f t="shared" si="3112"/>
        <v>0</v>
      </c>
      <c r="EK139" s="63">
        <f t="shared" si="3112"/>
        <v>60</v>
      </c>
      <c r="EL139" s="56"/>
      <c r="EM139" s="59" t="str">
        <f t="shared" ref="EM139:EO139" si="3113">EM75</f>
        <v>Flinca</v>
      </c>
      <c r="EN139" s="51">
        <f t="shared" si="3113"/>
        <v>0</v>
      </c>
      <c r="EO139" s="56">
        <f t="shared" si="3113"/>
        <v>60</v>
      </c>
      <c r="EP139" s="63"/>
      <c r="EQ139" s="66" t="str">
        <f t="shared" ref="EQ139:ES139" si="3114">EQ75</f>
        <v>Flinca</v>
      </c>
      <c r="ER139" s="130">
        <f t="shared" si="3114"/>
        <v>0</v>
      </c>
      <c r="ES139" s="63">
        <f t="shared" si="3114"/>
        <v>60</v>
      </c>
      <c r="ET139" s="56"/>
      <c r="EU139" s="59" t="str">
        <f t="shared" ref="EU139:EW139" si="3115">EU75</f>
        <v>Flinca</v>
      </c>
      <c r="EV139" s="51">
        <f t="shared" si="3115"/>
        <v>0</v>
      </c>
      <c r="EW139" s="56">
        <f t="shared" si="3115"/>
        <v>60</v>
      </c>
      <c r="EX139" s="63"/>
      <c r="EY139" s="66" t="str">
        <f t="shared" ref="EY139:FA139" si="3116">EY75</f>
        <v>Flinca</v>
      </c>
      <c r="EZ139" s="130">
        <f t="shared" si="3116"/>
        <v>0</v>
      </c>
      <c r="FA139" s="63">
        <f t="shared" si="3116"/>
        <v>60</v>
      </c>
      <c r="FB139" s="56"/>
      <c r="FC139" s="59" t="str">
        <f t="shared" ref="FC139:FE139" si="3117">FC75</f>
        <v>Flinca</v>
      </c>
      <c r="FD139" s="51">
        <f t="shared" si="3117"/>
        <v>0</v>
      </c>
      <c r="FE139" s="56">
        <f t="shared" si="3117"/>
        <v>60</v>
      </c>
      <c r="FF139" s="63"/>
      <c r="FG139" s="66" t="str">
        <f t="shared" ref="FG139:FI139" si="3118">FG75</f>
        <v>Flinca</v>
      </c>
      <c r="FH139" s="130">
        <f t="shared" si="3118"/>
        <v>0</v>
      </c>
      <c r="FI139" s="63">
        <f t="shared" si="3118"/>
        <v>60</v>
      </c>
      <c r="FJ139" s="56"/>
      <c r="FK139" s="59" t="str">
        <f t="shared" ref="FK139:FM139" si="3119">FK75</f>
        <v>Flinca</v>
      </c>
      <c r="FL139" s="51">
        <f t="shared" si="3119"/>
        <v>0</v>
      </c>
      <c r="FM139" s="56">
        <f t="shared" si="3119"/>
        <v>60</v>
      </c>
      <c r="FN139" s="63"/>
      <c r="FO139" s="66" t="str">
        <f t="shared" ref="FO139:FQ139" si="3120">FO75</f>
        <v>Flinca</v>
      </c>
      <c r="FP139" s="130">
        <f t="shared" si="3120"/>
        <v>0</v>
      </c>
      <c r="FQ139" s="63">
        <f t="shared" si="3120"/>
        <v>60</v>
      </c>
      <c r="FR139" s="56"/>
      <c r="FS139" s="59" t="str">
        <f t="shared" ref="FS139:FU139" si="3121">FS75</f>
        <v>Flinca</v>
      </c>
      <c r="FT139" s="51">
        <f t="shared" si="3121"/>
        <v>0</v>
      </c>
      <c r="FU139" s="56">
        <f t="shared" si="3121"/>
        <v>60</v>
      </c>
      <c r="FV139" s="63"/>
      <c r="FW139" s="66" t="str">
        <f t="shared" ref="FW139:FY139" si="3122">FW75</f>
        <v>Flinca</v>
      </c>
      <c r="FX139" s="130">
        <f t="shared" si="3122"/>
        <v>0</v>
      </c>
      <c r="FY139" s="63">
        <f t="shared" si="3122"/>
        <v>60</v>
      </c>
      <c r="FZ139" s="56"/>
      <c r="GA139" s="59" t="str">
        <f t="shared" ref="GA139:GC139" si="3123">GA75</f>
        <v>Flinca</v>
      </c>
      <c r="GB139" s="51">
        <f t="shared" si="3123"/>
        <v>0</v>
      </c>
      <c r="GC139" s="56">
        <f t="shared" si="3123"/>
        <v>60</v>
      </c>
      <c r="GD139" s="63"/>
      <c r="GE139" s="66" t="str">
        <f t="shared" ref="GE139:GG139" si="3124">GE75</f>
        <v>Flinca</v>
      </c>
      <c r="GF139" s="130">
        <f t="shared" si="3124"/>
        <v>0</v>
      </c>
      <c r="GG139" s="63">
        <f t="shared" si="3124"/>
        <v>60</v>
      </c>
      <c r="GH139" s="56"/>
      <c r="GI139" s="59" t="str">
        <f t="shared" ref="GI139:GK139" si="3125">GI75</f>
        <v>Flinca</v>
      </c>
      <c r="GJ139" s="51">
        <f t="shared" si="3125"/>
        <v>0</v>
      </c>
      <c r="GK139" s="56">
        <f t="shared" si="3125"/>
        <v>60</v>
      </c>
      <c r="GL139" s="63"/>
      <c r="GM139" s="66" t="str">
        <f t="shared" ref="GM139:GO139" si="3126">GM75</f>
        <v>Flinca</v>
      </c>
      <c r="GN139" s="130">
        <f t="shared" si="3126"/>
        <v>0</v>
      </c>
      <c r="GO139" s="63">
        <f t="shared" si="3126"/>
        <v>60</v>
      </c>
      <c r="GP139" s="56"/>
      <c r="GQ139" s="59" t="str">
        <f t="shared" ref="GQ139:GS139" si="3127">GQ75</f>
        <v>Flinca</v>
      </c>
      <c r="GR139" s="51">
        <f t="shared" si="3127"/>
        <v>0</v>
      </c>
      <c r="GS139" s="56">
        <f t="shared" si="3127"/>
        <v>60</v>
      </c>
      <c r="GT139" s="63"/>
      <c r="GU139" s="66" t="str">
        <f t="shared" ref="GU139:GW139" si="3128">GU75</f>
        <v>Flinca</v>
      </c>
      <c r="GV139" s="130">
        <f t="shared" si="3128"/>
        <v>0</v>
      </c>
      <c r="GW139" s="63">
        <f t="shared" si="3128"/>
        <v>60</v>
      </c>
      <c r="GX139" s="56"/>
      <c r="GY139" s="59" t="str">
        <f t="shared" ref="GY139:HA139" si="3129">GY75</f>
        <v>Flinca</v>
      </c>
      <c r="GZ139" s="51">
        <f t="shared" si="3129"/>
        <v>0</v>
      </c>
      <c r="HA139" s="56">
        <f t="shared" si="3129"/>
        <v>60</v>
      </c>
      <c r="HB139" s="63"/>
      <c r="HC139" s="66" t="str">
        <f t="shared" ref="HC139:HE139" si="3130">HC75</f>
        <v>Flinca</v>
      </c>
      <c r="HD139" s="130">
        <f t="shared" si="3130"/>
        <v>0</v>
      </c>
      <c r="HE139" s="63">
        <f t="shared" si="3130"/>
        <v>60</v>
      </c>
      <c r="HF139" s="42"/>
      <c r="HG139" s="42"/>
    </row>
    <row r="140" spans="3:215" x14ac:dyDescent="0.3">
      <c r="C140" s="63" t="str">
        <f t="shared" si="2817"/>
        <v>Fox</v>
      </c>
      <c r="D140" s="198">
        <f t="shared" si="2818"/>
        <v>0</v>
      </c>
      <c r="E140" s="64">
        <f t="shared" si="2817"/>
        <v>0</v>
      </c>
      <c r="F140" s="55"/>
      <c r="G140" s="59" t="str">
        <f t="shared" ref="G140:I140" si="3131">G76</f>
        <v>Fox</v>
      </c>
      <c r="H140" s="51">
        <f t="shared" si="3131"/>
        <v>0</v>
      </c>
      <c r="I140" s="51">
        <f t="shared" si="3131"/>
        <v>0</v>
      </c>
      <c r="J140" s="65"/>
      <c r="K140" s="66" t="str">
        <f t="shared" ref="K140:M140" si="3132">K76</f>
        <v>Fox</v>
      </c>
      <c r="L140" s="130">
        <f t="shared" si="3132"/>
        <v>0</v>
      </c>
      <c r="M140" s="67">
        <f t="shared" si="3132"/>
        <v>0</v>
      </c>
      <c r="N140" s="56"/>
      <c r="O140" s="59" t="str">
        <f t="shared" ref="O140:Q140" si="3133">O76</f>
        <v>Fox</v>
      </c>
      <c r="P140" s="51">
        <f t="shared" si="3133"/>
        <v>0</v>
      </c>
      <c r="Q140" s="56">
        <f t="shared" si="3133"/>
        <v>0</v>
      </c>
      <c r="R140" s="63"/>
      <c r="S140" s="66" t="str">
        <f t="shared" ref="S140:U140" si="3134">S76</f>
        <v>Fox</v>
      </c>
      <c r="T140" s="130">
        <f t="shared" si="3134"/>
        <v>0</v>
      </c>
      <c r="U140" s="63">
        <f t="shared" si="3134"/>
        <v>0</v>
      </c>
      <c r="V140" s="56"/>
      <c r="W140" s="59" t="str">
        <f t="shared" ref="W140:Y140" si="3135">W76</f>
        <v>Fox</v>
      </c>
      <c r="X140" s="51">
        <f t="shared" si="3135"/>
        <v>0</v>
      </c>
      <c r="Y140" s="56">
        <f t="shared" si="3135"/>
        <v>0</v>
      </c>
      <c r="Z140" s="63"/>
      <c r="AA140" s="66" t="str">
        <f t="shared" ref="AA140:AC140" si="3136">AA76</f>
        <v>Fox</v>
      </c>
      <c r="AB140" s="130">
        <f t="shared" si="3136"/>
        <v>0</v>
      </c>
      <c r="AC140" s="63">
        <f t="shared" si="3136"/>
        <v>0</v>
      </c>
      <c r="AD140" s="56"/>
      <c r="AE140" s="59" t="str">
        <f t="shared" ref="AE140:AG140" si="3137">AE76</f>
        <v>Fox</v>
      </c>
      <c r="AF140" s="51">
        <f t="shared" si="3137"/>
        <v>0</v>
      </c>
      <c r="AG140" s="56">
        <f t="shared" si="3137"/>
        <v>0</v>
      </c>
      <c r="AH140" s="63"/>
      <c r="AI140" s="66" t="str">
        <f t="shared" ref="AI140:AK140" si="3138">AI76</f>
        <v>Fox</v>
      </c>
      <c r="AJ140" s="130">
        <f t="shared" si="3138"/>
        <v>0</v>
      </c>
      <c r="AK140" s="63">
        <f t="shared" si="3138"/>
        <v>0</v>
      </c>
      <c r="AL140" s="56"/>
      <c r="AM140" s="59" t="str">
        <f t="shared" ref="AM140:AO140" si="3139">AM76</f>
        <v>Fox</v>
      </c>
      <c r="AN140" s="51">
        <f t="shared" si="3139"/>
        <v>0</v>
      </c>
      <c r="AO140" s="56">
        <f t="shared" si="3139"/>
        <v>0</v>
      </c>
      <c r="AP140" s="63"/>
      <c r="AQ140" s="66" t="str">
        <f t="shared" ref="AQ140:AS140" si="3140">AQ76</f>
        <v>Fox</v>
      </c>
      <c r="AR140" s="130">
        <f t="shared" si="3140"/>
        <v>0</v>
      </c>
      <c r="AS140" s="63">
        <f t="shared" si="3140"/>
        <v>0</v>
      </c>
      <c r="AT140" s="56"/>
      <c r="AU140" s="59" t="str">
        <f t="shared" ref="AU140:AW140" si="3141">AU76</f>
        <v>Fox</v>
      </c>
      <c r="AV140" s="51">
        <f t="shared" si="3141"/>
        <v>0</v>
      </c>
      <c r="AW140" s="56">
        <f t="shared" si="3141"/>
        <v>0</v>
      </c>
      <c r="AX140" s="63"/>
      <c r="AY140" s="66" t="str">
        <f t="shared" ref="AY140:BA140" si="3142">AY76</f>
        <v>Fox</v>
      </c>
      <c r="AZ140" s="130">
        <f t="shared" si="3142"/>
        <v>0</v>
      </c>
      <c r="BA140" s="63">
        <f t="shared" si="3142"/>
        <v>0</v>
      </c>
      <c r="BB140" s="56"/>
      <c r="BC140" s="59" t="str">
        <f t="shared" ref="BC140:BE140" si="3143">BC76</f>
        <v>Fox</v>
      </c>
      <c r="BD140" s="51">
        <f t="shared" si="3143"/>
        <v>0</v>
      </c>
      <c r="BE140" s="56">
        <f t="shared" si="3143"/>
        <v>0</v>
      </c>
      <c r="BF140" s="63"/>
      <c r="BG140" s="66" t="str">
        <f t="shared" ref="BG140:BI140" si="3144">BG76</f>
        <v>Fox</v>
      </c>
      <c r="BH140" s="130">
        <f t="shared" si="3144"/>
        <v>0</v>
      </c>
      <c r="BI140" s="63">
        <f t="shared" si="3144"/>
        <v>0</v>
      </c>
      <c r="BJ140" s="56"/>
      <c r="BK140" s="59" t="str">
        <f t="shared" ref="BK140:BM140" si="3145">BK76</f>
        <v>Fox</v>
      </c>
      <c r="BL140" s="51">
        <f t="shared" si="3145"/>
        <v>0</v>
      </c>
      <c r="BM140" s="56">
        <f t="shared" si="3145"/>
        <v>0</v>
      </c>
      <c r="BN140" s="63"/>
      <c r="BO140" s="66" t="str">
        <f t="shared" ref="BO140:BQ140" si="3146">BO76</f>
        <v>Fox</v>
      </c>
      <c r="BP140" s="130">
        <f t="shared" si="3146"/>
        <v>0</v>
      </c>
      <c r="BQ140" s="63">
        <f t="shared" si="3146"/>
        <v>0</v>
      </c>
      <c r="BR140" s="56"/>
      <c r="BS140" s="59" t="str">
        <f t="shared" ref="BS140:BU140" si="3147">BS76</f>
        <v>Fox</v>
      </c>
      <c r="BT140" s="51">
        <f t="shared" si="3147"/>
        <v>0</v>
      </c>
      <c r="BU140" s="56">
        <f t="shared" si="3147"/>
        <v>0</v>
      </c>
      <c r="BV140" s="63"/>
      <c r="BW140" s="66" t="str">
        <f t="shared" ref="BW140:BY140" si="3148">BW76</f>
        <v>Fox</v>
      </c>
      <c r="BX140" s="130">
        <f t="shared" si="3148"/>
        <v>0</v>
      </c>
      <c r="BY140" s="63">
        <f t="shared" si="3148"/>
        <v>0</v>
      </c>
      <c r="BZ140" s="56"/>
      <c r="CA140" s="59" t="str">
        <f t="shared" ref="CA140:CC140" si="3149">CA76</f>
        <v>Fox</v>
      </c>
      <c r="CB140" s="51">
        <f t="shared" si="3149"/>
        <v>0</v>
      </c>
      <c r="CC140" s="56">
        <f t="shared" si="3149"/>
        <v>0</v>
      </c>
      <c r="CD140" s="63"/>
      <c r="CE140" s="66" t="str">
        <f t="shared" ref="CE140:CG140" si="3150">CE76</f>
        <v>Fox</v>
      </c>
      <c r="CF140" s="130">
        <f t="shared" si="3150"/>
        <v>0</v>
      </c>
      <c r="CG140" s="63">
        <f t="shared" si="3150"/>
        <v>0</v>
      </c>
      <c r="CH140" s="56"/>
      <c r="CI140" s="59" t="str">
        <f t="shared" ref="CI140:CK140" si="3151">CI76</f>
        <v>Fox</v>
      </c>
      <c r="CJ140" s="51">
        <f t="shared" si="3151"/>
        <v>0</v>
      </c>
      <c r="CK140" s="56">
        <f t="shared" si="3151"/>
        <v>0</v>
      </c>
      <c r="CL140" s="63"/>
      <c r="CM140" s="66" t="str">
        <f t="shared" ref="CM140:CO140" si="3152">CM76</f>
        <v>Fox</v>
      </c>
      <c r="CN140" s="130">
        <f t="shared" si="3152"/>
        <v>10</v>
      </c>
      <c r="CO140" s="63">
        <f t="shared" si="3152"/>
        <v>10</v>
      </c>
      <c r="CP140" s="56"/>
      <c r="CQ140" s="59" t="str">
        <f t="shared" ref="CQ140:CS140" si="3153">CQ76</f>
        <v>Fox</v>
      </c>
      <c r="CR140" s="51">
        <f t="shared" si="3153"/>
        <v>0</v>
      </c>
      <c r="CS140" s="56">
        <f t="shared" si="3153"/>
        <v>10</v>
      </c>
      <c r="CT140" s="63"/>
      <c r="CU140" s="66" t="str">
        <f t="shared" ref="CU140:CW140" si="3154">CU76</f>
        <v>Fox</v>
      </c>
      <c r="CV140" s="130">
        <f t="shared" si="3154"/>
        <v>0</v>
      </c>
      <c r="CW140" s="63">
        <f t="shared" si="3154"/>
        <v>10</v>
      </c>
      <c r="CX140" s="56"/>
      <c r="CY140" s="59" t="str">
        <f t="shared" ref="CY140:DA140" si="3155">CY76</f>
        <v>Fox</v>
      </c>
      <c r="CZ140" s="51">
        <f t="shared" si="3155"/>
        <v>0</v>
      </c>
      <c r="DA140" s="56">
        <f t="shared" si="3155"/>
        <v>10</v>
      </c>
      <c r="DB140" s="63"/>
      <c r="DC140" s="66" t="str">
        <f t="shared" ref="DC140:DE140" si="3156">DC76</f>
        <v>Fox</v>
      </c>
      <c r="DD140" s="130">
        <f t="shared" si="3156"/>
        <v>0</v>
      </c>
      <c r="DE140" s="63">
        <f t="shared" si="3156"/>
        <v>10</v>
      </c>
      <c r="DF140" s="56"/>
      <c r="DG140" s="59" t="str">
        <f t="shared" ref="DG140:DI140" si="3157">DG76</f>
        <v>Fox</v>
      </c>
      <c r="DH140" s="51">
        <f t="shared" si="3157"/>
        <v>0</v>
      </c>
      <c r="DI140" s="56">
        <f t="shared" si="3157"/>
        <v>10</v>
      </c>
      <c r="DJ140" s="63"/>
      <c r="DK140" s="66" t="str">
        <f t="shared" ref="DK140:DM140" si="3158">DK76</f>
        <v>Fox</v>
      </c>
      <c r="DL140" s="130">
        <f t="shared" si="3158"/>
        <v>0</v>
      </c>
      <c r="DM140" s="63">
        <f t="shared" si="3158"/>
        <v>10</v>
      </c>
      <c r="DN140" s="56"/>
      <c r="DO140" s="59" t="str">
        <f t="shared" ref="DO140:DQ140" si="3159">DO76</f>
        <v>Fox</v>
      </c>
      <c r="DP140" s="51">
        <f t="shared" si="3159"/>
        <v>0</v>
      </c>
      <c r="DQ140" s="56">
        <f t="shared" si="3159"/>
        <v>10</v>
      </c>
      <c r="DR140" s="63"/>
      <c r="DS140" s="66" t="str">
        <f t="shared" ref="DS140:DU140" si="3160">DS76</f>
        <v>Fox</v>
      </c>
      <c r="DT140" s="130">
        <f t="shared" si="3160"/>
        <v>0</v>
      </c>
      <c r="DU140" s="63">
        <f t="shared" si="3160"/>
        <v>10</v>
      </c>
      <c r="DV140" s="56"/>
      <c r="DW140" s="59" t="str">
        <f t="shared" ref="DW140:DY140" si="3161">DW76</f>
        <v>Fox</v>
      </c>
      <c r="DX140" s="51">
        <f t="shared" si="3161"/>
        <v>0</v>
      </c>
      <c r="DY140" s="56">
        <f t="shared" si="3161"/>
        <v>10</v>
      </c>
      <c r="DZ140" s="63"/>
      <c r="EA140" s="66" t="str">
        <f t="shared" ref="EA140:EC140" si="3162">EA76</f>
        <v>Fox</v>
      </c>
      <c r="EB140" s="130">
        <f t="shared" si="3162"/>
        <v>0</v>
      </c>
      <c r="EC140" s="63">
        <f t="shared" si="3162"/>
        <v>10</v>
      </c>
      <c r="ED140" s="56"/>
      <c r="EE140" s="59" t="str">
        <f t="shared" ref="EE140:EG140" si="3163">EE76</f>
        <v>Fox</v>
      </c>
      <c r="EF140" s="51">
        <f t="shared" si="3163"/>
        <v>0</v>
      </c>
      <c r="EG140" s="56">
        <f t="shared" si="3163"/>
        <v>10</v>
      </c>
      <c r="EH140" s="63"/>
      <c r="EI140" s="66" t="str">
        <f t="shared" ref="EI140:EK140" si="3164">EI76</f>
        <v>Fox</v>
      </c>
      <c r="EJ140" s="130">
        <f t="shared" si="3164"/>
        <v>0</v>
      </c>
      <c r="EK140" s="63">
        <f t="shared" si="3164"/>
        <v>10</v>
      </c>
      <c r="EL140" s="56"/>
      <c r="EM140" s="59" t="str">
        <f t="shared" ref="EM140:EO140" si="3165">EM76</f>
        <v>Fox</v>
      </c>
      <c r="EN140" s="51">
        <f t="shared" si="3165"/>
        <v>0</v>
      </c>
      <c r="EO140" s="56">
        <f t="shared" si="3165"/>
        <v>10</v>
      </c>
      <c r="EP140" s="63"/>
      <c r="EQ140" s="66" t="str">
        <f t="shared" ref="EQ140:ES140" si="3166">EQ76</f>
        <v>Fox</v>
      </c>
      <c r="ER140" s="130">
        <f t="shared" si="3166"/>
        <v>0</v>
      </c>
      <c r="ES140" s="63">
        <f t="shared" si="3166"/>
        <v>10</v>
      </c>
      <c r="ET140" s="56"/>
      <c r="EU140" s="59" t="str">
        <f t="shared" ref="EU140:EW140" si="3167">EU76</f>
        <v>Fox</v>
      </c>
      <c r="EV140" s="51">
        <f t="shared" si="3167"/>
        <v>0</v>
      </c>
      <c r="EW140" s="56">
        <f t="shared" si="3167"/>
        <v>10</v>
      </c>
      <c r="EX140" s="63"/>
      <c r="EY140" s="66" t="str">
        <f t="shared" ref="EY140:FA140" si="3168">EY76</f>
        <v>Fox</v>
      </c>
      <c r="EZ140" s="130">
        <f t="shared" si="3168"/>
        <v>0</v>
      </c>
      <c r="FA140" s="63">
        <f t="shared" si="3168"/>
        <v>10</v>
      </c>
      <c r="FB140" s="56"/>
      <c r="FC140" s="59" t="str">
        <f t="shared" ref="FC140:FE140" si="3169">FC76</f>
        <v>Fox</v>
      </c>
      <c r="FD140" s="51">
        <f t="shared" si="3169"/>
        <v>0</v>
      </c>
      <c r="FE140" s="56">
        <f t="shared" si="3169"/>
        <v>10</v>
      </c>
      <c r="FF140" s="63"/>
      <c r="FG140" s="66" t="str">
        <f t="shared" ref="FG140:FI140" si="3170">FG76</f>
        <v>Fox</v>
      </c>
      <c r="FH140" s="130">
        <f t="shared" si="3170"/>
        <v>0</v>
      </c>
      <c r="FI140" s="63">
        <f t="shared" si="3170"/>
        <v>10</v>
      </c>
      <c r="FJ140" s="56"/>
      <c r="FK140" s="59" t="str">
        <f t="shared" ref="FK140:FM140" si="3171">FK76</f>
        <v>Fox</v>
      </c>
      <c r="FL140" s="51">
        <f t="shared" si="3171"/>
        <v>0</v>
      </c>
      <c r="FM140" s="56">
        <f t="shared" si="3171"/>
        <v>10</v>
      </c>
      <c r="FN140" s="63"/>
      <c r="FO140" s="66" t="str">
        <f t="shared" ref="FO140:FQ140" si="3172">FO76</f>
        <v>Fox</v>
      </c>
      <c r="FP140" s="130">
        <f t="shared" si="3172"/>
        <v>0</v>
      </c>
      <c r="FQ140" s="63">
        <f t="shared" si="3172"/>
        <v>10</v>
      </c>
      <c r="FR140" s="56"/>
      <c r="FS140" s="59" t="str">
        <f t="shared" ref="FS140:FU140" si="3173">FS76</f>
        <v>Fox</v>
      </c>
      <c r="FT140" s="51">
        <f t="shared" si="3173"/>
        <v>0</v>
      </c>
      <c r="FU140" s="56">
        <f t="shared" si="3173"/>
        <v>10</v>
      </c>
      <c r="FV140" s="63"/>
      <c r="FW140" s="66" t="str">
        <f t="shared" ref="FW140:FY140" si="3174">FW76</f>
        <v>Fox</v>
      </c>
      <c r="FX140" s="130">
        <f t="shared" si="3174"/>
        <v>0</v>
      </c>
      <c r="FY140" s="63">
        <f t="shared" si="3174"/>
        <v>10</v>
      </c>
      <c r="FZ140" s="56"/>
      <c r="GA140" s="59" t="str">
        <f t="shared" ref="GA140:GC140" si="3175">GA76</f>
        <v>Fox</v>
      </c>
      <c r="GB140" s="51">
        <f t="shared" si="3175"/>
        <v>0</v>
      </c>
      <c r="GC140" s="56">
        <f t="shared" si="3175"/>
        <v>10</v>
      </c>
      <c r="GD140" s="63"/>
      <c r="GE140" s="66" t="str">
        <f t="shared" ref="GE140:GG140" si="3176">GE76</f>
        <v>Fox</v>
      </c>
      <c r="GF140" s="130">
        <f t="shared" si="3176"/>
        <v>0</v>
      </c>
      <c r="GG140" s="63">
        <f t="shared" si="3176"/>
        <v>10</v>
      </c>
      <c r="GH140" s="56"/>
      <c r="GI140" s="59" t="str">
        <f t="shared" ref="GI140:GK140" si="3177">GI76</f>
        <v>Fox</v>
      </c>
      <c r="GJ140" s="51">
        <f t="shared" si="3177"/>
        <v>0</v>
      </c>
      <c r="GK140" s="56">
        <f t="shared" si="3177"/>
        <v>10</v>
      </c>
      <c r="GL140" s="63"/>
      <c r="GM140" s="66" t="str">
        <f t="shared" ref="GM140:GO140" si="3178">GM76</f>
        <v>Fox</v>
      </c>
      <c r="GN140" s="130">
        <f t="shared" si="3178"/>
        <v>0</v>
      </c>
      <c r="GO140" s="63">
        <f t="shared" si="3178"/>
        <v>10</v>
      </c>
      <c r="GP140" s="56"/>
      <c r="GQ140" s="59" t="str">
        <f t="shared" ref="GQ140:GS140" si="3179">GQ76</f>
        <v>Fox</v>
      </c>
      <c r="GR140" s="51">
        <f t="shared" si="3179"/>
        <v>0</v>
      </c>
      <c r="GS140" s="56">
        <f t="shared" si="3179"/>
        <v>10</v>
      </c>
      <c r="GT140" s="63"/>
      <c r="GU140" s="66" t="str">
        <f t="shared" ref="GU140:GW140" si="3180">GU76</f>
        <v>Fox</v>
      </c>
      <c r="GV140" s="130">
        <f t="shared" si="3180"/>
        <v>0</v>
      </c>
      <c r="GW140" s="63">
        <f t="shared" si="3180"/>
        <v>10</v>
      </c>
      <c r="GX140" s="56"/>
      <c r="GY140" s="59" t="str">
        <f t="shared" ref="GY140:HA140" si="3181">GY76</f>
        <v>Fox</v>
      </c>
      <c r="GZ140" s="51">
        <f t="shared" si="3181"/>
        <v>0</v>
      </c>
      <c r="HA140" s="56">
        <f t="shared" si="3181"/>
        <v>10</v>
      </c>
      <c r="HB140" s="63"/>
      <c r="HC140" s="66" t="str">
        <f t="shared" ref="HC140:HE140" si="3182">HC76</f>
        <v>Fox</v>
      </c>
      <c r="HD140" s="130">
        <f t="shared" si="3182"/>
        <v>0</v>
      </c>
      <c r="HE140" s="63">
        <f t="shared" si="3182"/>
        <v>10</v>
      </c>
      <c r="HF140" s="42"/>
      <c r="HG140" s="42"/>
    </row>
    <row r="141" spans="3:215" x14ac:dyDescent="0.3">
      <c r="C141" s="63" t="str">
        <f t="shared" si="2817"/>
        <v>Frydkær</v>
      </c>
      <c r="D141" s="198">
        <f t="shared" si="2818"/>
        <v>0</v>
      </c>
      <c r="E141" s="64">
        <f t="shared" si="2817"/>
        <v>0</v>
      </c>
      <c r="F141" s="55"/>
      <c r="G141" s="59" t="str">
        <f t="shared" ref="G141:I141" si="3183">G77</f>
        <v>Frydkær</v>
      </c>
      <c r="H141" s="51">
        <f t="shared" si="3183"/>
        <v>0</v>
      </c>
      <c r="I141" s="51">
        <f t="shared" si="3183"/>
        <v>0</v>
      </c>
      <c r="J141" s="65"/>
      <c r="K141" s="66" t="str">
        <f t="shared" ref="K141:M141" si="3184">K77</f>
        <v>Frydkær</v>
      </c>
      <c r="L141" s="130">
        <f t="shared" si="3184"/>
        <v>0</v>
      </c>
      <c r="M141" s="67">
        <f t="shared" si="3184"/>
        <v>0</v>
      </c>
      <c r="N141" s="56"/>
      <c r="O141" s="59" t="str">
        <f t="shared" ref="O141:Q141" si="3185">O77</f>
        <v>Frydkær</v>
      </c>
      <c r="P141" s="51">
        <f t="shared" si="3185"/>
        <v>0</v>
      </c>
      <c r="Q141" s="56">
        <f t="shared" si="3185"/>
        <v>0</v>
      </c>
      <c r="R141" s="63"/>
      <c r="S141" s="66" t="str">
        <f t="shared" ref="S141:U141" si="3186">S77</f>
        <v>Frydkær</v>
      </c>
      <c r="T141" s="130">
        <f t="shared" si="3186"/>
        <v>0</v>
      </c>
      <c r="U141" s="63">
        <f t="shared" si="3186"/>
        <v>0</v>
      </c>
      <c r="V141" s="56"/>
      <c r="W141" s="59" t="str">
        <f t="shared" ref="W141:Y141" si="3187">W77</f>
        <v>Frydkær</v>
      </c>
      <c r="X141" s="51">
        <f t="shared" si="3187"/>
        <v>0</v>
      </c>
      <c r="Y141" s="56">
        <f t="shared" si="3187"/>
        <v>0</v>
      </c>
      <c r="Z141" s="63"/>
      <c r="AA141" s="66" t="str">
        <f t="shared" ref="AA141:AC141" si="3188">AA77</f>
        <v>Frydkær</v>
      </c>
      <c r="AB141" s="130">
        <f t="shared" si="3188"/>
        <v>0</v>
      </c>
      <c r="AC141" s="63">
        <f t="shared" si="3188"/>
        <v>0</v>
      </c>
      <c r="AD141" s="56"/>
      <c r="AE141" s="59" t="str">
        <f t="shared" ref="AE141:AG141" si="3189">AE77</f>
        <v>Frydkær</v>
      </c>
      <c r="AF141" s="51">
        <f t="shared" si="3189"/>
        <v>0</v>
      </c>
      <c r="AG141" s="56">
        <f t="shared" si="3189"/>
        <v>0</v>
      </c>
      <c r="AH141" s="63"/>
      <c r="AI141" s="66" t="str">
        <f t="shared" ref="AI141:AK141" si="3190">AI77</f>
        <v>Frydkær</v>
      </c>
      <c r="AJ141" s="130">
        <f t="shared" si="3190"/>
        <v>0</v>
      </c>
      <c r="AK141" s="63">
        <f t="shared" si="3190"/>
        <v>0</v>
      </c>
      <c r="AL141" s="56"/>
      <c r="AM141" s="59" t="str">
        <f t="shared" ref="AM141:AO141" si="3191">AM77</f>
        <v>Frydkær</v>
      </c>
      <c r="AN141" s="51">
        <f t="shared" si="3191"/>
        <v>0</v>
      </c>
      <c r="AO141" s="56">
        <f t="shared" si="3191"/>
        <v>0</v>
      </c>
      <c r="AP141" s="63"/>
      <c r="AQ141" s="66" t="str">
        <f t="shared" ref="AQ141:AS141" si="3192">AQ77</f>
        <v>Frydkær</v>
      </c>
      <c r="AR141" s="130">
        <f t="shared" si="3192"/>
        <v>0</v>
      </c>
      <c r="AS141" s="63">
        <f t="shared" si="3192"/>
        <v>0</v>
      </c>
      <c r="AT141" s="56"/>
      <c r="AU141" s="59" t="str">
        <f t="shared" ref="AU141:AW141" si="3193">AU77</f>
        <v>Frydkær</v>
      </c>
      <c r="AV141" s="51">
        <f t="shared" si="3193"/>
        <v>0</v>
      </c>
      <c r="AW141" s="56">
        <f t="shared" si="3193"/>
        <v>0</v>
      </c>
      <c r="AX141" s="63"/>
      <c r="AY141" s="66" t="str">
        <f t="shared" ref="AY141:BA141" si="3194">AY77</f>
        <v>Frydkær</v>
      </c>
      <c r="AZ141" s="130">
        <f t="shared" si="3194"/>
        <v>0</v>
      </c>
      <c r="BA141" s="63">
        <f t="shared" si="3194"/>
        <v>0</v>
      </c>
      <c r="BB141" s="56"/>
      <c r="BC141" s="59" t="str">
        <f t="shared" ref="BC141:BE141" si="3195">BC77</f>
        <v>Frydkær</v>
      </c>
      <c r="BD141" s="51">
        <f t="shared" si="3195"/>
        <v>0</v>
      </c>
      <c r="BE141" s="56">
        <f t="shared" si="3195"/>
        <v>0</v>
      </c>
      <c r="BF141" s="63"/>
      <c r="BG141" s="66" t="str">
        <f t="shared" ref="BG141:BI141" si="3196">BG77</f>
        <v>Frydkær</v>
      </c>
      <c r="BH141" s="130">
        <f t="shared" si="3196"/>
        <v>0</v>
      </c>
      <c r="BI141" s="63">
        <f t="shared" si="3196"/>
        <v>0</v>
      </c>
      <c r="BJ141" s="56"/>
      <c r="BK141" s="59" t="str">
        <f t="shared" ref="BK141:BM141" si="3197">BK77</f>
        <v>Frydkær</v>
      </c>
      <c r="BL141" s="51">
        <f t="shared" si="3197"/>
        <v>0</v>
      </c>
      <c r="BM141" s="56">
        <f t="shared" si="3197"/>
        <v>0</v>
      </c>
      <c r="BN141" s="63"/>
      <c r="BO141" s="66" t="str">
        <f t="shared" ref="BO141:BQ141" si="3198">BO77</f>
        <v>Frydkær</v>
      </c>
      <c r="BP141" s="130">
        <f t="shared" si="3198"/>
        <v>0</v>
      </c>
      <c r="BQ141" s="63">
        <f t="shared" si="3198"/>
        <v>0</v>
      </c>
      <c r="BR141" s="56"/>
      <c r="BS141" s="59" t="str">
        <f t="shared" ref="BS141:BU141" si="3199">BS77</f>
        <v>Frydkær</v>
      </c>
      <c r="BT141" s="51">
        <f t="shared" si="3199"/>
        <v>0</v>
      </c>
      <c r="BU141" s="56">
        <f t="shared" si="3199"/>
        <v>0</v>
      </c>
      <c r="BV141" s="63"/>
      <c r="BW141" s="66" t="str">
        <f t="shared" ref="BW141:BY141" si="3200">BW77</f>
        <v>Frydkær</v>
      </c>
      <c r="BX141" s="130">
        <f t="shared" si="3200"/>
        <v>0</v>
      </c>
      <c r="BY141" s="63">
        <f t="shared" si="3200"/>
        <v>0</v>
      </c>
      <c r="BZ141" s="56"/>
      <c r="CA141" s="59" t="str">
        <f t="shared" ref="CA141:CC141" si="3201">CA77</f>
        <v>Frydkær</v>
      </c>
      <c r="CB141" s="51">
        <f t="shared" si="3201"/>
        <v>0</v>
      </c>
      <c r="CC141" s="56">
        <f t="shared" si="3201"/>
        <v>0</v>
      </c>
      <c r="CD141" s="63"/>
      <c r="CE141" s="66" t="str">
        <f t="shared" ref="CE141:CG141" si="3202">CE77</f>
        <v>Frydkær</v>
      </c>
      <c r="CF141" s="130">
        <f t="shared" si="3202"/>
        <v>0</v>
      </c>
      <c r="CG141" s="63">
        <f t="shared" si="3202"/>
        <v>0</v>
      </c>
      <c r="CH141" s="56"/>
      <c r="CI141" s="59" t="str">
        <f t="shared" ref="CI141:CK141" si="3203">CI77</f>
        <v>Frydkær</v>
      </c>
      <c r="CJ141" s="51">
        <f t="shared" si="3203"/>
        <v>0</v>
      </c>
      <c r="CK141" s="56">
        <f t="shared" si="3203"/>
        <v>0</v>
      </c>
      <c r="CL141" s="63"/>
      <c r="CM141" s="66" t="str">
        <f t="shared" ref="CM141:CO141" si="3204">CM77</f>
        <v>Frydkær</v>
      </c>
      <c r="CN141" s="130">
        <f t="shared" si="3204"/>
        <v>0</v>
      </c>
      <c r="CO141" s="63">
        <f t="shared" si="3204"/>
        <v>0</v>
      </c>
      <c r="CP141" s="56"/>
      <c r="CQ141" s="59" t="str">
        <f t="shared" ref="CQ141:CS141" si="3205">CQ77</f>
        <v>Frydkær</v>
      </c>
      <c r="CR141" s="51">
        <f t="shared" si="3205"/>
        <v>0</v>
      </c>
      <c r="CS141" s="56">
        <f t="shared" si="3205"/>
        <v>0</v>
      </c>
      <c r="CT141" s="63"/>
      <c r="CU141" s="66" t="str">
        <f t="shared" ref="CU141:CW141" si="3206">CU77</f>
        <v>Frydkær</v>
      </c>
      <c r="CV141" s="130">
        <f t="shared" si="3206"/>
        <v>0</v>
      </c>
      <c r="CW141" s="63">
        <f t="shared" si="3206"/>
        <v>0</v>
      </c>
      <c r="CX141" s="56"/>
      <c r="CY141" s="59" t="str">
        <f t="shared" ref="CY141:DA141" si="3207">CY77</f>
        <v>Frydkær</v>
      </c>
      <c r="CZ141" s="51">
        <f t="shared" si="3207"/>
        <v>0</v>
      </c>
      <c r="DA141" s="56">
        <f t="shared" si="3207"/>
        <v>0</v>
      </c>
      <c r="DB141" s="63"/>
      <c r="DC141" s="66" t="str">
        <f t="shared" ref="DC141:DE141" si="3208">DC77</f>
        <v>Frydkær</v>
      </c>
      <c r="DD141" s="130">
        <f t="shared" si="3208"/>
        <v>0</v>
      </c>
      <c r="DE141" s="63">
        <f t="shared" si="3208"/>
        <v>0</v>
      </c>
      <c r="DF141" s="56"/>
      <c r="DG141" s="59" t="str">
        <f t="shared" ref="DG141:DI141" si="3209">DG77</f>
        <v>Frydkær</v>
      </c>
      <c r="DH141" s="51">
        <f t="shared" si="3209"/>
        <v>0</v>
      </c>
      <c r="DI141" s="56">
        <f t="shared" si="3209"/>
        <v>0</v>
      </c>
      <c r="DJ141" s="63"/>
      <c r="DK141" s="66" t="str">
        <f t="shared" ref="DK141:DM141" si="3210">DK77</f>
        <v>Frydkær</v>
      </c>
      <c r="DL141" s="130">
        <f t="shared" si="3210"/>
        <v>0</v>
      </c>
      <c r="DM141" s="63">
        <f t="shared" si="3210"/>
        <v>0</v>
      </c>
      <c r="DN141" s="56"/>
      <c r="DO141" s="59" t="str">
        <f t="shared" ref="DO141:DQ141" si="3211">DO77</f>
        <v>Frydkær</v>
      </c>
      <c r="DP141" s="51">
        <f t="shared" si="3211"/>
        <v>0</v>
      </c>
      <c r="DQ141" s="56">
        <f t="shared" si="3211"/>
        <v>0</v>
      </c>
      <c r="DR141" s="63"/>
      <c r="DS141" s="66" t="str">
        <f t="shared" ref="DS141:DU141" si="3212">DS77</f>
        <v>Frydkær</v>
      </c>
      <c r="DT141" s="130">
        <f t="shared" si="3212"/>
        <v>0</v>
      </c>
      <c r="DU141" s="63">
        <f t="shared" si="3212"/>
        <v>0</v>
      </c>
      <c r="DV141" s="56"/>
      <c r="DW141" s="59" t="str">
        <f t="shared" ref="DW141:DY141" si="3213">DW77</f>
        <v>Frydkær</v>
      </c>
      <c r="DX141" s="51">
        <f t="shared" si="3213"/>
        <v>0</v>
      </c>
      <c r="DY141" s="56">
        <f t="shared" si="3213"/>
        <v>0</v>
      </c>
      <c r="DZ141" s="63"/>
      <c r="EA141" s="66" t="str">
        <f t="shared" ref="EA141:EC141" si="3214">EA77</f>
        <v>Frydkær</v>
      </c>
      <c r="EB141" s="130">
        <f t="shared" si="3214"/>
        <v>0</v>
      </c>
      <c r="EC141" s="63">
        <f t="shared" si="3214"/>
        <v>0</v>
      </c>
      <c r="ED141" s="56"/>
      <c r="EE141" s="59" t="str">
        <f t="shared" ref="EE141:EG141" si="3215">EE77</f>
        <v>Frydkær</v>
      </c>
      <c r="EF141" s="51">
        <f t="shared" si="3215"/>
        <v>0</v>
      </c>
      <c r="EG141" s="56">
        <f t="shared" si="3215"/>
        <v>0</v>
      </c>
      <c r="EH141" s="63"/>
      <c r="EI141" s="66" t="str">
        <f t="shared" ref="EI141:EK141" si="3216">EI77</f>
        <v>Frydkær</v>
      </c>
      <c r="EJ141" s="130">
        <f t="shared" si="3216"/>
        <v>0</v>
      </c>
      <c r="EK141" s="63">
        <f t="shared" si="3216"/>
        <v>0</v>
      </c>
      <c r="EL141" s="56"/>
      <c r="EM141" s="59" t="str">
        <f t="shared" ref="EM141:EO141" si="3217">EM77</f>
        <v>Frydkær</v>
      </c>
      <c r="EN141" s="51">
        <f t="shared" si="3217"/>
        <v>0</v>
      </c>
      <c r="EO141" s="56">
        <f t="shared" si="3217"/>
        <v>0</v>
      </c>
      <c r="EP141" s="63"/>
      <c r="EQ141" s="66" t="str">
        <f t="shared" ref="EQ141:ES141" si="3218">EQ77</f>
        <v>Frydkær</v>
      </c>
      <c r="ER141" s="130">
        <f t="shared" si="3218"/>
        <v>0</v>
      </c>
      <c r="ES141" s="63">
        <f t="shared" si="3218"/>
        <v>0</v>
      </c>
      <c r="ET141" s="56"/>
      <c r="EU141" s="59" t="str">
        <f t="shared" ref="EU141:EW141" si="3219">EU77</f>
        <v>Frydkær</v>
      </c>
      <c r="EV141" s="51">
        <f t="shared" si="3219"/>
        <v>0</v>
      </c>
      <c r="EW141" s="56">
        <f t="shared" si="3219"/>
        <v>0</v>
      </c>
      <c r="EX141" s="63"/>
      <c r="EY141" s="66" t="str">
        <f t="shared" ref="EY141:FA141" si="3220">EY77</f>
        <v>Frydkær</v>
      </c>
      <c r="EZ141" s="130">
        <f t="shared" si="3220"/>
        <v>0</v>
      </c>
      <c r="FA141" s="63">
        <f t="shared" si="3220"/>
        <v>0</v>
      </c>
      <c r="FB141" s="56"/>
      <c r="FC141" s="59" t="str">
        <f t="shared" ref="FC141:FE141" si="3221">FC77</f>
        <v>Frydkær</v>
      </c>
      <c r="FD141" s="51">
        <f t="shared" si="3221"/>
        <v>0</v>
      </c>
      <c r="FE141" s="56">
        <f t="shared" si="3221"/>
        <v>0</v>
      </c>
      <c r="FF141" s="63"/>
      <c r="FG141" s="66" t="str">
        <f t="shared" ref="FG141:FI141" si="3222">FG77</f>
        <v>Frydkær</v>
      </c>
      <c r="FH141" s="130">
        <f t="shared" si="3222"/>
        <v>0</v>
      </c>
      <c r="FI141" s="63">
        <f t="shared" si="3222"/>
        <v>0</v>
      </c>
      <c r="FJ141" s="56"/>
      <c r="FK141" s="59" t="str">
        <f t="shared" ref="FK141:FM141" si="3223">FK77</f>
        <v>Frydkær</v>
      </c>
      <c r="FL141" s="51">
        <f t="shared" si="3223"/>
        <v>0</v>
      </c>
      <c r="FM141" s="56">
        <f t="shared" si="3223"/>
        <v>0</v>
      </c>
      <c r="FN141" s="63"/>
      <c r="FO141" s="66" t="str">
        <f t="shared" ref="FO141:FQ141" si="3224">FO77</f>
        <v>Frydkær</v>
      </c>
      <c r="FP141" s="130">
        <f t="shared" si="3224"/>
        <v>0</v>
      </c>
      <c r="FQ141" s="63">
        <f t="shared" si="3224"/>
        <v>0</v>
      </c>
      <c r="FR141" s="56"/>
      <c r="FS141" s="59" t="str">
        <f t="shared" ref="FS141:FU141" si="3225">FS77</f>
        <v>Frydkær</v>
      </c>
      <c r="FT141" s="51">
        <f t="shared" si="3225"/>
        <v>0</v>
      </c>
      <c r="FU141" s="56">
        <f t="shared" si="3225"/>
        <v>0</v>
      </c>
      <c r="FV141" s="63"/>
      <c r="FW141" s="66" t="str">
        <f t="shared" ref="FW141:FY141" si="3226">FW77</f>
        <v>Frydkær</v>
      </c>
      <c r="FX141" s="130">
        <f t="shared" si="3226"/>
        <v>0</v>
      </c>
      <c r="FY141" s="63">
        <f t="shared" si="3226"/>
        <v>0</v>
      </c>
      <c r="FZ141" s="56"/>
      <c r="GA141" s="59" t="str">
        <f t="shared" ref="GA141:GC141" si="3227">GA77</f>
        <v>Frydkær</v>
      </c>
      <c r="GB141" s="51">
        <f t="shared" si="3227"/>
        <v>0</v>
      </c>
      <c r="GC141" s="56">
        <f t="shared" si="3227"/>
        <v>0</v>
      </c>
      <c r="GD141" s="63"/>
      <c r="GE141" s="66" t="str">
        <f t="shared" ref="GE141:GG141" si="3228">GE77</f>
        <v>Frydkær</v>
      </c>
      <c r="GF141" s="130">
        <f t="shared" si="3228"/>
        <v>0</v>
      </c>
      <c r="GG141" s="63">
        <f t="shared" si="3228"/>
        <v>0</v>
      </c>
      <c r="GH141" s="56"/>
      <c r="GI141" s="59" t="str">
        <f t="shared" ref="GI141:GK141" si="3229">GI77</f>
        <v>Frydkær</v>
      </c>
      <c r="GJ141" s="51">
        <f t="shared" si="3229"/>
        <v>0</v>
      </c>
      <c r="GK141" s="56">
        <f t="shared" si="3229"/>
        <v>0</v>
      </c>
      <c r="GL141" s="63"/>
      <c r="GM141" s="66" t="str">
        <f t="shared" ref="GM141:GO141" si="3230">GM77</f>
        <v>Frydkær</v>
      </c>
      <c r="GN141" s="130">
        <f t="shared" si="3230"/>
        <v>0</v>
      </c>
      <c r="GO141" s="63">
        <f t="shared" si="3230"/>
        <v>0</v>
      </c>
      <c r="GP141" s="56"/>
      <c r="GQ141" s="59" t="str">
        <f t="shared" ref="GQ141:GS141" si="3231">GQ77</f>
        <v>Frydkær</v>
      </c>
      <c r="GR141" s="51">
        <f t="shared" si="3231"/>
        <v>0</v>
      </c>
      <c r="GS141" s="56">
        <f t="shared" si="3231"/>
        <v>0</v>
      </c>
      <c r="GT141" s="63"/>
      <c r="GU141" s="66" t="str">
        <f t="shared" ref="GU141:GW141" si="3232">GU77</f>
        <v>Frydkær</v>
      </c>
      <c r="GV141" s="130">
        <f t="shared" si="3232"/>
        <v>0</v>
      </c>
      <c r="GW141" s="63">
        <f t="shared" si="3232"/>
        <v>0</v>
      </c>
      <c r="GX141" s="56"/>
      <c r="GY141" s="59" t="str">
        <f t="shared" ref="GY141:HA141" si="3233">GY77</f>
        <v>Frydkær</v>
      </c>
      <c r="GZ141" s="51">
        <f t="shared" si="3233"/>
        <v>0</v>
      </c>
      <c r="HA141" s="56">
        <f t="shared" si="3233"/>
        <v>0</v>
      </c>
      <c r="HB141" s="63"/>
      <c r="HC141" s="66" t="str">
        <f t="shared" ref="HC141:HE141" si="3234">HC77</f>
        <v>Frydkær</v>
      </c>
      <c r="HD141" s="130">
        <f t="shared" si="3234"/>
        <v>0</v>
      </c>
      <c r="HE141" s="63">
        <f t="shared" si="3234"/>
        <v>0</v>
      </c>
      <c r="HF141" s="42"/>
      <c r="HG141" s="42"/>
    </row>
    <row r="142" spans="3:215" x14ac:dyDescent="0.3">
      <c r="C142" s="63" t="str">
        <f t="shared" si="2817"/>
        <v>Futte</v>
      </c>
      <c r="D142" s="198">
        <f t="shared" si="2818"/>
        <v>0</v>
      </c>
      <c r="E142" s="64">
        <f t="shared" si="2817"/>
        <v>0</v>
      </c>
      <c r="F142" s="55"/>
      <c r="G142" s="59" t="str">
        <f t="shared" ref="G142:I142" si="3235">G78</f>
        <v>Futte</v>
      </c>
      <c r="H142" s="51">
        <f t="shared" si="3235"/>
        <v>0</v>
      </c>
      <c r="I142" s="51">
        <f t="shared" si="3235"/>
        <v>0</v>
      </c>
      <c r="J142" s="65"/>
      <c r="K142" s="66" t="str">
        <f t="shared" ref="K142:M142" si="3236">K78</f>
        <v>Futte</v>
      </c>
      <c r="L142" s="130">
        <f t="shared" si="3236"/>
        <v>0</v>
      </c>
      <c r="M142" s="67">
        <f t="shared" si="3236"/>
        <v>0</v>
      </c>
      <c r="N142" s="56"/>
      <c r="O142" s="59" t="str">
        <f t="shared" ref="O142:Q142" si="3237">O78</f>
        <v>Futte</v>
      </c>
      <c r="P142" s="51">
        <f t="shared" si="3237"/>
        <v>0</v>
      </c>
      <c r="Q142" s="56">
        <f t="shared" si="3237"/>
        <v>0</v>
      </c>
      <c r="R142" s="63"/>
      <c r="S142" s="66" t="str">
        <f t="shared" ref="S142:U142" si="3238">S78</f>
        <v>Futte</v>
      </c>
      <c r="T142" s="130">
        <f t="shared" si="3238"/>
        <v>0</v>
      </c>
      <c r="U142" s="63">
        <f t="shared" si="3238"/>
        <v>0</v>
      </c>
      <c r="V142" s="56"/>
      <c r="W142" s="59" t="str">
        <f t="shared" ref="W142:Y142" si="3239">W78</f>
        <v>Futte</v>
      </c>
      <c r="X142" s="51">
        <f t="shared" si="3239"/>
        <v>0</v>
      </c>
      <c r="Y142" s="56">
        <f t="shared" si="3239"/>
        <v>0</v>
      </c>
      <c r="Z142" s="63"/>
      <c r="AA142" s="66" t="str">
        <f t="shared" ref="AA142:AC142" si="3240">AA78</f>
        <v>Futte</v>
      </c>
      <c r="AB142" s="130">
        <f t="shared" si="3240"/>
        <v>0</v>
      </c>
      <c r="AC142" s="63">
        <f t="shared" si="3240"/>
        <v>0</v>
      </c>
      <c r="AD142" s="56"/>
      <c r="AE142" s="59" t="str">
        <f t="shared" ref="AE142:AG142" si="3241">AE78</f>
        <v>Futte</v>
      </c>
      <c r="AF142" s="51">
        <f t="shared" si="3241"/>
        <v>0</v>
      </c>
      <c r="AG142" s="56">
        <f t="shared" si="3241"/>
        <v>0</v>
      </c>
      <c r="AH142" s="63"/>
      <c r="AI142" s="66" t="str">
        <f t="shared" ref="AI142:AK142" si="3242">AI78</f>
        <v>Futte</v>
      </c>
      <c r="AJ142" s="130">
        <f t="shared" si="3242"/>
        <v>0</v>
      </c>
      <c r="AK142" s="63">
        <f t="shared" si="3242"/>
        <v>0</v>
      </c>
      <c r="AL142" s="56"/>
      <c r="AM142" s="59" t="str">
        <f t="shared" ref="AM142:AO142" si="3243">AM78</f>
        <v>Futte</v>
      </c>
      <c r="AN142" s="51">
        <f t="shared" si="3243"/>
        <v>0</v>
      </c>
      <c r="AO142" s="56">
        <f t="shared" si="3243"/>
        <v>0</v>
      </c>
      <c r="AP142" s="63"/>
      <c r="AQ142" s="66" t="str">
        <f t="shared" ref="AQ142:AS142" si="3244">AQ78</f>
        <v>Futte</v>
      </c>
      <c r="AR142" s="130">
        <f t="shared" si="3244"/>
        <v>0</v>
      </c>
      <c r="AS142" s="63">
        <f t="shared" si="3244"/>
        <v>0</v>
      </c>
      <c r="AT142" s="56"/>
      <c r="AU142" s="59" t="str">
        <f t="shared" ref="AU142:AW142" si="3245">AU78</f>
        <v>Futte</v>
      </c>
      <c r="AV142" s="51">
        <f t="shared" si="3245"/>
        <v>0</v>
      </c>
      <c r="AW142" s="56">
        <f t="shared" si="3245"/>
        <v>0</v>
      </c>
      <c r="AX142" s="63"/>
      <c r="AY142" s="66" t="str">
        <f t="shared" ref="AY142:BA142" si="3246">AY78</f>
        <v>Futte</v>
      </c>
      <c r="AZ142" s="130">
        <f t="shared" si="3246"/>
        <v>0</v>
      </c>
      <c r="BA142" s="63">
        <f t="shared" si="3246"/>
        <v>0</v>
      </c>
      <c r="BB142" s="56"/>
      <c r="BC142" s="59" t="str">
        <f t="shared" ref="BC142:BE142" si="3247">BC78</f>
        <v>Futte</v>
      </c>
      <c r="BD142" s="51">
        <f t="shared" si="3247"/>
        <v>0</v>
      </c>
      <c r="BE142" s="56">
        <f t="shared" si="3247"/>
        <v>0</v>
      </c>
      <c r="BF142" s="63"/>
      <c r="BG142" s="66" t="str">
        <f t="shared" ref="BG142:BI142" si="3248">BG78</f>
        <v>Futte</v>
      </c>
      <c r="BH142" s="130">
        <f t="shared" si="3248"/>
        <v>0</v>
      </c>
      <c r="BI142" s="63">
        <f t="shared" si="3248"/>
        <v>0</v>
      </c>
      <c r="BJ142" s="56"/>
      <c r="BK142" s="59" t="str">
        <f t="shared" ref="BK142:BM142" si="3249">BK78</f>
        <v>Futte</v>
      </c>
      <c r="BL142" s="51">
        <f t="shared" si="3249"/>
        <v>0</v>
      </c>
      <c r="BM142" s="56">
        <f t="shared" si="3249"/>
        <v>0</v>
      </c>
      <c r="BN142" s="63"/>
      <c r="BO142" s="66" t="str">
        <f t="shared" ref="BO142:BQ142" si="3250">BO78</f>
        <v>Futte</v>
      </c>
      <c r="BP142" s="130">
        <f t="shared" si="3250"/>
        <v>0</v>
      </c>
      <c r="BQ142" s="63">
        <f t="shared" si="3250"/>
        <v>0</v>
      </c>
      <c r="BR142" s="56"/>
      <c r="BS142" s="59" t="str">
        <f t="shared" ref="BS142:BU142" si="3251">BS78</f>
        <v>Futte</v>
      </c>
      <c r="BT142" s="51">
        <f t="shared" si="3251"/>
        <v>0</v>
      </c>
      <c r="BU142" s="56">
        <f t="shared" si="3251"/>
        <v>0</v>
      </c>
      <c r="BV142" s="63"/>
      <c r="BW142" s="66" t="str">
        <f t="shared" ref="BW142:BY142" si="3252">BW78</f>
        <v>Futte</v>
      </c>
      <c r="BX142" s="130">
        <f t="shared" si="3252"/>
        <v>0</v>
      </c>
      <c r="BY142" s="63">
        <f t="shared" si="3252"/>
        <v>0</v>
      </c>
      <c r="BZ142" s="56"/>
      <c r="CA142" s="59" t="str">
        <f t="shared" ref="CA142:CC142" si="3253">CA78</f>
        <v>Futte</v>
      </c>
      <c r="CB142" s="51">
        <f t="shared" si="3253"/>
        <v>0</v>
      </c>
      <c r="CC142" s="56">
        <f t="shared" si="3253"/>
        <v>0</v>
      </c>
      <c r="CD142" s="63"/>
      <c r="CE142" s="66" t="str">
        <f t="shared" ref="CE142:CG142" si="3254">CE78</f>
        <v>Futte</v>
      </c>
      <c r="CF142" s="130">
        <f t="shared" si="3254"/>
        <v>0</v>
      </c>
      <c r="CG142" s="63">
        <f t="shared" si="3254"/>
        <v>0</v>
      </c>
      <c r="CH142" s="56"/>
      <c r="CI142" s="59" t="str">
        <f t="shared" ref="CI142:CK142" si="3255">CI78</f>
        <v>Futte</v>
      </c>
      <c r="CJ142" s="51">
        <f t="shared" si="3255"/>
        <v>0</v>
      </c>
      <c r="CK142" s="56">
        <f t="shared" si="3255"/>
        <v>0</v>
      </c>
      <c r="CL142" s="63"/>
      <c r="CM142" s="66" t="str">
        <f t="shared" ref="CM142:CO142" si="3256">CM78</f>
        <v>Futte</v>
      </c>
      <c r="CN142" s="130">
        <f t="shared" si="3256"/>
        <v>0</v>
      </c>
      <c r="CO142" s="63">
        <f t="shared" si="3256"/>
        <v>0</v>
      </c>
      <c r="CP142" s="56"/>
      <c r="CQ142" s="59" t="str">
        <f t="shared" ref="CQ142:CS142" si="3257">CQ78</f>
        <v>Futte</v>
      </c>
      <c r="CR142" s="51">
        <f t="shared" si="3257"/>
        <v>0</v>
      </c>
      <c r="CS142" s="56">
        <f t="shared" si="3257"/>
        <v>0</v>
      </c>
      <c r="CT142" s="63"/>
      <c r="CU142" s="66" t="str">
        <f t="shared" ref="CU142:CW142" si="3258">CU78</f>
        <v>Futte</v>
      </c>
      <c r="CV142" s="130">
        <f t="shared" si="3258"/>
        <v>0</v>
      </c>
      <c r="CW142" s="63">
        <f t="shared" si="3258"/>
        <v>0</v>
      </c>
      <c r="CX142" s="56"/>
      <c r="CY142" s="59" t="str">
        <f t="shared" ref="CY142:DA142" si="3259">CY78</f>
        <v>Futte</v>
      </c>
      <c r="CZ142" s="51">
        <f t="shared" si="3259"/>
        <v>0</v>
      </c>
      <c r="DA142" s="56">
        <f t="shared" si="3259"/>
        <v>0</v>
      </c>
      <c r="DB142" s="63"/>
      <c r="DC142" s="66" t="str">
        <f t="shared" ref="DC142:DE142" si="3260">DC78</f>
        <v>Futte</v>
      </c>
      <c r="DD142" s="130">
        <f t="shared" si="3260"/>
        <v>0</v>
      </c>
      <c r="DE142" s="63">
        <f t="shared" si="3260"/>
        <v>0</v>
      </c>
      <c r="DF142" s="56"/>
      <c r="DG142" s="59" t="str">
        <f t="shared" ref="DG142:DI142" si="3261">DG78</f>
        <v>Futte</v>
      </c>
      <c r="DH142" s="51">
        <f t="shared" si="3261"/>
        <v>0</v>
      </c>
      <c r="DI142" s="56">
        <f t="shared" si="3261"/>
        <v>0</v>
      </c>
      <c r="DJ142" s="63"/>
      <c r="DK142" s="66" t="str">
        <f t="shared" ref="DK142:DM142" si="3262">DK78</f>
        <v>Futte</v>
      </c>
      <c r="DL142" s="130">
        <f t="shared" si="3262"/>
        <v>0</v>
      </c>
      <c r="DM142" s="63">
        <f t="shared" si="3262"/>
        <v>0</v>
      </c>
      <c r="DN142" s="56"/>
      <c r="DO142" s="59" t="str">
        <f t="shared" ref="DO142:DQ142" si="3263">DO78</f>
        <v>Futte</v>
      </c>
      <c r="DP142" s="51">
        <f t="shared" si="3263"/>
        <v>0</v>
      </c>
      <c r="DQ142" s="56">
        <f t="shared" si="3263"/>
        <v>0</v>
      </c>
      <c r="DR142" s="63"/>
      <c r="DS142" s="66" t="str">
        <f t="shared" ref="DS142:DU142" si="3264">DS78</f>
        <v>Futte</v>
      </c>
      <c r="DT142" s="130">
        <f t="shared" si="3264"/>
        <v>0</v>
      </c>
      <c r="DU142" s="63">
        <f t="shared" si="3264"/>
        <v>0</v>
      </c>
      <c r="DV142" s="56"/>
      <c r="DW142" s="59" t="str">
        <f t="shared" ref="DW142:DY142" si="3265">DW78</f>
        <v>Futte</v>
      </c>
      <c r="DX142" s="51">
        <f t="shared" si="3265"/>
        <v>0</v>
      </c>
      <c r="DY142" s="56">
        <f t="shared" si="3265"/>
        <v>0</v>
      </c>
      <c r="DZ142" s="63"/>
      <c r="EA142" s="66" t="str">
        <f t="shared" ref="EA142:EC142" si="3266">EA78</f>
        <v>Futte</v>
      </c>
      <c r="EB142" s="130">
        <f t="shared" si="3266"/>
        <v>0</v>
      </c>
      <c r="EC142" s="63">
        <f t="shared" si="3266"/>
        <v>0</v>
      </c>
      <c r="ED142" s="56"/>
      <c r="EE142" s="59" t="str">
        <f t="shared" ref="EE142:EG142" si="3267">EE78</f>
        <v>Futte</v>
      </c>
      <c r="EF142" s="51">
        <f t="shared" si="3267"/>
        <v>0</v>
      </c>
      <c r="EG142" s="56">
        <f t="shared" si="3267"/>
        <v>0</v>
      </c>
      <c r="EH142" s="63"/>
      <c r="EI142" s="66" t="str">
        <f t="shared" ref="EI142:EK142" si="3268">EI78</f>
        <v>Futte</v>
      </c>
      <c r="EJ142" s="130">
        <f t="shared" si="3268"/>
        <v>0</v>
      </c>
      <c r="EK142" s="63">
        <f t="shared" si="3268"/>
        <v>0</v>
      </c>
      <c r="EL142" s="56"/>
      <c r="EM142" s="59" t="str">
        <f t="shared" ref="EM142:EO142" si="3269">EM78</f>
        <v>Futte</v>
      </c>
      <c r="EN142" s="51">
        <f t="shared" si="3269"/>
        <v>0</v>
      </c>
      <c r="EO142" s="56">
        <f t="shared" si="3269"/>
        <v>0</v>
      </c>
      <c r="EP142" s="63"/>
      <c r="EQ142" s="66" t="str">
        <f t="shared" ref="EQ142:ES142" si="3270">EQ78</f>
        <v>Futte</v>
      </c>
      <c r="ER142" s="130">
        <f t="shared" si="3270"/>
        <v>0</v>
      </c>
      <c r="ES142" s="63">
        <f t="shared" si="3270"/>
        <v>0</v>
      </c>
      <c r="ET142" s="56"/>
      <c r="EU142" s="59" t="str">
        <f t="shared" ref="EU142:EW142" si="3271">EU78</f>
        <v>Futte</v>
      </c>
      <c r="EV142" s="51">
        <f t="shared" si="3271"/>
        <v>0</v>
      </c>
      <c r="EW142" s="56">
        <f t="shared" si="3271"/>
        <v>0</v>
      </c>
      <c r="EX142" s="63"/>
      <c r="EY142" s="66" t="str">
        <f t="shared" ref="EY142:FA142" si="3272">EY78</f>
        <v>Futte</v>
      </c>
      <c r="EZ142" s="130">
        <f t="shared" si="3272"/>
        <v>0</v>
      </c>
      <c r="FA142" s="63">
        <f t="shared" si="3272"/>
        <v>0</v>
      </c>
      <c r="FB142" s="56"/>
      <c r="FC142" s="59" t="str">
        <f t="shared" ref="FC142:FE142" si="3273">FC78</f>
        <v>Futte</v>
      </c>
      <c r="FD142" s="51">
        <f t="shared" si="3273"/>
        <v>0</v>
      </c>
      <c r="FE142" s="56">
        <f t="shared" si="3273"/>
        <v>0</v>
      </c>
      <c r="FF142" s="63"/>
      <c r="FG142" s="66" t="str">
        <f t="shared" ref="FG142:FI142" si="3274">FG78</f>
        <v>Futte</v>
      </c>
      <c r="FH142" s="130">
        <f t="shared" si="3274"/>
        <v>0</v>
      </c>
      <c r="FI142" s="63">
        <f t="shared" si="3274"/>
        <v>0</v>
      </c>
      <c r="FJ142" s="56"/>
      <c r="FK142" s="59" t="str">
        <f t="shared" ref="FK142:FM142" si="3275">FK78</f>
        <v>Futte</v>
      </c>
      <c r="FL142" s="51">
        <f t="shared" si="3275"/>
        <v>0</v>
      </c>
      <c r="FM142" s="56">
        <f t="shared" si="3275"/>
        <v>0</v>
      </c>
      <c r="FN142" s="63"/>
      <c r="FO142" s="66" t="str">
        <f t="shared" ref="FO142:FQ142" si="3276">FO78</f>
        <v>Futte</v>
      </c>
      <c r="FP142" s="130">
        <f t="shared" si="3276"/>
        <v>0</v>
      </c>
      <c r="FQ142" s="63">
        <f t="shared" si="3276"/>
        <v>0</v>
      </c>
      <c r="FR142" s="56"/>
      <c r="FS142" s="59" t="str">
        <f t="shared" ref="FS142:FU142" si="3277">FS78</f>
        <v>Futte</v>
      </c>
      <c r="FT142" s="51">
        <f t="shared" si="3277"/>
        <v>0</v>
      </c>
      <c r="FU142" s="56">
        <f t="shared" si="3277"/>
        <v>0</v>
      </c>
      <c r="FV142" s="63"/>
      <c r="FW142" s="66" t="str">
        <f t="shared" ref="FW142:FY142" si="3278">FW78</f>
        <v>Futte</v>
      </c>
      <c r="FX142" s="130">
        <f t="shared" si="3278"/>
        <v>0</v>
      </c>
      <c r="FY142" s="63">
        <f t="shared" si="3278"/>
        <v>0</v>
      </c>
      <c r="FZ142" s="56"/>
      <c r="GA142" s="59" t="str">
        <f t="shared" ref="GA142:GC142" si="3279">GA78</f>
        <v>Futte</v>
      </c>
      <c r="GB142" s="51">
        <f t="shared" si="3279"/>
        <v>0</v>
      </c>
      <c r="GC142" s="56">
        <f t="shared" si="3279"/>
        <v>0</v>
      </c>
      <c r="GD142" s="63"/>
      <c r="GE142" s="66" t="str">
        <f t="shared" ref="GE142:GG142" si="3280">GE78</f>
        <v>Futte</v>
      </c>
      <c r="GF142" s="130">
        <f t="shared" si="3280"/>
        <v>0</v>
      </c>
      <c r="GG142" s="63">
        <f t="shared" si="3280"/>
        <v>0</v>
      </c>
      <c r="GH142" s="56"/>
      <c r="GI142" s="59" t="str">
        <f t="shared" ref="GI142:GK142" si="3281">GI78</f>
        <v>Futte</v>
      </c>
      <c r="GJ142" s="51">
        <f t="shared" si="3281"/>
        <v>0</v>
      </c>
      <c r="GK142" s="56">
        <f t="shared" si="3281"/>
        <v>0</v>
      </c>
      <c r="GL142" s="63"/>
      <c r="GM142" s="66" t="str">
        <f t="shared" ref="GM142:GO142" si="3282">GM78</f>
        <v>Futte</v>
      </c>
      <c r="GN142" s="130">
        <f t="shared" si="3282"/>
        <v>0</v>
      </c>
      <c r="GO142" s="63">
        <f t="shared" si="3282"/>
        <v>0</v>
      </c>
      <c r="GP142" s="56"/>
      <c r="GQ142" s="59" t="str">
        <f t="shared" ref="GQ142:GS142" si="3283">GQ78</f>
        <v>Futte</v>
      </c>
      <c r="GR142" s="51">
        <f t="shared" si="3283"/>
        <v>0</v>
      </c>
      <c r="GS142" s="56">
        <f t="shared" si="3283"/>
        <v>0</v>
      </c>
      <c r="GT142" s="63"/>
      <c r="GU142" s="66" t="str">
        <f t="shared" ref="GU142:GW142" si="3284">GU78</f>
        <v>Futte</v>
      </c>
      <c r="GV142" s="130">
        <f t="shared" si="3284"/>
        <v>0</v>
      </c>
      <c r="GW142" s="63">
        <f t="shared" si="3284"/>
        <v>0</v>
      </c>
      <c r="GX142" s="56"/>
      <c r="GY142" s="59" t="str">
        <f t="shared" ref="GY142:HA142" si="3285">GY78</f>
        <v>Futte</v>
      </c>
      <c r="GZ142" s="51">
        <f t="shared" si="3285"/>
        <v>0</v>
      </c>
      <c r="HA142" s="56">
        <f t="shared" si="3285"/>
        <v>0</v>
      </c>
      <c r="HB142" s="63"/>
      <c r="HC142" s="66" t="str">
        <f t="shared" ref="HC142:HE142" si="3286">HC78</f>
        <v>Futte</v>
      </c>
      <c r="HD142" s="130">
        <f t="shared" si="3286"/>
        <v>0</v>
      </c>
      <c r="HE142" s="63">
        <f t="shared" si="3286"/>
        <v>0</v>
      </c>
      <c r="HF142" s="42"/>
      <c r="HG142" s="42"/>
    </row>
    <row r="143" spans="3:215" x14ac:dyDescent="0.3">
      <c r="C143" s="63" t="str">
        <f t="shared" si="2817"/>
        <v>Himbo</v>
      </c>
      <c r="D143" s="198">
        <f t="shared" si="2818"/>
        <v>0</v>
      </c>
      <c r="E143" s="64">
        <f t="shared" si="2817"/>
        <v>0</v>
      </c>
      <c r="F143" s="55"/>
      <c r="G143" s="59" t="str">
        <f t="shared" ref="G143:I143" si="3287">G79</f>
        <v>Himbo</v>
      </c>
      <c r="H143" s="51">
        <f t="shared" si="3287"/>
        <v>0</v>
      </c>
      <c r="I143" s="51">
        <f t="shared" si="3287"/>
        <v>0</v>
      </c>
      <c r="J143" s="65"/>
      <c r="K143" s="66" t="str">
        <f t="shared" ref="K143:M143" si="3288">K79</f>
        <v>Himbo</v>
      </c>
      <c r="L143" s="130">
        <f t="shared" si="3288"/>
        <v>0</v>
      </c>
      <c r="M143" s="67">
        <f t="shared" si="3288"/>
        <v>0</v>
      </c>
      <c r="N143" s="56"/>
      <c r="O143" s="59" t="str">
        <f t="shared" ref="O143:Q143" si="3289">O79</f>
        <v>Himbo</v>
      </c>
      <c r="P143" s="51">
        <f t="shared" si="3289"/>
        <v>0</v>
      </c>
      <c r="Q143" s="56">
        <f t="shared" si="3289"/>
        <v>0</v>
      </c>
      <c r="R143" s="63"/>
      <c r="S143" s="66" t="str">
        <f t="shared" ref="S143:U143" si="3290">S79</f>
        <v>Himbo</v>
      </c>
      <c r="T143" s="130">
        <f t="shared" si="3290"/>
        <v>0</v>
      </c>
      <c r="U143" s="63">
        <f t="shared" si="3290"/>
        <v>0</v>
      </c>
      <c r="V143" s="56"/>
      <c r="W143" s="59" t="str">
        <f t="shared" ref="W143:Y143" si="3291">W79</f>
        <v>Himbo</v>
      </c>
      <c r="X143" s="51">
        <f t="shared" si="3291"/>
        <v>0</v>
      </c>
      <c r="Y143" s="56">
        <f t="shared" si="3291"/>
        <v>0</v>
      </c>
      <c r="Z143" s="63"/>
      <c r="AA143" s="66" t="str">
        <f t="shared" ref="AA143:AC143" si="3292">AA79</f>
        <v>Himbo</v>
      </c>
      <c r="AB143" s="130">
        <f t="shared" si="3292"/>
        <v>0</v>
      </c>
      <c r="AC143" s="63">
        <f t="shared" si="3292"/>
        <v>0</v>
      </c>
      <c r="AD143" s="56"/>
      <c r="AE143" s="59" t="str">
        <f t="shared" ref="AE143:AG143" si="3293">AE79</f>
        <v>Himbo</v>
      </c>
      <c r="AF143" s="51">
        <f t="shared" si="3293"/>
        <v>0</v>
      </c>
      <c r="AG143" s="56">
        <f t="shared" si="3293"/>
        <v>0</v>
      </c>
      <c r="AH143" s="63"/>
      <c r="AI143" s="66" t="str">
        <f t="shared" ref="AI143:AK143" si="3294">AI79</f>
        <v>Himbo</v>
      </c>
      <c r="AJ143" s="130">
        <f t="shared" si="3294"/>
        <v>0</v>
      </c>
      <c r="AK143" s="63">
        <f t="shared" si="3294"/>
        <v>0</v>
      </c>
      <c r="AL143" s="56"/>
      <c r="AM143" s="59" t="str">
        <f t="shared" ref="AM143:AO143" si="3295">AM79</f>
        <v>Himbo</v>
      </c>
      <c r="AN143" s="51">
        <f t="shared" si="3295"/>
        <v>0</v>
      </c>
      <c r="AO143" s="56">
        <f t="shared" si="3295"/>
        <v>0</v>
      </c>
      <c r="AP143" s="63"/>
      <c r="AQ143" s="66" t="str">
        <f t="shared" ref="AQ143:AS143" si="3296">AQ79</f>
        <v>Himbo</v>
      </c>
      <c r="AR143" s="130">
        <f t="shared" si="3296"/>
        <v>0</v>
      </c>
      <c r="AS143" s="63">
        <f t="shared" si="3296"/>
        <v>0</v>
      </c>
      <c r="AT143" s="56"/>
      <c r="AU143" s="59" t="str">
        <f t="shared" ref="AU143:AW143" si="3297">AU79</f>
        <v>Himbo</v>
      </c>
      <c r="AV143" s="51">
        <f t="shared" si="3297"/>
        <v>0</v>
      </c>
      <c r="AW143" s="56">
        <f t="shared" si="3297"/>
        <v>0</v>
      </c>
      <c r="AX143" s="63"/>
      <c r="AY143" s="66" t="str">
        <f t="shared" ref="AY143:BA143" si="3298">AY79</f>
        <v>Himbo</v>
      </c>
      <c r="AZ143" s="130">
        <f t="shared" si="3298"/>
        <v>0</v>
      </c>
      <c r="BA143" s="63">
        <f t="shared" si="3298"/>
        <v>0</v>
      </c>
      <c r="BB143" s="56"/>
      <c r="BC143" s="59" t="str">
        <f t="shared" ref="BC143:BE143" si="3299">BC79</f>
        <v>Himbo</v>
      </c>
      <c r="BD143" s="51">
        <f t="shared" si="3299"/>
        <v>0</v>
      </c>
      <c r="BE143" s="56">
        <f t="shared" si="3299"/>
        <v>0</v>
      </c>
      <c r="BF143" s="63"/>
      <c r="BG143" s="66" t="str">
        <f t="shared" ref="BG143:BI143" si="3300">BG79</f>
        <v>Himbo</v>
      </c>
      <c r="BH143" s="130">
        <f t="shared" si="3300"/>
        <v>0</v>
      </c>
      <c r="BI143" s="63">
        <f t="shared" si="3300"/>
        <v>0</v>
      </c>
      <c r="BJ143" s="56"/>
      <c r="BK143" s="59" t="str">
        <f t="shared" ref="BK143:BM143" si="3301">BK79</f>
        <v>Himbo</v>
      </c>
      <c r="BL143" s="51">
        <f t="shared" si="3301"/>
        <v>0</v>
      </c>
      <c r="BM143" s="56">
        <f t="shared" si="3301"/>
        <v>0</v>
      </c>
      <c r="BN143" s="63"/>
      <c r="BO143" s="66" t="str">
        <f t="shared" ref="BO143:BQ143" si="3302">BO79</f>
        <v>Himbo</v>
      </c>
      <c r="BP143" s="130">
        <f t="shared" si="3302"/>
        <v>0</v>
      </c>
      <c r="BQ143" s="63">
        <f t="shared" si="3302"/>
        <v>0</v>
      </c>
      <c r="BR143" s="56"/>
      <c r="BS143" s="59" t="str">
        <f t="shared" ref="BS143:BU143" si="3303">BS79</f>
        <v>Himbo</v>
      </c>
      <c r="BT143" s="51">
        <f t="shared" si="3303"/>
        <v>0</v>
      </c>
      <c r="BU143" s="56">
        <f t="shared" si="3303"/>
        <v>0</v>
      </c>
      <c r="BV143" s="63"/>
      <c r="BW143" s="66" t="str">
        <f t="shared" ref="BW143:BY143" si="3304">BW79</f>
        <v>Himbo</v>
      </c>
      <c r="BX143" s="130">
        <f t="shared" si="3304"/>
        <v>0</v>
      </c>
      <c r="BY143" s="63">
        <f t="shared" si="3304"/>
        <v>0</v>
      </c>
      <c r="BZ143" s="56"/>
      <c r="CA143" s="59" t="str">
        <f t="shared" ref="CA143:CC143" si="3305">CA79</f>
        <v>Himbo</v>
      </c>
      <c r="CB143" s="51">
        <f t="shared" si="3305"/>
        <v>0</v>
      </c>
      <c r="CC143" s="56">
        <f t="shared" si="3305"/>
        <v>0</v>
      </c>
      <c r="CD143" s="63"/>
      <c r="CE143" s="66" t="str">
        <f t="shared" ref="CE143:CG143" si="3306">CE79</f>
        <v>Himbo</v>
      </c>
      <c r="CF143" s="130">
        <f t="shared" si="3306"/>
        <v>0</v>
      </c>
      <c r="CG143" s="63">
        <f t="shared" si="3306"/>
        <v>0</v>
      </c>
      <c r="CH143" s="56"/>
      <c r="CI143" s="59" t="str">
        <f t="shared" ref="CI143:CK143" si="3307">CI79</f>
        <v>Himbo</v>
      </c>
      <c r="CJ143" s="51">
        <f t="shared" si="3307"/>
        <v>0</v>
      </c>
      <c r="CK143" s="56">
        <f t="shared" si="3307"/>
        <v>0</v>
      </c>
      <c r="CL143" s="63"/>
      <c r="CM143" s="66" t="str">
        <f t="shared" ref="CM143:CO143" si="3308">CM79</f>
        <v>Himbo</v>
      </c>
      <c r="CN143" s="130">
        <f t="shared" si="3308"/>
        <v>0</v>
      </c>
      <c r="CO143" s="63">
        <f t="shared" si="3308"/>
        <v>0</v>
      </c>
      <c r="CP143" s="56"/>
      <c r="CQ143" s="59" t="str">
        <f t="shared" ref="CQ143:CS143" si="3309">CQ79</f>
        <v>Himbo</v>
      </c>
      <c r="CR143" s="51">
        <f t="shared" si="3309"/>
        <v>0</v>
      </c>
      <c r="CS143" s="56">
        <f t="shared" si="3309"/>
        <v>0</v>
      </c>
      <c r="CT143" s="63"/>
      <c r="CU143" s="66" t="str">
        <f t="shared" ref="CU143:CW143" si="3310">CU79</f>
        <v>Himbo</v>
      </c>
      <c r="CV143" s="130">
        <f t="shared" si="3310"/>
        <v>0</v>
      </c>
      <c r="CW143" s="63">
        <f t="shared" si="3310"/>
        <v>0</v>
      </c>
      <c r="CX143" s="56"/>
      <c r="CY143" s="59" t="str">
        <f t="shared" ref="CY143:DA143" si="3311">CY79</f>
        <v>Himbo</v>
      </c>
      <c r="CZ143" s="51">
        <f t="shared" si="3311"/>
        <v>0</v>
      </c>
      <c r="DA143" s="56">
        <f t="shared" si="3311"/>
        <v>0</v>
      </c>
      <c r="DB143" s="63"/>
      <c r="DC143" s="66" t="str">
        <f t="shared" ref="DC143:DE143" si="3312">DC79</f>
        <v>Himbo</v>
      </c>
      <c r="DD143" s="130">
        <f t="shared" si="3312"/>
        <v>0</v>
      </c>
      <c r="DE143" s="63">
        <f t="shared" si="3312"/>
        <v>0</v>
      </c>
      <c r="DF143" s="56"/>
      <c r="DG143" s="59" t="str">
        <f t="shared" ref="DG143:DI143" si="3313">DG79</f>
        <v>Himbo</v>
      </c>
      <c r="DH143" s="51">
        <f t="shared" si="3313"/>
        <v>0</v>
      </c>
      <c r="DI143" s="56">
        <f t="shared" si="3313"/>
        <v>0</v>
      </c>
      <c r="DJ143" s="63"/>
      <c r="DK143" s="66" t="str">
        <f t="shared" ref="DK143:DM143" si="3314">DK79</f>
        <v>Himbo</v>
      </c>
      <c r="DL143" s="130">
        <f t="shared" si="3314"/>
        <v>0</v>
      </c>
      <c r="DM143" s="63">
        <f t="shared" si="3314"/>
        <v>0</v>
      </c>
      <c r="DN143" s="56"/>
      <c r="DO143" s="59" t="str">
        <f t="shared" ref="DO143:DQ143" si="3315">DO79</f>
        <v>Himbo</v>
      </c>
      <c r="DP143" s="51">
        <f t="shared" si="3315"/>
        <v>0</v>
      </c>
      <c r="DQ143" s="56">
        <f t="shared" si="3315"/>
        <v>0</v>
      </c>
      <c r="DR143" s="63"/>
      <c r="DS143" s="66" t="str">
        <f t="shared" ref="DS143:DU143" si="3316">DS79</f>
        <v>Himbo</v>
      </c>
      <c r="DT143" s="130">
        <f t="shared" si="3316"/>
        <v>0</v>
      </c>
      <c r="DU143" s="63">
        <f t="shared" si="3316"/>
        <v>0</v>
      </c>
      <c r="DV143" s="56"/>
      <c r="DW143" s="59" t="str">
        <f t="shared" ref="DW143:DY143" si="3317">DW79</f>
        <v>Himbo</v>
      </c>
      <c r="DX143" s="51">
        <f t="shared" si="3317"/>
        <v>0</v>
      </c>
      <c r="DY143" s="56">
        <f t="shared" si="3317"/>
        <v>0</v>
      </c>
      <c r="DZ143" s="63"/>
      <c r="EA143" s="66" t="str">
        <f t="shared" ref="EA143:EC143" si="3318">EA79</f>
        <v>Himbo</v>
      </c>
      <c r="EB143" s="130">
        <f t="shared" si="3318"/>
        <v>0</v>
      </c>
      <c r="EC143" s="63">
        <f t="shared" si="3318"/>
        <v>0</v>
      </c>
      <c r="ED143" s="56"/>
      <c r="EE143" s="59" t="str">
        <f t="shared" ref="EE143:EG143" si="3319">EE79</f>
        <v>Himbo</v>
      </c>
      <c r="EF143" s="51">
        <f t="shared" si="3319"/>
        <v>0</v>
      </c>
      <c r="EG143" s="56">
        <f t="shared" si="3319"/>
        <v>0</v>
      </c>
      <c r="EH143" s="63"/>
      <c r="EI143" s="66" t="str">
        <f t="shared" ref="EI143:EK143" si="3320">EI79</f>
        <v>Himbo</v>
      </c>
      <c r="EJ143" s="130">
        <f t="shared" si="3320"/>
        <v>0</v>
      </c>
      <c r="EK143" s="63">
        <f t="shared" si="3320"/>
        <v>0</v>
      </c>
      <c r="EL143" s="56"/>
      <c r="EM143" s="59" t="str">
        <f t="shared" ref="EM143:EO143" si="3321">EM79</f>
        <v>Himbo</v>
      </c>
      <c r="EN143" s="51">
        <f t="shared" si="3321"/>
        <v>0</v>
      </c>
      <c r="EO143" s="56">
        <f t="shared" si="3321"/>
        <v>0</v>
      </c>
      <c r="EP143" s="63"/>
      <c r="EQ143" s="66" t="str">
        <f t="shared" ref="EQ143:ES143" si="3322">EQ79</f>
        <v>Himbo</v>
      </c>
      <c r="ER143" s="130">
        <f t="shared" si="3322"/>
        <v>0</v>
      </c>
      <c r="ES143" s="63">
        <f t="shared" si="3322"/>
        <v>0</v>
      </c>
      <c r="ET143" s="56"/>
      <c r="EU143" s="59" t="str">
        <f t="shared" ref="EU143:EW143" si="3323">EU79</f>
        <v>Himbo</v>
      </c>
      <c r="EV143" s="51">
        <f t="shared" si="3323"/>
        <v>0</v>
      </c>
      <c r="EW143" s="56">
        <f t="shared" si="3323"/>
        <v>0</v>
      </c>
      <c r="EX143" s="63"/>
      <c r="EY143" s="66" t="str">
        <f t="shared" ref="EY143:FA143" si="3324">EY79</f>
        <v>Himbo</v>
      </c>
      <c r="EZ143" s="130">
        <f t="shared" si="3324"/>
        <v>0</v>
      </c>
      <c r="FA143" s="63">
        <f t="shared" si="3324"/>
        <v>0</v>
      </c>
      <c r="FB143" s="56"/>
      <c r="FC143" s="59" t="str">
        <f t="shared" ref="FC143:FE143" si="3325">FC79</f>
        <v>Himbo</v>
      </c>
      <c r="FD143" s="51">
        <f t="shared" si="3325"/>
        <v>0</v>
      </c>
      <c r="FE143" s="56">
        <f t="shared" si="3325"/>
        <v>0</v>
      </c>
      <c r="FF143" s="63"/>
      <c r="FG143" s="66" t="str">
        <f t="shared" ref="FG143:FI143" si="3326">FG79</f>
        <v>Himbo</v>
      </c>
      <c r="FH143" s="130">
        <f t="shared" si="3326"/>
        <v>0</v>
      </c>
      <c r="FI143" s="63">
        <f t="shared" si="3326"/>
        <v>0</v>
      </c>
      <c r="FJ143" s="56"/>
      <c r="FK143" s="59" t="str">
        <f t="shared" ref="FK143:FM143" si="3327">FK79</f>
        <v>Himbo</v>
      </c>
      <c r="FL143" s="51">
        <f t="shared" si="3327"/>
        <v>0</v>
      </c>
      <c r="FM143" s="56">
        <f t="shared" si="3327"/>
        <v>0</v>
      </c>
      <c r="FN143" s="63"/>
      <c r="FO143" s="66" t="str">
        <f t="shared" ref="FO143:FQ143" si="3328">FO79</f>
        <v>Himbo</v>
      </c>
      <c r="FP143" s="130">
        <f t="shared" si="3328"/>
        <v>0</v>
      </c>
      <c r="FQ143" s="63">
        <f t="shared" si="3328"/>
        <v>0</v>
      </c>
      <c r="FR143" s="56"/>
      <c r="FS143" s="59" t="str">
        <f t="shared" ref="FS143:FU143" si="3329">FS79</f>
        <v>Himbo</v>
      </c>
      <c r="FT143" s="51">
        <f t="shared" si="3329"/>
        <v>0</v>
      </c>
      <c r="FU143" s="56">
        <f t="shared" si="3329"/>
        <v>0</v>
      </c>
      <c r="FV143" s="63"/>
      <c r="FW143" s="66" t="str">
        <f t="shared" ref="FW143:FY143" si="3330">FW79</f>
        <v>Himbo</v>
      </c>
      <c r="FX143" s="130">
        <f t="shared" si="3330"/>
        <v>0</v>
      </c>
      <c r="FY143" s="63">
        <f t="shared" si="3330"/>
        <v>0</v>
      </c>
      <c r="FZ143" s="56"/>
      <c r="GA143" s="59" t="str">
        <f t="shared" ref="GA143:GC143" si="3331">GA79</f>
        <v>Himbo</v>
      </c>
      <c r="GB143" s="51">
        <f t="shared" si="3331"/>
        <v>0</v>
      </c>
      <c r="GC143" s="56">
        <f t="shared" si="3331"/>
        <v>0</v>
      </c>
      <c r="GD143" s="63"/>
      <c r="GE143" s="66" t="str">
        <f t="shared" ref="GE143:GG143" si="3332">GE79</f>
        <v>Himbo</v>
      </c>
      <c r="GF143" s="130">
        <f t="shared" si="3332"/>
        <v>0</v>
      </c>
      <c r="GG143" s="63">
        <f t="shared" si="3332"/>
        <v>0</v>
      </c>
      <c r="GH143" s="56"/>
      <c r="GI143" s="59" t="str">
        <f t="shared" ref="GI143:GK143" si="3333">GI79</f>
        <v>Himbo</v>
      </c>
      <c r="GJ143" s="51">
        <f t="shared" si="3333"/>
        <v>0</v>
      </c>
      <c r="GK143" s="56">
        <f t="shared" si="3333"/>
        <v>0</v>
      </c>
      <c r="GL143" s="63"/>
      <c r="GM143" s="66" t="str">
        <f t="shared" ref="GM143:GO143" si="3334">GM79</f>
        <v>Himbo</v>
      </c>
      <c r="GN143" s="130">
        <f t="shared" si="3334"/>
        <v>0</v>
      </c>
      <c r="GO143" s="63">
        <f t="shared" si="3334"/>
        <v>0</v>
      </c>
      <c r="GP143" s="56"/>
      <c r="GQ143" s="59" t="str">
        <f t="shared" ref="GQ143:GS143" si="3335">GQ79</f>
        <v>Himbo</v>
      </c>
      <c r="GR143" s="51">
        <f t="shared" si="3335"/>
        <v>0</v>
      </c>
      <c r="GS143" s="56">
        <f t="shared" si="3335"/>
        <v>0</v>
      </c>
      <c r="GT143" s="63"/>
      <c r="GU143" s="66" t="str">
        <f t="shared" ref="GU143:GW143" si="3336">GU79</f>
        <v>Himbo</v>
      </c>
      <c r="GV143" s="130">
        <f t="shared" si="3336"/>
        <v>0</v>
      </c>
      <c r="GW143" s="63">
        <f t="shared" si="3336"/>
        <v>0</v>
      </c>
      <c r="GX143" s="56"/>
      <c r="GY143" s="59" t="str">
        <f t="shared" ref="GY143:HA143" si="3337">GY79</f>
        <v>Himbo</v>
      </c>
      <c r="GZ143" s="51">
        <f t="shared" si="3337"/>
        <v>0</v>
      </c>
      <c r="HA143" s="56">
        <f t="shared" si="3337"/>
        <v>0</v>
      </c>
      <c r="HB143" s="63"/>
      <c r="HC143" s="66" t="str">
        <f t="shared" ref="HC143:HE143" si="3338">HC79</f>
        <v>Himbo</v>
      </c>
      <c r="HD143" s="130">
        <f t="shared" si="3338"/>
        <v>0</v>
      </c>
      <c r="HE143" s="63">
        <f t="shared" si="3338"/>
        <v>0</v>
      </c>
      <c r="HF143" s="42"/>
      <c r="HG143" s="42"/>
    </row>
    <row r="144" spans="3:215" x14ac:dyDescent="0.3">
      <c r="C144" s="63" t="str">
        <f t="shared" si="2817"/>
        <v>Idskov</v>
      </c>
      <c r="D144" s="198">
        <f t="shared" si="2818"/>
        <v>0</v>
      </c>
      <c r="E144" s="64">
        <f t="shared" si="2817"/>
        <v>0</v>
      </c>
      <c r="F144" s="55"/>
      <c r="G144" s="59" t="str">
        <f t="shared" ref="G144:I144" si="3339">G80</f>
        <v>Idskov</v>
      </c>
      <c r="H144" s="51">
        <f t="shared" si="3339"/>
        <v>0</v>
      </c>
      <c r="I144" s="51">
        <f t="shared" si="3339"/>
        <v>0</v>
      </c>
      <c r="J144" s="65"/>
      <c r="K144" s="66" t="str">
        <f t="shared" ref="K144:M144" si="3340">K80</f>
        <v>Idskov</v>
      </c>
      <c r="L144" s="130">
        <f t="shared" si="3340"/>
        <v>0</v>
      </c>
      <c r="M144" s="67">
        <f t="shared" si="3340"/>
        <v>0</v>
      </c>
      <c r="N144" s="56"/>
      <c r="O144" s="59" t="str">
        <f t="shared" ref="O144:Q144" si="3341">O80</f>
        <v>Idskov</v>
      </c>
      <c r="P144" s="51">
        <f t="shared" si="3341"/>
        <v>0</v>
      </c>
      <c r="Q144" s="56">
        <f t="shared" si="3341"/>
        <v>0</v>
      </c>
      <c r="R144" s="63"/>
      <c r="S144" s="66" t="str">
        <f t="shared" ref="S144:U144" si="3342">S80</f>
        <v>Idskov</v>
      </c>
      <c r="T144" s="130">
        <f t="shared" si="3342"/>
        <v>0</v>
      </c>
      <c r="U144" s="63">
        <f t="shared" si="3342"/>
        <v>0</v>
      </c>
      <c r="V144" s="56"/>
      <c r="W144" s="59" t="str">
        <f t="shared" ref="W144:Y144" si="3343">W80</f>
        <v>Idskov</v>
      </c>
      <c r="X144" s="51">
        <f t="shared" si="3343"/>
        <v>0</v>
      </c>
      <c r="Y144" s="56">
        <f t="shared" si="3343"/>
        <v>0</v>
      </c>
      <c r="Z144" s="63"/>
      <c r="AA144" s="66" t="str">
        <f t="shared" ref="AA144:AC144" si="3344">AA80</f>
        <v>Idskov</v>
      </c>
      <c r="AB144" s="130">
        <f t="shared" si="3344"/>
        <v>0</v>
      </c>
      <c r="AC144" s="63">
        <f t="shared" si="3344"/>
        <v>0</v>
      </c>
      <c r="AD144" s="56"/>
      <c r="AE144" s="59" t="str">
        <f t="shared" ref="AE144:AG144" si="3345">AE80</f>
        <v>Idskov</v>
      </c>
      <c r="AF144" s="51">
        <f t="shared" si="3345"/>
        <v>0</v>
      </c>
      <c r="AG144" s="56">
        <f t="shared" si="3345"/>
        <v>0</v>
      </c>
      <c r="AH144" s="63"/>
      <c r="AI144" s="66" t="str">
        <f t="shared" ref="AI144:AK144" si="3346">AI80</f>
        <v>Idskov</v>
      </c>
      <c r="AJ144" s="130">
        <f t="shared" si="3346"/>
        <v>0</v>
      </c>
      <c r="AK144" s="63">
        <f t="shared" si="3346"/>
        <v>0</v>
      </c>
      <c r="AL144" s="56"/>
      <c r="AM144" s="59" t="str">
        <f t="shared" ref="AM144:AO144" si="3347">AM80</f>
        <v>Idskov</v>
      </c>
      <c r="AN144" s="51">
        <f t="shared" si="3347"/>
        <v>0</v>
      </c>
      <c r="AO144" s="56">
        <f t="shared" si="3347"/>
        <v>0</v>
      </c>
      <c r="AP144" s="63"/>
      <c r="AQ144" s="66" t="str">
        <f t="shared" ref="AQ144:AS144" si="3348">AQ80</f>
        <v>Idskov</v>
      </c>
      <c r="AR144" s="130">
        <f t="shared" si="3348"/>
        <v>0</v>
      </c>
      <c r="AS144" s="63">
        <f t="shared" si="3348"/>
        <v>0</v>
      </c>
      <c r="AT144" s="56"/>
      <c r="AU144" s="59" t="str">
        <f t="shared" ref="AU144:AW144" si="3349">AU80</f>
        <v>Idskov</v>
      </c>
      <c r="AV144" s="51">
        <f t="shared" si="3349"/>
        <v>0</v>
      </c>
      <c r="AW144" s="56">
        <f t="shared" si="3349"/>
        <v>0</v>
      </c>
      <c r="AX144" s="63"/>
      <c r="AY144" s="66" t="str">
        <f t="shared" ref="AY144:BA144" si="3350">AY80</f>
        <v>Idskov</v>
      </c>
      <c r="AZ144" s="130">
        <f t="shared" si="3350"/>
        <v>0</v>
      </c>
      <c r="BA144" s="63">
        <f t="shared" si="3350"/>
        <v>0</v>
      </c>
      <c r="BB144" s="56"/>
      <c r="BC144" s="59" t="str">
        <f t="shared" ref="BC144:BE144" si="3351">BC80</f>
        <v>Idskov</v>
      </c>
      <c r="BD144" s="51">
        <f t="shared" si="3351"/>
        <v>0</v>
      </c>
      <c r="BE144" s="56">
        <f t="shared" si="3351"/>
        <v>0</v>
      </c>
      <c r="BF144" s="63"/>
      <c r="BG144" s="66" t="str">
        <f t="shared" ref="BG144:BI144" si="3352">BG80</f>
        <v>Idskov</v>
      </c>
      <c r="BH144" s="130">
        <f t="shared" si="3352"/>
        <v>30</v>
      </c>
      <c r="BI144" s="63">
        <f t="shared" si="3352"/>
        <v>30</v>
      </c>
      <c r="BJ144" s="56"/>
      <c r="BK144" s="59" t="str">
        <f t="shared" ref="BK144:BM144" si="3353">BK80</f>
        <v>Idskov</v>
      </c>
      <c r="BL144" s="51">
        <f t="shared" si="3353"/>
        <v>0</v>
      </c>
      <c r="BM144" s="56">
        <f t="shared" si="3353"/>
        <v>30</v>
      </c>
      <c r="BN144" s="63"/>
      <c r="BO144" s="66" t="str">
        <f t="shared" ref="BO144:BQ144" si="3354">BO80</f>
        <v>Idskov</v>
      </c>
      <c r="BP144" s="130">
        <f t="shared" si="3354"/>
        <v>0</v>
      </c>
      <c r="BQ144" s="63">
        <f t="shared" si="3354"/>
        <v>30</v>
      </c>
      <c r="BR144" s="56"/>
      <c r="BS144" s="59" t="str">
        <f t="shared" ref="BS144:BU144" si="3355">BS80</f>
        <v>Idskov</v>
      </c>
      <c r="BT144" s="51">
        <f t="shared" si="3355"/>
        <v>0</v>
      </c>
      <c r="BU144" s="56">
        <f t="shared" si="3355"/>
        <v>30</v>
      </c>
      <c r="BV144" s="63"/>
      <c r="BW144" s="66" t="str">
        <f t="shared" ref="BW144:BY144" si="3356">BW80</f>
        <v>Idskov</v>
      </c>
      <c r="BX144" s="130">
        <f t="shared" si="3356"/>
        <v>0</v>
      </c>
      <c r="BY144" s="63">
        <f t="shared" si="3356"/>
        <v>30</v>
      </c>
      <c r="BZ144" s="56"/>
      <c r="CA144" s="59" t="str">
        <f t="shared" ref="CA144:CC144" si="3357">CA80</f>
        <v>Idskov</v>
      </c>
      <c r="CB144" s="51">
        <f t="shared" si="3357"/>
        <v>0</v>
      </c>
      <c r="CC144" s="56">
        <f t="shared" si="3357"/>
        <v>30</v>
      </c>
      <c r="CD144" s="63"/>
      <c r="CE144" s="66" t="str">
        <f t="shared" ref="CE144:CG144" si="3358">CE80</f>
        <v>Idskov</v>
      </c>
      <c r="CF144" s="130">
        <f t="shared" si="3358"/>
        <v>0</v>
      </c>
      <c r="CG144" s="63">
        <f t="shared" si="3358"/>
        <v>30</v>
      </c>
      <c r="CH144" s="56"/>
      <c r="CI144" s="59" t="str">
        <f t="shared" ref="CI144:CK144" si="3359">CI80</f>
        <v>Idskov</v>
      </c>
      <c r="CJ144" s="51">
        <f t="shared" si="3359"/>
        <v>0</v>
      </c>
      <c r="CK144" s="56">
        <f t="shared" si="3359"/>
        <v>30</v>
      </c>
      <c r="CL144" s="63"/>
      <c r="CM144" s="66" t="str">
        <f t="shared" ref="CM144:CO144" si="3360">CM80</f>
        <v>Idskov</v>
      </c>
      <c r="CN144" s="130">
        <f t="shared" si="3360"/>
        <v>0</v>
      </c>
      <c r="CO144" s="63">
        <f t="shared" si="3360"/>
        <v>30</v>
      </c>
      <c r="CP144" s="56"/>
      <c r="CQ144" s="59" t="str">
        <f t="shared" ref="CQ144:CS144" si="3361">CQ80</f>
        <v>Idskov</v>
      </c>
      <c r="CR144" s="51">
        <f t="shared" si="3361"/>
        <v>0</v>
      </c>
      <c r="CS144" s="56">
        <f t="shared" si="3361"/>
        <v>30</v>
      </c>
      <c r="CT144" s="63"/>
      <c r="CU144" s="66" t="str">
        <f t="shared" ref="CU144:CW144" si="3362">CU80</f>
        <v>Idskov</v>
      </c>
      <c r="CV144" s="130">
        <f t="shared" si="3362"/>
        <v>0</v>
      </c>
      <c r="CW144" s="63">
        <f t="shared" si="3362"/>
        <v>30</v>
      </c>
      <c r="CX144" s="56"/>
      <c r="CY144" s="59" t="str">
        <f t="shared" ref="CY144:DA144" si="3363">CY80</f>
        <v>Idskov</v>
      </c>
      <c r="CZ144" s="51">
        <f t="shared" si="3363"/>
        <v>0</v>
      </c>
      <c r="DA144" s="56">
        <f t="shared" si="3363"/>
        <v>30</v>
      </c>
      <c r="DB144" s="63"/>
      <c r="DC144" s="66" t="str">
        <f t="shared" ref="DC144:DE144" si="3364">DC80</f>
        <v>Idskov</v>
      </c>
      <c r="DD144" s="130">
        <f t="shared" si="3364"/>
        <v>0</v>
      </c>
      <c r="DE144" s="63">
        <f t="shared" si="3364"/>
        <v>30</v>
      </c>
      <c r="DF144" s="56"/>
      <c r="DG144" s="59" t="str">
        <f t="shared" ref="DG144:DI144" si="3365">DG80</f>
        <v>Idskov</v>
      </c>
      <c r="DH144" s="51">
        <f t="shared" si="3365"/>
        <v>0</v>
      </c>
      <c r="DI144" s="56">
        <f t="shared" si="3365"/>
        <v>30</v>
      </c>
      <c r="DJ144" s="63"/>
      <c r="DK144" s="66" t="str">
        <f t="shared" ref="DK144:DM144" si="3366">DK80</f>
        <v>Idskov</v>
      </c>
      <c r="DL144" s="130">
        <f t="shared" si="3366"/>
        <v>0</v>
      </c>
      <c r="DM144" s="63">
        <f t="shared" si="3366"/>
        <v>30</v>
      </c>
      <c r="DN144" s="56"/>
      <c r="DO144" s="59" t="str">
        <f t="shared" ref="DO144:DQ144" si="3367">DO80</f>
        <v>Idskov</v>
      </c>
      <c r="DP144" s="51">
        <f t="shared" si="3367"/>
        <v>0</v>
      </c>
      <c r="DQ144" s="56">
        <f t="shared" si="3367"/>
        <v>30</v>
      </c>
      <c r="DR144" s="63"/>
      <c r="DS144" s="66" t="str">
        <f t="shared" ref="DS144:DU144" si="3368">DS80</f>
        <v>Idskov</v>
      </c>
      <c r="DT144" s="130">
        <f t="shared" si="3368"/>
        <v>0</v>
      </c>
      <c r="DU144" s="63">
        <f t="shared" si="3368"/>
        <v>30</v>
      </c>
      <c r="DV144" s="56"/>
      <c r="DW144" s="59" t="str">
        <f t="shared" ref="DW144:DY144" si="3369">DW80</f>
        <v>Idskov</v>
      </c>
      <c r="DX144" s="51">
        <f t="shared" si="3369"/>
        <v>0</v>
      </c>
      <c r="DY144" s="56">
        <f t="shared" si="3369"/>
        <v>30</v>
      </c>
      <c r="DZ144" s="63"/>
      <c r="EA144" s="66" t="str">
        <f t="shared" ref="EA144:EC144" si="3370">EA80</f>
        <v>Idskov</v>
      </c>
      <c r="EB144" s="130">
        <f t="shared" si="3370"/>
        <v>0</v>
      </c>
      <c r="EC144" s="63">
        <f t="shared" si="3370"/>
        <v>30</v>
      </c>
      <c r="ED144" s="56"/>
      <c r="EE144" s="59" t="str">
        <f t="shared" ref="EE144:EG144" si="3371">EE80</f>
        <v>Idskov</v>
      </c>
      <c r="EF144" s="51">
        <f t="shared" si="3371"/>
        <v>0</v>
      </c>
      <c r="EG144" s="56">
        <f t="shared" si="3371"/>
        <v>30</v>
      </c>
      <c r="EH144" s="63"/>
      <c r="EI144" s="66" t="str">
        <f t="shared" ref="EI144:EK144" si="3372">EI80</f>
        <v>Idskov</v>
      </c>
      <c r="EJ144" s="130">
        <f t="shared" si="3372"/>
        <v>0</v>
      </c>
      <c r="EK144" s="63">
        <f t="shared" si="3372"/>
        <v>30</v>
      </c>
      <c r="EL144" s="56"/>
      <c r="EM144" s="59" t="str">
        <f t="shared" ref="EM144:EO144" si="3373">EM80</f>
        <v>Idskov</v>
      </c>
      <c r="EN144" s="51">
        <f t="shared" si="3373"/>
        <v>0</v>
      </c>
      <c r="EO144" s="56">
        <f t="shared" si="3373"/>
        <v>30</v>
      </c>
      <c r="EP144" s="63"/>
      <c r="EQ144" s="66" t="str">
        <f t="shared" ref="EQ144:ES144" si="3374">EQ80</f>
        <v>Idskov</v>
      </c>
      <c r="ER144" s="130">
        <f t="shared" si="3374"/>
        <v>0</v>
      </c>
      <c r="ES144" s="63">
        <f t="shared" si="3374"/>
        <v>30</v>
      </c>
      <c r="ET144" s="56"/>
      <c r="EU144" s="59" t="str">
        <f t="shared" ref="EU144:EW144" si="3375">EU80</f>
        <v>Idskov</v>
      </c>
      <c r="EV144" s="51">
        <f t="shared" si="3375"/>
        <v>0</v>
      </c>
      <c r="EW144" s="56">
        <f t="shared" si="3375"/>
        <v>30</v>
      </c>
      <c r="EX144" s="63"/>
      <c r="EY144" s="66" t="str">
        <f t="shared" ref="EY144:FA144" si="3376">EY80</f>
        <v>Idskov</v>
      </c>
      <c r="EZ144" s="130">
        <f t="shared" si="3376"/>
        <v>0</v>
      </c>
      <c r="FA144" s="63">
        <f t="shared" si="3376"/>
        <v>30</v>
      </c>
      <c r="FB144" s="56"/>
      <c r="FC144" s="59" t="str">
        <f t="shared" ref="FC144:FE144" si="3377">FC80</f>
        <v>Idskov</v>
      </c>
      <c r="FD144" s="51">
        <f t="shared" si="3377"/>
        <v>0</v>
      </c>
      <c r="FE144" s="56">
        <f t="shared" si="3377"/>
        <v>30</v>
      </c>
      <c r="FF144" s="63"/>
      <c r="FG144" s="66" t="str">
        <f t="shared" ref="FG144:FI144" si="3378">FG80</f>
        <v>Idskov</v>
      </c>
      <c r="FH144" s="130">
        <f t="shared" si="3378"/>
        <v>0</v>
      </c>
      <c r="FI144" s="63">
        <f t="shared" si="3378"/>
        <v>30</v>
      </c>
      <c r="FJ144" s="56"/>
      <c r="FK144" s="59" t="str">
        <f t="shared" ref="FK144:FM144" si="3379">FK80</f>
        <v>Idskov</v>
      </c>
      <c r="FL144" s="51">
        <f t="shared" si="3379"/>
        <v>0</v>
      </c>
      <c r="FM144" s="56">
        <f t="shared" si="3379"/>
        <v>30</v>
      </c>
      <c r="FN144" s="63"/>
      <c r="FO144" s="66" t="str">
        <f t="shared" ref="FO144:FQ144" si="3380">FO80</f>
        <v>Idskov</v>
      </c>
      <c r="FP144" s="130">
        <f t="shared" si="3380"/>
        <v>0</v>
      </c>
      <c r="FQ144" s="63">
        <f t="shared" si="3380"/>
        <v>30</v>
      </c>
      <c r="FR144" s="56"/>
      <c r="FS144" s="59" t="str">
        <f t="shared" ref="FS144:FU144" si="3381">FS80</f>
        <v>Idskov</v>
      </c>
      <c r="FT144" s="51">
        <f t="shared" si="3381"/>
        <v>0</v>
      </c>
      <c r="FU144" s="56">
        <f t="shared" si="3381"/>
        <v>30</v>
      </c>
      <c r="FV144" s="63"/>
      <c r="FW144" s="66" t="str">
        <f t="shared" ref="FW144:FY144" si="3382">FW80</f>
        <v>Idskov</v>
      </c>
      <c r="FX144" s="130">
        <f t="shared" si="3382"/>
        <v>0</v>
      </c>
      <c r="FY144" s="63">
        <f t="shared" si="3382"/>
        <v>30</v>
      </c>
      <c r="FZ144" s="56"/>
      <c r="GA144" s="59" t="str">
        <f t="shared" ref="GA144:GC144" si="3383">GA80</f>
        <v>Idskov</v>
      </c>
      <c r="GB144" s="51">
        <f t="shared" si="3383"/>
        <v>0</v>
      </c>
      <c r="GC144" s="56">
        <f t="shared" si="3383"/>
        <v>30</v>
      </c>
      <c r="GD144" s="63"/>
      <c r="GE144" s="66" t="str">
        <f t="shared" ref="GE144:GG144" si="3384">GE80</f>
        <v>Idskov</v>
      </c>
      <c r="GF144" s="130">
        <f t="shared" si="3384"/>
        <v>0</v>
      </c>
      <c r="GG144" s="63">
        <f t="shared" si="3384"/>
        <v>30</v>
      </c>
      <c r="GH144" s="56"/>
      <c r="GI144" s="59" t="str">
        <f t="shared" ref="GI144:GK144" si="3385">GI80</f>
        <v>Idskov</v>
      </c>
      <c r="GJ144" s="51">
        <f t="shared" si="3385"/>
        <v>0</v>
      </c>
      <c r="GK144" s="56">
        <f t="shared" si="3385"/>
        <v>30</v>
      </c>
      <c r="GL144" s="63"/>
      <c r="GM144" s="66" t="str">
        <f t="shared" ref="GM144:GO144" si="3386">GM80</f>
        <v>Idskov</v>
      </c>
      <c r="GN144" s="130">
        <f t="shared" si="3386"/>
        <v>0</v>
      </c>
      <c r="GO144" s="63">
        <f t="shared" si="3386"/>
        <v>30</v>
      </c>
      <c r="GP144" s="56"/>
      <c r="GQ144" s="59" t="str">
        <f t="shared" ref="GQ144:GS144" si="3387">GQ80</f>
        <v>Idskov</v>
      </c>
      <c r="GR144" s="51">
        <f t="shared" si="3387"/>
        <v>0</v>
      </c>
      <c r="GS144" s="56">
        <f t="shared" si="3387"/>
        <v>30</v>
      </c>
      <c r="GT144" s="63"/>
      <c r="GU144" s="66" t="str">
        <f t="shared" ref="GU144:GW144" si="3388">GU80</f>
        <v>Idskov</v>
      </c>
      <c r="GV144" s="130">
        <f t="shared" si="3388"/>
        <v>0</v>
      </c>
      <c r="GW144" s="63">
        <f t="shared" si="3388"/>
        <v>30</v>
      </c>
      <c r="GX144" s="56"/>
      <c r="GY144" s="59" t="str">
        <f t="shared" ref="GY144:HA144" si="3389">GY80</f>
        <v>Idskov</v>
      </c>
      <c r="GZ144" s="51">
        <f t="shared" si="3389"/>
        <v>0</v>
      </c>
      <c r="HA144" s="56">
        <f t="shared" si="3389"/>
        <v>30</v>
      </c>
      <c r="HB144" s="63"/>
      <c r="HC144" s="66" t="str">
        <f t="shared" ref="HC144:HE144" si="3390">HC80</f>
        <v>Idskov</v>
      </c>
      <c r="HD144" s="130">
        <f t="shared" si="3390"/>
        <v>0</v>
      </c>
      <c r="HE144" s="63">
        <f t="shared" si="3390"/>
        <v>30</v>
      </c>
      <c r="HF144" s="42"/>
      <c r="HG144" s="42"/>
    </row>
    <row r="145" spans="3:215" x14ac:dyDescent="0.3">
      <c r="C145" s="63" t="str">
        <f t="shared" si="2817"/>
        <v>Kailua</v>
      </c>
      <c r="D145" s="198">
        <f t="shared" si="2818"/>
        <v>0</v>
      </c>
      <c r="E145" s="64">
        <f t="shared" si="2817"/>
        <v>0</v>
      </c>
      <c r="F145" s="55"/>
      <c r="G145" s="59" t="str">
        <f t="shared" ref="G145:I145" si="3391">G81</f>
        <v>Kailua</v>
      </c>
      <c r="H145" s="51">
        <f t="shared" si="3391"/>
        <v>0</v>
      </c>
      <c r="I145" s="51">
        <f t="shared" si="3391"/>
        <v>0</v>
      </c>
      <c r="J145" s="65"/>
      <c r="K145" s="66" t="str">
        <f t="shared" ref="K145:M145" si="3392">K81</f>
        <v>Kailua</v>
      </c>
      <c r="L145" s="130">
        <f t="shared" si="3392"/>
        <v>0</v>
      </c>
      <c r="M145" s="67">
        <f t="shared" si="3392"/>
        <v>0</v>
      </c>
      <c r="N145" s="56"/>
      <c r="O145" s="59" t="str">
        <f t="shared" ref="O145:Q145" si="3393">O81</f>
        <v>Kailua</v>
      </c>
      <c r="P145" s="51">
        <f t="shared" si="3393"/>
        <v>0</v>
      </c>
      <c r="Q145" s="56">
        <f t="shared" si="3393"/>
        <v>0</v>
      </c>
      <c r="R145" s="63"/>
      <c r="S145" s="66" t="str">
        <f t="shared" ref="S145:U145" si="3394">S81</f>
        <v>Kailua</v>
      </c>
      <c r="T145" s="130">
        <f t="shared" si="3394"/>
        <v>0</v>
      </c>
      <c r="U145" s="63">
        <f t="shared" si="3394"/>
        <v>0</v>
      </c>
      <c r="V145" s="56"/>
      <c r="W145" s="59" t="str">
        <f t="shared" ref="W145:Y145" si="3395">W81</f>
        <v>Kailua</v>
      </c>
      <c r="X145" s="51">
        <f t="shared" si="3395"/>
        <v>0</v>
      </c>
      <c r="Y145" s="56">
        <f t="shared" si="3395"/>
        <v>0</v>
      </c>
      <c r="Z145" s="63"/>
      <c r="AA145" s="66" t="str">
        <f t="shared" ref="AA145:AC145" si="3396">AA81</f>
        <v>Kailua</v>
      </c>
      <c r="AB145" s="130">
        <f t="shared" si="3396"/>
        <v>0</v>
      </c>
      <c r="AC145" s="63">
        <f t="shared" si="3396"/>
        <v>0</v>
      </c>
      <c r="AD145" s="56"/>
      <c r="AE145" s="59" t="str">
        <f t="shared" ref="AE145:AG145" si="3397">AE81</f>
        <v>Kailua</v>
      </c>
      <c r="AF145" s="51">
        <f t="shared" si="3397"/>
        <v>0</v>
      </c>
      <c r="AG145" s="56">
        <f t="shared" si="3397"/>
        <v>0</v>
      </c>
      <c r="AH145" s="63"/>
      <c r="AI145" s="66" t="str">
        <f t="shared" ref="AI145:AK145" si="3398">AI81</f>
        <v>Kailua</v>
      </c>
      <c r="AJ145" s="130">
        <f t="shared" si="3398"/>
        <v>0</v>
      </c>
      <c r="AK145" s="63">
        <f t="shared" si="3398"/>
        <v>0</v>
      </c>
      <c r="AL145" s="56"/>
      <c r="AM145" s="59" t="str">
        <f t="shared" ref="AM145:AO145" si="3399">AM81</f>
        <v>Kailua</v>
      </c>
      <c r="AN145" s="51">
        <f t="shared" si="3399"/>
        <v>0</v>
      </c>
      <c r="AO145" s="56">
        <f t="shared" si="3399"/>
        <v>0</v>
      </c>
      <c r="AP145" s="63"/>
      <c r="AQ145" s="66" t="str">
        <f t="shared" ref="AQ145:AS145" si="3400">AQ81</f>
        <v>Kailua</v>
      </c>
      <c r="AR145" s="130">
        <f t="shared" si="3400"/>
        <v>0</v>
      </c>
      <c r="AS145" s="63">
        <f t="shared" si="3400"/>
        <v>0</v>
      </c>
      <c r="AT145" s="56"/>
      <c r="AU145" s="59" t="str">
        <f t="shared" ref="AU145:AW145" si="3401">AU81</f>
        <v>Kailua</v>
      </c>
      <c r="AV145" s="51">
        <f t="shared" si="3401"/>
        <v>0</v>
      </c>
      <c r="AW145" s="56">
        <f t="shared" si="3401"/>
        <v>0</v>
      </c>
      <c r="AX145" s="63"/>
      <c r="AY145" s="66" t="str">
        <f t="shared" ref="AY145:BA145" si="3402">AY81</f>
        <v>Kailua</v>
      </c>
      <c r="AZ145" s="130">
        <f t="shared" si="3402"/>
        <v>0</v>
      </c>
      <c r="BA145" s="63">
        <f t="shared" si="3402"/>
        <v>0</v>
      </c>
      <c r="BB145" s="56"/>
      <c r="BC145" s="59" t="str">
        <f t="shared" ref="BC145:BE145" si="3403">BC81</f>
        <v>Kailua</v>
      </c>
      <c r="BD145" s="51">
        <f t="shared" si="3403"/>
        <v>0</v>
      </c>
      <c r="BE145" s="56">
        <f t="shared" si="3403"/>
        <v>0</v>
      </c>
      <c r="BF145" s="63"/>
      <c r="BG145" s="66" t="str">
        <f t="shared" ref="BG145:BI145" si="3404">BG81</f>
        <v>Kailua</v>
      </c>
      <c r="BH145" s="130">
        <f t="shared" si="3404"/>
        <v>0</v>
      </c>
      <c r="BI145" s="63">
        <f t="shared" si="3404"/>
        <v>0</v>
      </c>
      <c r="BJ145" s="56"/>
      <c r="BK145" s="59" t="str">
        <f t="shared" ref="BK145:BM145" si="3405">BK81</f>
        <v>Kailua</v>
      </c>
      <c r="BL145" s="51">
        <f t="shared" si="3405"/>
        <v>0</v>
      </c>
      <c r="BM145" s="56">
        <f t="shared" si="3405"/>
        <v>0</v>
      </c>
      <c r="BN145" s="63"/>
      <c r="BO145" s="66" t="str">
        <f t="shared" ref="BO145:BQ145" si="3406">BO81</f>
        <v>Kailua</v>
      </c>
      <c r="BP145" s="130">
        <f t="shared" si="3406"/>
        <v>0</v>
      </c>
      <c r="BQ145" s="63">
        <f t="shared" si="3406"/>
        <v>0</v>
      </c>
      <c r="BR145" s="56"/>
      <c r="BS145" s="59" t="str">
        <f t="shared" ref="BS145:BU145" si="3407">BS81</f>
        <v>Kailua</v>
      </c>
      <c r="BT145" s="51">
        <f t="shared" si="3407"/>
        <v>0</v>
      </c>
      <c r="BU145" s="56">
        <f t="shared" si="3407"/>
        <v>0</v>
      </c>
      <c r="BV145" s="63"/>
      <c r="BW145" s="66" t="str">
        <f t="shared" ref="BW145:BY145" si="3408">BW81</f>
        <v>Kailua</v>
      </c>
      <c r="BX145" s="130">
        <f t="shared" si="3408"/>
        <v>0</v>
      </c>
      <c r="BY145" s="63">
        <f t="shared" si="3408"/>
        <v>0</v>
      </c>
      <c r="BZ145" s="56"/>
      <c r="CA145" s="59" t="str">
        <f t="shared" ref="CA145:CC145" si="3409">CA81</f>
        <v>Kailua</v>
      </c>
      <c r="CB145" s="51">
        <f t="shared" si="3409"/>
        <v>0</v>
      </c>
      <c r="CC145" s="56">
        <f t="shared" si="3409"/>
        <v>0</v>
      </c>
      <c r="CD145" s="63"/>
      <c r="CE145" s="66" t="str">
        <f t="shared" ref="CE145:CG145" si="3410">CE81</f>
        <v>Kailua</v>
      </c>
      <c r="CF145" s="130">
        <f t="shared" si="3410"/>
        <v>0</v>
      </c>
      <c r="CG145" s="63">
        <f t="shared" si="3410"/>
        <v>0</v>
      </c>
      <c r="CH145" s="56"/>
      <c r="CI145" s="59" t="str">
        <f t="shared" ref="CI145:CK145" si="3411">CI81</f>
        <v>Kailua</v>
      </c>
      <c r="CJ145" s="51">
        <f t="shared" si="3411"/>
        <v>0</v>
      </c>
      <c r="CK145" s="56">
        <f t="shared" si="3411"/>
        <v>0</v>
      </c>
      <c r="CL145" s="63"/>
      <c r="CM145" s="66" t="str">
        <f t="shared" ref="CM145:CO145" si="3412">CM81</f>
        <v>Kailua</v>
      </c>
      <c r="CN145" s="130">
        <f t="shared" si="3412"/>
        <v>10</v>
      </c>
      <c r="CO145" s="63">
        <f t="shared" si="3412"/>
        <v>10</v>
      </c>
      <c r="CP145" s="56"/>
      <c r="CQ145" s="59" t="str">
        <f t="shared" ref="CQ145:CS145" si="3413">CQ81</f>
        <v>Kailua</v>
      </c>
      <c r="CR145" s="51">
        <f t="shared" si="3413"/>
        <v>0</v>
      </c>
      <c r="CS145" s="56">
        <f t="shared" si="3413"/>
        <v>10</v>
      </c>
      <c r="CT145" s="63"/>
      <c r="CU145" s="66" t="str">
        <f t="shared" ref="CU145:CW145" si="3414">CU81</f>
        <v>Kailua</v>
      </c>
      <c r="CV145" s="130">
        <f t="shared" si="3414"/>
        <v>0</v>
      </c>
      <c r="CW145" s="63">
        <f t="shared" si="3414"/>
        <v>10</v>
      </c>
      <c r="CX145" s="56"/>
      <c r="CY145" s="59" t="str">
        <f t="shared" ref="CY145:DA145" si="3415">CY81</f>
        <v>Kailua</v>
      </c>
      <c r="CZ145" s="51">
        <f t="shared" si="3415"/>
        <v>0</v>
      </c>
      <c r="DA145" s="56">
        <f t="shared" si="3415"/>
        <v>10</v>
      </c>
      <c r="DB145" s="63"/>
      <c r="DC145" s="66" t="str">
        <f t="shared" ref="DC145:DE145" si="3416">DC81</f>
        <v>Kailua</v>
      </c>
      <c r="DD145" s="130">
        <f t="shared" si="3416"/>
        <v>0</v>
      </c>
      <c r="DE145" s="63">
        <f t="shared" si="3416"/>
        <v>10</v>
      </c>
      <c r="DF145" s="56"/>
      <c r="DG145" s="59" t="str">
        <f t="shared" ref="DG145:DI145" si="3417">DG81</f>
        <v>Kailua</v>
      </c>
      <c r="DH145" s="51">
        <f t="shared" si="3417"/>
        <v>0</v>
      </c>
      <c r="DI145" s="56">
        <f t="shared" si="3417"/>
        <v>10</v>
      </c>
      <c r="DJ145" s="63"/>
      <c r="DK145" s="66" t="str">
        <f t="shared" ref="DK145:DM145" si="3418">DK81</f>
        <v>Kailua</v>
      </c>
      <c r="DL145" s="130">
        <f t="shared" si="3418"/>
        <v>0</v>
      </c>
      <c r="DM145" s="63">
        <f t="shared" si="3418"/>
        <v>10</v>
      </c>
      <c r="DN145" s="56"/>
      <c r="DO145" s="59" t="str">
        <f t="shared" ref="DO145:DQ145" si="3419">DO81</f>
        <v>Kailua</v>
      </c>
      <c r="DP145" s="51">
        <f t="shared" si="3419"/>
        <v>120</v>
      </c>
      <c r="DQ145" s="56">
        <f t="shared" si="3419"/>
        <v>130</v>
      </c>
      <c r="DR145" s="63"/>
      <c r="DS145" s="66" t="str">
        <f t="shared" ref="DS145:DU145" si="3420">DS81</f>
        <v>Kailua</v>
      </c>
      <c r="DT145" s="130">
        <f t="shared" si="3420"/>
        <v>0</v>
      </c>
      <c r="DU145" s="63">
        <f t="shared" si="3420"/>
        <v>130</v>
      </c>
      <c r="DV145" s="56"/>
      <c r="DW145" s="59" t="str">
        <f t="shared" ref="DW145:DY145" si="3421">DW81</f>
        <v>Kailua</v>
      </c>
      <c r="DX145" s="51">
        <f t="shared" si="3421"/>
        <v>0</v>
      </c>
      <c r="DY145" s="56">
        <f t="shared" si="3421"/>
        <v>130</v>
      </c>
      <c r="DZ145" s="63"/>
      <c r="EA145" s="66" t="str">
        <f t="shared" ref="EA145:EC145" si="3422">EA81</f>
        <v>Kailua</v>
      </c>
      <c r="EB145" s="130">
        <f t="shared" si="3422"/>
        <v>0</v>
      </c>
      <c r="EC145" s="63">
        <f t="shared" si="3422"/>
        <v>130</v>
      </c>
      <c r="ED145" s="56"/>
      <c r="EE145" s="59" t="str">
        <f t="shared" ref="EE145:EG145" si="3423">EE81</f>
        <v>Kailua</v>
      </c>
      <c r="EF145" s="51">
        <f t="shared" si="3423"/>
        <v>0</v>
      </c>
      <c r="EG145" s="56">
        <f t="shared" si="3423"/>
        <v>130</v>
      </c>
      <c r="EH145" s="63"/>
      <c r="EI145" s="66" t="str">
        <f t="shared" ref="EI145:EK145" si="3424">EI81</f>
        <v>Kailua</v>
      </c>
      <c r="EJ145" s="130">
        <f t="shared" si="3424"/>
        <v>0</v>
      </c>
      <c r="EK145" s="63">
        <f t="shared" si="3424"/>
        <v>130</v>
      </c>
      <c r="EL145" s="56"/>
      <c r="EM145" s="59" t="str">
        <f t="shared" ref="EM145:EO145" si="3425">EM81</f>
        <v>Kailua</v>
      </c>
      <c r="EN145" s="51">
        <f t="shared" si="3425"/>
        <v>0</v>
      </c>
      <c r="EO145" s="56">
        <f t="shared" si="3425"/>
        <v>130</v>
      </c>
      <c r="EP145" s="63"/>
      <c r="EQ145" s="66" t="str">
        <f t="shared" ref="EQ145:ES145" si="3426">EQ81</f>
        <v>Kailua</v>
      </c>
      <c r="ER145" s="130">
        <f t="shared" si="3426"/>
        <v>0</v>
      </c>
      <c r="ES145" s="63">
        <f t="shared" si="3426"/>
        <v>130</v>
      </c>
      <c r="ET145" s="56"/>
      <c r="EU145" s="59" t="str">
        <f t="shared" ref="EU145:EW145" si="3427">EU81</f>
        <v>Kailua</v>
      </c>
      <c r="EV145" s="51">
        <f t="shared" si="3427"/>
        <v>0</v>
      </c>
      <c r="EW145" s="56">
        <f t="shared" si="3427"/>
        <v>130</v>
      </c>
      <c r="EX145" s="63"/>
      <c r="EY145" s="66" t="str">
        <f t="shared" ref="EY145:FA145" si="3428">EY81</f>
        <v>Kailua</v>
      </c>
      <c r="EZ145" s="130">
        <f t="shared" si="3428"/>
        <v>0</v>
      </c>
      <c r="FA145" s="63">
        <f t="shared" si="3428"/>
        <v>130</v>
      </c>
      <c r="FB145" s="56"/>
      <c r="FC145" s="59" t="str">
        <f t="shared" ref="FC145:FE145" si="3429">FC81</f>
        <v>Kailua</v>
      </c>
      <c r="FD145" s="51">
        <f t="shared" si="3429"/>
        <v>0</v>
      </c>
      <c r="FE145" s="56">
        <f t="shared" si="3429"/>
        <v>130</v>
      </c>
      <c r="FF145" s="63"/>
      <c r="FG145" s="66" t="str">
        <f t="shared" ref="FG145:FI145" si="3430">FG81</f>
        <v>Kailua</v>
      </c>
      <c r="FH145" s="130">
        <f t="shared" si="3430"/>
        <v>0</v>
      </c>
      <c r="FI145" s="63">
        <f t="shared" si="3430"/>
        <v>130</v>
      </c>
      <c r="FJ145" s="56"/>
      <c r="FK145" s="59" t="str">
        <f t="shared" ref="FK145:FM145" si="3431">FK81</f>
        <v>Kailua</v>
      </c>
      <c r="FL145" s="51">
        <f t="shared" si="3431"/>
        <v>0</v>
      </c>
      <c r="FM145" s="56">
        <f t="shared" si="3431"/>
        <v>130</v>
      </c>
      <c r="FN145" s="63"/>
      <c r="FO145" s="66" t="str">
        <f t="shared" ref="FO145:FQ145" si="3432">FO81</f>
        <v>Kailua</v>
      </c>
      <c r="FP145" s="130">
        <f t="shared" si="3432"/>
        <v>0</v>
      </c>
      <c r="FQ145" s="63">
        <f t="shared" si="3432"/>
        <v>130</v>
      </c>
      <c r="FR145" s="56"/>
      <c r="FS145" s="59" t="str">
        <f t="shared" ref="FS145:FU145" si="3433">FS81</f>
        <v>Kailua</v>
      </c>
      <c r="FT145" s="51">
        <f t="shared" si="3433"/>
        <v>0</v>
      </c>
      <c r="FU145" s="56">
        <f t="shared" si="3433"/>
        <v>130</v>
      </c>
      <c r="FV145" s="63"/>
      <c r="FW145" s="66" t="str">
        <f t="shared" ref="FW145:FY145" si="3434">FW81</f>
        <v>Kailua</v>
      </c>
      <c r="FX145" s="130">
        <f t="shared" si="3434"/>
        <v>0</v>
      </c>
      <c r="FY145" s="63">
        <f t="shared" si="3434"/>
        <v>130</v>
      </c>
      <c r="FZ145" s="56"/>
      <c r="GA145" s="59" t="str">
        <f t="shared" ref="GA145:GC145" si="3435">GA81</f>
        <v>Kailua</v>
      </c>
      <c r="GB145" s="51">
        <f t="shared" si="3435"/>
        <v>0</v>
      </c>
      <c r="GC145" s="56">
        <f t="shared" si="3435"/>
        <v>130</v>
      </c>
      <c r="GD145" s="63"/>
      <c r="GE145" s="66" t="str">
        <f t="shared" ref="GE145:GG145" si="3436">GE81</f>
        <v>Kailua</v>
      </c>
      <c r="GF145" s="130">
        <f t="shared" si="3436"/>
        <v>0</v>
      </c>
      <c r="GG145" s="63">
        <f t="shared" si="3436"/>
        <v>130</v>
      </c>
      <c r="GH145" s="56"/>
      <c r="GI145" s="59" t="str">
        <f t="shared" ref="GI145:GK145" si="3437">GI81</f>
        <v>Kailua</v>
      </c>
      <c r="GJ145" s="51">
        <f t="shared" si="3437"/>
        <v>0</v>
      </c>
      <c r="GK145" s="56">
        <f t="shared" si="3437"/>
        <v>130</v>
      </c>
      <c r="GL145" s="63"/>
      <c r="GM145" s="66" t="str">
        <f t="shared" ref="GM145:GO145" si="3438">GM81</f>
        <v>Kailua</v>
      </c>
      <c r="GN145" s="130">
        <f t="shared" si="3438"/>
        <v>0</v>
      </c>
      <c r="GO145" s="63">
        <f t="shared" si="3438"/>
        <v>130</v>
      </c>
      <c r="GP145" s="56"/>
      <c r="GQ145" s="59" t="str">
        <f t="shared" ref="GQ145:GS145" si="3439">GQ81</f>
        <v>Kailua</v>
      </c>
      <c r="GR145" s="51">
        <f t="shared" si="3439"/>
        <v>0</v>
      </c>
      <c r="GS145" s="56">
        <f t="shared" si="3439"/>
        <v>130</v>
      </c>
      <c r="GT145" s="63"/>
      <c r="GU145" s="66" t="str">
        <f t="shared" ref="GU145:GW145" si="3440">GU81</f>
        <v>Kailua</v>
      </c>
      <c r="GV145" s="130">
        <f t="shared" si="3440"/>
        <v>0</v>
      </c>
      <c r="GW145" s="63">
        <f t="shared" si="3440"/>
        <v>130</v>
      </c>
      <c r="GX145" s="56"/>
      <c r="GY145" s="59" t="str">
        <f t="shared" ref="GY145:HA145" si="3441">GY81</f>
        <v>Kailua</v>
      </c>
      <c r="GZ145" s="51">
        <f t="shared" si="3441"/>
        <v>0</v>
      </c>
      <c r="HA145" s="56">
        <f t="shared" si="3441"/>
        <v>130</v>
      </c>
      <c r="HB145" s="63"/>
      <c r="HC145" s="66" t="str">
        <f t="shared" ref="HC145:HE145" si="3442">HC81</f>
        <v>Kailua</v>
      </c>
      <c r="HD145" s="130">
        <f t="shared" si="3442"/>
        <v>0</v>
      </c>
      <c r="HE145" s="63">
        <f t="shared" si="3442"/>
        <v>130</v>
      </c>
      <c r="HF145" s="42"/>
      <c r="HG145" s="42"/>
    </row>
    <row r="146" spans="3:215" x14ac:dyDescent="0.3">
      <c r="C146" s="63" t="str">
        <f t="shared" si="2817"/>
        <v>Kinks</v>
      </c>
      <c r="D146" s="198">
        <f t="shared" si="2818"/>
        <v>0</v>
      </c>
      <c r="E146" s="64">
        <f t="shared" si="2817"/>
        <v>0</v>
      </c>
      <c r="F146" s="55"/>
      <c r="G146" s="59" t="str">
        <f t="shared" ref="G146:I146" si="3443">G82</f>
        <v>Kinks</v>
      </c>
      <c r="H146" s="51">
        <f t="shared" si="3443"/>
        <v>0</v>
      </c>
      <c r="I146" s="51">
        <f t="shared" si="3443"/>
        <v>0</v>
      </c>
      <c r="J146" s="65"/>
      <c r="K146" s="66" t="str">
        <f t="shared" ref="K146:M146" si="3444">K82</f>
        <v>Kinks</v>
      </c>
      <c r="L146" s="130">
        <f t="shared" si="3444"/>
        <v>0</v>
      </c>
      <c r="M146" s="67">
        <f t="shared" si="3444"/>
        <v>0</v>
      </c>
      <c r="N146" s="56"/>
      <c r="O146" s="59" t="str">
        <f t="shared" ref="O146:Q146" si="3445">O82</f>
        <v>Kinks</v>
      </c>
      <c r="P146" s="51">
        <f t="shared" si="3445"/>
        <v>0</v>
      </c>
      <c r="Q146" s="56">
        <f t="shared" si="3445"/>
        <v>0</v>
      </c>
      <c r="R146" s="63"/>
      <c r="S146" s="66" t="str">
        <f t="shared" ref="S146:U146" si="3446">S82</f>
        <v>Kinks</v>
      </c>
      <c r="T146" s="130">
        <f t="shared" si="3446"/>
        <v>0</v>
      </c>
      <c r="U146" s="63">
        <f t="shared" si="3446"/>
        <v>0</v>
      </c>
      <c r="V146" s="56"/>
      <c r="W146" s="59" t="str">
        <f t="shared" ref="W146:Y146" si="3447">W82</f>
        <v>Kinks</v>
      </c>
      <c r="X146" s="51">
        <f t="shared" si="3447"/>
        <v>0</v>
      </c>
      <c r="Y146" s="56">
        <f t="shared" si="3447"/>
        <v>0</v>
      </c>
      <c r="Z146" s="63"/>
      <c r="AA146" s="66" t="str">
        <f t="shared" ref="AA146:AC146" si="3448">AA82</f>
        <v>Kinks</v>
      </c>
      <c r="AB146" s="130">
        <f t="shared" si="3448"/>
        <v>0</v>
      </c>
      <c r="AC146" s="63">
        <f t="shared" si="3448"/>
        <v>0</v>
      </c>
      <c r="AD146" s="56"/>
      <c r="AE146" s="59" t="str">
        <f t="shared" ref="AE146:AG146" si="3449">AE82</f>
        <v>Kinks</v>
      </c>
      <c r="AF146" s="51">
        <f t="shared" si="3449"/>
        <v>0</v>
      </c>
      <c r="AG146" s="56">
        <f t="shared" si="3449"/>
        <v>0</v>
      </c>
      <c r="AH146" s="63"/>
      <c r="AI146" s="66" t="str">
        <f t="shared" ref="AI146:AK146" si="3450">AI82</f>
        <v>Kinks</v>
      </c>
      <c r="AJ146" s="130">
        <f t="shared" si="3450"/>
        <v>0</v>
      </c>
      <c r="AK146" s="63">
        <f t="shared" si="3450"/>
        <v>0</v>
      </c>
      <c r="AL146" s="56"/>
      <c r="AM146" s="59" t="str">
        <f t="shared" ref="AM146:AO146" si="3451">AM82</f>
        <v>Kinks</v>
      </c>
      <c r="AN146" s="51">
        <f t="shared" si="3451"/>
        <v>0</v>
      </c>
      <c r="AO146" s="56">
        <f t="shared" si="3451"/>
        <v>0</v>
      </c>
      <c r="AP146" s="63"/>
      <c r="AQ146" s="66" t="str">
        <f t="shared" ref="AQ146:AS146" si="3452">AQ82</f>
        <v>Kinks</v>
      </c>
      <c r="AR146" s="130">
        <f t="shared" si="3452"/>
        <v>0</v>
      </c>
      <c r="AS146" s="63">
        <f t="shared" si="3452"/>
        <v>0</v>
      </c>
      <c r="AT146" s="56"/>
      <c r="AU146" s="59" t="str">
        <f t="shared" ref="AU146:AW146" si="3453">AU82</f>
        <v>Kinks</v>
      </c>
      <c r="AV146" s="51">
        <f t="shared" si="3453"/>
        <v>0</v>
      </c>
      <c r="AW146" s="56">
        <f t="shared" si="3453"/>
        <v>0</v>
      </c>
      <c r="AX146" s="63"/>
      <c r="AY146" s="66" t="str">
        <f t="shared" ref="AY146:BA146" si="3454">AY82</f>
        <v>Kinks</v>
      </c>
      <c r="AZ146" s="130">
        <f t="shared" si="3454"/>
        <v>0</v>
      </c>
      <c r="BA146" s="63">
        <f t="shared" si="3454"/>
        <v>0</v>
      </c>
      <c r="BB146" s="56"/>
      <c r="BC146" s="59" t="str">
        <f t="shared" ref="BC146:BE146" si="3455">BC82</f>
        <v>Kinks</v>
      </c>
      <c r="BD146" s="51">
        <f t="shared" si="3455"/>
        <v>0</v>
      </c>
      <c r="BE146" s="56">
        <f t="shared" si="3455"/>
        <v>0</v>
      </c>
      <c r="BF146" s="63"/>
      <c r="BG146" s="66" t="str">
        <f t="shared" ref="BG146:BI146" si="3456">BG82</f>
        <v>Kinks</v>
      </c>
      <c r="BH146" s="130">
        <f t="shared" si="3456"/>
        <v>0</v>
      </c>
      <c r="BI146" s="63">
        <f t="shared" si="3456"/>
        <v>0</v>
      </c>
      <c r="BJ146" s="56"/>
      <c r="BK146" s="59" t="str">
        <f t="shared" ref="BK146:BM146" si="3457">BK82</f>
        <v>Kinks</v>
      </c>
      <c r="BL146" s="51">
        <f t="shared" si="3457"/>
        <v>0</v>
      </c>
      <c r="BM146" s="56">
        <f t="shared" si="3457"/>
        <v>0</v>
      </c>
      <c r="BN146" s="63"/>
      <c r="BO146" s="66" t="str">
        <f t="shared" ref="BO146:BQ146" si="3458">BO82</f>
        <v>Kinks</v>
      </c>
      <c r="BP146" s="130">
        <f t="shared" si="3458"/>
        <v>0</v>
      </c>
      <c r="BQ146" s="63">
        <f t="shared" si="3458"/>
        <v>0</v>
      </c>
      <c r="BR146" s="56"/>
      <c r="BS146" s="59" t="str">
        <f t="shared" ref="BS146:BU146" si="3459">BS82</f>
        <v>Kinks</v>
      </c>
      <c r="BT146" s="51">
        <f t="shared" si="3459"/>
        <v>0</v>
      </c>
      <c r="BU146" s="56">
        <f t="shared" si="3459"/>
        <v>0</v>
      </c>
      <c r="BV146" s="63"/>
      <c r="BW146" s="66" t="str">
        <f t="shared" ref="BW146:BY146" si="3460">BW82</f>
        <v>Kinks</v>
      </c>
      <c r="BX146" s="130">
        <f t="shared" si="3460"/>
        <v>0</v>
      </c>
      <c r="BY146" s="63">
        <f t="shared" si="3460"/>
        <v>0</v>
      </c>
      <c r="BZ146" s="56"/>
      <c r="CA146" s="59" t="str">
        <f t="shared" ref="CA146:CC146" si="3461">CA82</f>
        <v>Kinks</v>
      </c>
      <c r="CB146" s="51">
        <f t="shared" si="3461"/>
        <v>0</v>
      </c>
      <c r="CC146" s="56">
        <f t="shared" si="3461"/>
        <v>0</v>
      </c>
      <c r="CD146" s="63"/>
      <c r="CE146" s="66" t="str">
        <f t="shared" ref="CE146:CG146" si="3462">CE82</f>
        <v>Kinks</v>
      </c>
      <c r="CF146" s="130">
        <f t="shared" si="3462"/>
        <v>0</v>
      </c>
      <c r="CG146" s="63">
        <f t="shared" si="3462"/>
        <v>0</v>
      </c>
      <c r="CH146" s="56"/>
      <c r="CI146" s="59" t="str">
        <f t="shared" ref="CI146:CK146" si="3463">CI82</f>
        <v>Kinks</v>
      </c>
      <c r="CJ146" s="51">
        <f t="shared" si="3463"/>
        <v>0</v>
      </c>
      <c r="CK146" s="56">
        <f t="shared" si="3463"/>
        <v>0</v>
      </c>
      <c r="CL146" s="63"/>
      <c r="CM146" s="66" t="str">
        <f t="shared" ref="CM146:CO146" si="3464">CM82</f>
        <v>Kinks</v>
      </c>
      <c r="CN146" s="130">
        <f t="shared" si="3464"/>
        <v>0</v>
      </c>
      <c r="CO146" s="63">
        <f t="shared" si="3464"/>
        <v>0</v>
      </c>
      <c r="CP146" s="56"/>
      <c r="CQ146" s="59" t="str">
        <f t="shared" ref="CQ146:CS146" si="3465">CQ82</f>
        <v>Kinks</v>
      </c>
      <c r="CR146" s="51">
        <f t="shared" si="3465"/>
        <v>0</v>
      </c>
      <c r="CS146" s="56">
        <f t="shared" si="3465"/>
        <v>0</v>
      </c>
      <c r="CT146" s="63"/>
      <c r="CU146" s="66" t="str">
        <f t="shared" ref="CU146:CW146" si="3466">CU82</f>
        <v>Kinks</v>
      </c>
      <c r="CV146" s="130">
        <f t="shared" si="3466"/>
        <v>0</v>
      </c>
      <c r="CW146" s="63">
        <f t="shared" si="3466"/>
        <v>0</v>
      </c>
      <c r="CX146" s="56"/>
      <c r="CY146" s="59" t="str">
        <f t="shared" ref="CY146:DA146" si="3467">CY82</f>
        <v>Kinks</v>
      </c>
      <c r="CZ146" s="51">
        <f t="shared" si="3467"/>
        <v>0</v>
      </c>
      <c r="DA146" s="56">
        <f t="shared" si="3467"/>
        <v>0</v>
      </c>
      <c r="DB146" s="63"/>
      <c r="DC146" s="66" t="str">
        <f t="shared" ref="DC146:DE146" si="3468">DC82</f>
        <v>Kinks</v>
      </c>
      <c r="DD146" s="130">
        <f t="shared" si="3468"/>
        <v>0</v>
      </c>
      <c r="DE146" s="63">
        <f t="shared" si="3468"/>
        <v>0</v>
      </c>
      <c r="DF146" s="56"/>
      <c r="DG146" s="59" t="str">
        <f t="shared" ref="DG146:DI146" si="3469">DG82</f>
        <v>Kinks</v>
      </c>
      <c r="DH146" s="51">
        <f t="shared" si="3469"/>
        <v>0</v>
      </c>
      <c r="DI146" s="56">
        <f t="shared" si="3469"/>
        <v>0</v>
      </c>
      <c r="DJ146" s="63"/>
      <c r="DK146" s="66" t="str">
        <f t="shared" ref="DK146:DM146" si="3470">DK82</f>
        <v>Kinks</v>
      </c>
      <c r="DL146" s="130">
        <f t="shared" si="3470"/>
        <v>0</v>
      </c>
      <c r="DM146" s="63">
        <f t="shared" si="3470"/>
        <v>0</v>
      </c>
      <c r="DN146" s="56"/>
      <c r="DO146" s="59" t="str">
        <f t="shared" ref="DO146:DQ146" si="3471">DO82</f>
        <v>Kinks</v>
      </c>
      <c r="DP146" s="51">
        <f t="shared" si="3471"/>
        <v>0</v>
      </c>
      <c r="DQ146" s="56">
        <f t="shared" si="3471"/>
        <v>0</v>
      </c>
      <c r="DR146" s="63"/>
      <c r="DS146" s="66" t="str">
        <f t="shared" ref="DS146:DU146" si="3472">DS82</f>
        <v>Kinks</v>
      </c>
      <c r="DT146" s="130">
        <f t="shared" si="3472"/>
        <v>0</v>
      </c>
      <c r="DU146" s="63">
        <f t="shared" si="3472"/>
        <v>0</v>
      </c>
      <c r="DV146" s="56"/>
      <c r="DW146" s="59" t="str">
        <f t="shared" ref="DW146:DY146" si="3473">DW82</f>
        <v>Kinks</v>
      </c>
      <c r="DX146" s="51">
        <f t="shared" si="3473"/>
        <v>0</v>
      </c>
      <c r="DY146" s="56">
        <f t="shared" si="3473"/>
        <v>0</v>
      </c>
      <c r="DZ146" s="63"/>
      <c r="EA146" s="66" t="str">
        <f t="shared" ref="EA146:EC146" si="3474">EA82</f>
        <v>Kinks</v>
      </c>
      <c r="EB146" s="130">
        <f t="shared" si="3474"/>
        <v>0</v>
      </c>
      <c r="EC146" s="63">
        <f t="shared" si="3474"/>
        <v>0</v>
      </c>
      <c r="ED146" s="56"/>
      <c r="EE146" s="59" t="str">
        <f t="shared" ref="EE146:EG146" si="3475">EE82</f>
        <v>Kinks</v>
      </c>
      <c r="EF146" s="51">
        <f t="shared" si="3475"/>
        <v>0</v>
      </c>
      <c r="EG146" s="56">
        <f t="shared" si="3475"/>
        <v>0</v>
      </c>
      <c r="EH146" s="63"/>
      <c r="EI146" s="66" t="str">
        <f t="shared" ref="EI146:EK146" si="3476">EI82</f>
        <v>Kinks</v>
      </c>
      <c r="EJ146" s="130">
        <f t="shared" si="3476"/>
        <v>0</v>
      </c>
      <c r="EK146" s="63">
        <f t="shared" si="3476"/>
        <v>0</v>
      </c>
      <c r="EL146" s="56"/>
      <c r="EM146" s="59" t="str">
        <f t="shared" ref="EM146:EO146" si="3477">EM82</f>
        <v>Kinks</v>
      </c>
      <c r="EN146" s="51">
        <f t="shared" si="3477"/>
        <v>0</v>
      </c>
      <c r="EO146" s="56">
        <f t="shared" si="3477"/>
        <v>0</v>
      </c>
      <c r="EP146" s="63"/>
      <c r="EQ146" s="66" t="str">
        <f t="shared" ref="EQ146:ES146" si="3478">EQ82</f>
        <v>Kinks</v>
      </c>
      <c r="ER146" s="130">
        <f t="shared" si="3478"/>
        <v>0</v>
      </c>
      <c r="ES146" s="63">
        <f t="shared" si="3478"/>
        <v>0</v>
      </c>
      <c r="ET146" s="56"/>
      <c r="EU146" s="59" t="str">
        <f t="shared" ref="EU146:EW146" si="3479">EU82</f>
        <v>Kinks</v>
      </c>
      <c r="EV146" s="51">
        <f t="shared" si="3479"/>
        <v>0</v>
      </c>
      <c r="EW146" s="56">
        <f t="shared" si="3479"/>
        <v>0</v>
      </c>
      <c r="EX146" s="63"/>
      <c r="EY146" s="66" t="str">
        <f t="shared" ref="EY146:FA146" si="3480">EY82</f>
        <v>Kinks</v>
      </c>
      <c r="EZ146" s="130">
        <f t="shared" si="3480"/>
        <v>0</v>
      </c>
      <c r="FA146" s="63">
        <f t="shared" si="3480"/>
        <v>0</v>
      </c>
      <c r="FB146" s="56"/>
      <c r="FC146" s="59" t="str">
        <f t="shared" ref="FC146:FE146" si="3481">FC82</f>
        <v>Kinks</v>
      </c>
      <c r="FD146" s="51">
        <f t="shared" si="3481"/>
        <v>0</v>
      </c>
      <c r="FE146" s="56">
        <f t="shared" si="3481"/>
        <v>0</v>
      </c>
      <c r="FF146" s="63"/>
      <c r="FG146" s="66" t="str">
        <f t="shared" ref="FG146:FI146" si="3482">FG82</f>
        <v>Kinks</v>
      </c>
      <c r="FH146" s="130">
        <f t="shared" si="3482"/>
        <v>0</v>
      </c>
      <c r="FI146" s="63">
        <f t="shared" si="3482"/>
        <v>0</v>
      </c>
      <c r="FJ146" s="56"/>
      <c r="FK146" s="59" t="str">
        <f t="shared" ref="FK146:FM146" si="3483">FK82</f>
        <v>Kinks</v>
      </c>
      <c r="FL146" s="51">
        <f t="shared" si="3483"/>
        <v>0</v>
      </c>
      <c r="FM146" s="56">
        <f t="shared" si="3483"/>
        <v>0</v>
      </c>
      <c r="FN146" s="63"/>
      <c r="FO146" s="66" t="str">
        <f t="shared" ref="FO146:FQ146" si="3484">FO82</f>
        <v>Kinks</v>
      </c>
      <c r="FP146" s="130">
        <f t="shared" si="3484"/>
        <v>0</v>
      </c>
      <c r="FQ146" s="63">
        <f t="shared" si="3484"/>
        <v>0</v>
      </c>
      <c r="FR146" s="56"/>
      <c r="FS146" s="59" t="str">
        <f t="shared" ref="FS146:FU146" si="3485">FS82</f>
        <v>Kinks</v>
      </c>
      <c r="FT146" s="51">
        <f t="shared" si="3485"/>
        <v>0</v>
      </c>
      <c r="FU146" s="56">
        <f t="shared" si="3485"/>
        <v>0</v>
      </c>
      <c r="FV146" s="63"/>
      <c r="FW146" s="66" t="str">
        <f t="shared" ref="FW146:FY146" si="3486">FW82</f>
        <v>Kinks</v>
      </c>
      <c r="FX146" s="130">
        <f t="shared" si="3486"/>
        <v>0</v>
      </c>
      <c r="FY146" s="63">
        <f t="shared" si="3486"/>
        <v>0</v>
      </c>
      <c r="FZ146" s="56"/>
      <c r="GA146" s="59" t="str">
        <f t="shared" ref="GA146:GC146" si="3487">GA82</f>
        <v>Kinks</v>
      </c>
      <c r="GB146" s="51">
        <f t="shared" si="3487"/>
        <v>0</v>
      </c>
      <c r="GC146" s="56">
        <f t="shared" si="3487"/>
        <v>0</v>
      </c>
      <c r="GD146" s="63"/>
      <c r="GE146" s="66" t="str">
        <f t="shared" ref="GE146:GG146" si="3488">GE82</f>
        <v>Kinks</v>
      </c>
      <c r="GF146" s="130">
        <f t="shared" si="3488"/>
        <v>0</v>
      </c>
      <c r="GG146" s="63">
        <f t="shared" si="3488"/>
        <v>0</v>
      </c>
      <c r="GH146" s="56"/>
      <c r="GI146" s="59" t="str">
        <f t="shared" ref="GI146:GK146" si="3489">GI82</f>
        <v>Kinks</v>
      </c>
      <c r="GJ146" s="51">
        <f t="shared" si="3489"/>
        <v>0</v>
      </c>
      <c r="GK146" s="56">
        <f t="shared" si="3489"/>
        <v>0</v>
      </c>
      <c r="GL146" s="63"/>
      <c r="GM146" s="66" t="str">
        <f t="shared" ref="GM146:GO146" si="3490">GM82</f>
        <v>Kinks</v>
      </c>
      <c r="GN146" s="130">
        <f t="shared" si="3490"/>
        <v>0</v>
      </c>
      <c r="GO146" s="63">
        <f t="shared" si="3490"/>
        <v>0</v>
      </c>
      <c r="GP146" s="56"/>
      <c r="GQ146" s="59" t="str">
        <f t="shared" ref="GQ146:GS146" si="3491">GQ82</f>
        <v>Kinks</v>
      </c>
      <c r="GR146" s="51">
        <f t="shared" si="3491"/>
        <v>0</v>
      </c>
      <c r="GS146" s="56">
        <f t="shared" si="3491"/>
        <v>0</v>
      </c>
      <c r="GT146" s="63"/>
      <c r="GU146" s="66" t="str">
        <f t="shared" ref="GU146:GW146" si="3492">GU82</f>
        <v>Kinks</v>
      </c>
      <c r="GV146" s="130">
        <f t="shared" si="3492"/>
        <v>0</v>
      </c>
      <c r="GW146" s="63">
        <f t="shared" si="3492"/>
        <v>0</v>
      </c>
      <c r="GX146" s="56"/>
      <c r="GY146" s="59" t="str">
        <f t="shared" ref="GY146:HA146" si="3493">GY82</f>
        <v>Kinks</v>
      </c>
      <c r="GZ146" s="51">
        <f t="shared" si="3493"/>
        <v>0</v>
      </c>
      <c r="HA146" s="56">
        <f t="shared" si="3493"/>
        <v>0</v>
      </c>
      <c r="HB146" s="63"/>
      <c r="HC146" s="66" t="str">
        <f t="shared" ref="HC146:HE146" si="3494">HC82</f>
        <v>Kinks</v>
      </c>
      <c r="HD146" s="130">
        <f t="shared" si="3494"/>
        <v>0</v>
      </c>
      <c r="HE146" s="63">
        <f t="shared" si="3494"/>
        <v>0</v>
      </c>
      <c r="HF146" s="42"/>
      <c r="HG146" s="42"/>
    </row>
    <row r="147" spans="3:215" x14ac:dyDescent="0.3">
      <c r="C147" s="63" t="str">
        <f t="shared" si="2817"/>
        <v>Lund</v>
      </c>
      <c r="D147" s="198">
        <f t="shared" si="2818"/>
        <v>0</v>
      </c>
      <c r="E147" s="64">
        <f t="shared" si="2817"/>
        <v>0</v>
      </c>
      <c r="F147" s="55"/>
      <c r="G147" s="59" t="str">
        <f t="shared" ref="G147:I147" si="3495">G83</f>
        <v>Lund</v>
      </c>
      <c r="H147" s="51">
        <f t="shared" si="3495"/>
        <v>0</v>
      </c>
      <c r="I147" s="51">
        <f t="shared" si="3495"/>
        <v>0</v>
      </c>
      <c r="J147" s="65"/>
      <c r="K147" s="66" t="str">
        <f t="shared" ref="K147:M147" si="3496">K83</f>
        <v>Lund</v>
      </c>
      <c r="L147" s="130">
        <f t="shared" si="3496"/>
        <v>0</v>
      </c>
      <c r="M147" s="67">
        <f t="shared" si="3496"/>
        <v>0</v>
      </c>
      <c r="N147" s="56"/>
      <c r="O147" s="59" t="str">
        <f t="shared" ref="O147:Q147" si="3497">O83</f>
        <v>Lund</v>
      </c>
      <c r="P147" s="51">
        <f t="shared" si="3497"/>
        <v>0</v>
      </c>
      <c r="Q147" s="56">
        <f t="shared" si="3497"/>
        <v>0</v>
      </c>
      <c r="R147" s="63"/>
      <c r="S147" s="66" t="str">
        <f t="shared" ref="S147:U147" si="3498">S83</f>
        <v>Lund</v>
      </c>
      <c r="T147" s="130">
        <f t="shared" si="3498"/>
        <v>0</v>
      </c>
      <c r="U147" s="63">
        <f t="shared" si="3498"/>
        <v>0</v>
      </c>
      <c r="V147" s="56"/>
      <c r="W147" s="59" t="str">
        <f t="shared" ref="W147:Y147" si="3499">W83</f>
        <v>Lund</v>
      </c>
      <c r="X147" s="51">
        <f t="shared" si="3499"/>
        <v>0</v>
      </c>
      <c r="Y147" s="56">
        <f t="shared" si="3499"/>
        <v>0</v>
      </c>
      <c r="Z147" s="63"/>
      <c r="AA147" s="66" t="str">
        <f t="shared" ref="AA147:AC147" si="3500">AA83</f>
        <v>Lund</v>
      </c>
      <c r="AB147" s="130">
        <f t="shared" si="3500"/>
        <v>0</v>
      </c>
      <c r="AC147" s="63">
        <f t="shared" si="3500"/>
        <v>0</v>
      </c>
      <c r="AD147" s="56"/>
      <c r="AE147" s="59" t="str">
        <f t="shared" ref="AE147:AG147" si="3501">AE83</f>
        <v>Lund</v>
      </c>
      <c r="AF147" s="51">
        <f t="shared" si="3501"/>
        <v>0</v>
      </c>
      <c r="AG147" s="56">
        <f t="shared" si="3501"/>
        <v>0</v>
      </c>
      <c r="AH147" s="63"/>
      <c r="AI147" s="66" t="str">
        <f t="shared" ref="AI147:AK147" si="3502">AI83</f>
        <v>Lund</v>
      </c>
      <c r="AJ147" s="130">
        <f t="shared" si="3502"/>
        <v>0</v>
      </c>
      <c r="AK147" s="63">
        <f t="shared" si="3502"/>
        <v>0</v>
      </c>
      <c r="AL147" s="56"/>
      <c r="AM147" s="59" t="str">
        <f t="shared" ref="AM147:AO147" si="3503">AM83</f>
        <v>Lund</v>
      </c>
      <c r="AN147" s="51">
        <f t="shared" si="3503"/>
        <v>0</v>
      </c>
      <c r="AO147" s="56">
        <f t="shared" si="3503"/>
        <v>0</v>
      </c>
      <c r="AP147" s="63"/>
      <c r="AQ147" s="66" t="str">
        <f t="shared" ref="AQ147:AS147" si="3504">AQ83</f>
        <v>Lund</v>
      </c>
      <c r="AR147" s="130">
        <f t="shared" si="3504"/>
        <v>0</v>
      </c>
      <c r="AS147" s="63">
        <f t="shared" si="3504"/>
        <v>0</v>
      </c>
      <c r="AT147" s="56"/>
      <c r="AU147" s="59" t="str">
        <f t="shared" ref="AU147:AW147" si="3505">AU83</f>
        <v>Lund</v>
      </c>
      <c r="AV147" s="51">
        <f t="shared" si="3505"/>
        <v>0</v>
      </c>
      <c r="AW147" s="56">
        <f t="shared" si="3505"/>
        <v>0</v>
      </c>
      <c r="AX147" s="63"/>
      <c r="AY147" s="66" t="str">
        <f t="shared" ref="AY147:BA147" si="3506">AY83</f>
        <v>Lund</v>
      </c>
      <c r="AZ147" s="130">
        <f t="shared" si="3506"/>
        <v>0</v>
      </c>
      <c r="BA147" s="63">
        <f t="shared" si="3506"/>
        <v>0</v>
      </c>
      <c r="BB147" s="56"/>
      <c r="BC147" s="59" t="str">
        <f t="shared" ref="BC147:BE147" si="3507">BC83</f>
        <v>Lund</v>
      </c>
      <c r="BD147" s="51">
        <f t="shared" si="3507"/>
        <v>0</v>
      </c>
      <c r="BE147" s="56">
        <f t="shared" si="3507"/>
        <v>0</v>
      </c>
      <c r="BF147" s="63"/>
      <c r="BG147" s="66" t="str">
        <f t="shared" ref="BG147:BI147" si="3508">BG83</f>
        <v>Lund</v>
      </c>
      <c r="BH147" s="130">
        <f t="shared" si="3508"/>
        <v>0</v>
      </c>
      <c r="BI147" s="63">
        <f t="shared" si="3508"/>
        <v>0</v>
      </c>
      <c r="BJ147" s="56"/>
      <c r="BK147" s="59" t="str">
        <f t="shared" ref="BK147:BM147" si="3509">BK83</f>
        <v>Lund</v>
      </c>
      <c r="BL147" s="51">
        <f t="shared" si="3509"/>
        <v>0</v>
      </c>
      <c r="BM147" s="56">
        <f t="shared" si="3509"/>
        <v>0</v>
      </c>
      <c r="BN147" s="63"/>
      <c r="BO147" s="66" t="str">
        <f t="shared" ref="BO147:BQ147" si="3510">BO83</f>
        <v>Lund</v>
      </c>
      <c r="BP147" s="130">
        <f t="shared" si="3510"/>
        <v>0</v>
      </c>
      <c r="BQ147" s="63">
        <f t="shared" si="3510"/>
        <v>0</v>
      </c>
      <c r="BR147" s="56"/>
      <c r="BS147" s="59" t="str">
        <f t="shared" ref="BS147:BU147" si="3511">BS83</f>
        <v>Lund</v>
      </c>
      <c r="BT147" s="51">
        <f t="shared" si="3511"/>
        <v>0</v>
      </c>
      <c r="BU147" s="56">
        <f t="shared" si="3511"/>
        <v>0</v>
      </c>
      <c r="BV147" s="63"/>
      <c r="BW147" s="66" t="str">
        <f t="shared" ref="BW147:BY147" si="3512">BW83</f>
        <v>Lund</v>
      </c>
      <c r="BX147" s="130">
        <f t="shared" si="3512"/>
        <v>0</v>
      </c>
      <c r="BY147" s="63">
        <f t="shared" si="3512"/>
        <v>0</v>
      </c>
      <c r="BZ147" s="56"/>
      <c r="CA147" s="59" t="str">
        <f t="shared" ref="CA147:CC147" si="3513">CA83</f>
        <v>Lund</v>
      </c>
      <c r="CB147" s="51">
        <f t="shared" si="3513"/>
        <v>0</v>
      </c>
      <c r="CC147" s="56">
        <f t="shared" si="3513"/>
        <v>0</v>
      </c>
      <c r="CD147" s="63"/>
      <c r="CE147" s="66" t="str">
        <f t="shared" ref="CE147:CG147" si="3514">CE83</f>
        <v>Lund</v>
      </c>
      <c r="CF147" s="130">
        <f t="shared" si="3514"/>
        <v>0</v>
      </c>
      <c r="CG147" s="63">
        <f t="shared" si="3514"/>
        <v>0</v>
      </c>
      <c r="CH147" s="56"/>
      <c r="CI147" s="59" t="str">
        <f t="shared" ref="CI147:CK147" si="3515">CI83</f>
        <v>Lund</v>
      </c>
      <c r="CJ147" s="51">
        <f t="shared" si="3515"/>
        <v>0</v>
      </c>
      <c r="CK147" s="56">
        <f t="shared" si="3515"/>
        <v>0</v>
      </c>
      <c r="CL147" s="63"/>
      <c r="CM147" s="66" t="str">
        <f t="shared" ref="CM147:CO147" si="3516">CM83</f>
        <v>Lund</v>
      </c>
      <c r="CN147" s="130">
        <f t="shared" si="3516"/>
        <v>0</v>
      </c>
      <c r="CO147" s="63">
        <f t="shared" si="3516"/>
        <v>0</v>
      </c>
      <c r="CP147" s="56"/>
      <c r="CQ147" s="59" t="str">
        <f t="shared" ref="CQ147:CS147" si="3517">CQ83</f>
        <v>Lund</v>
      </c>
      <c r="CR147" s="51">
        <f t="shared" si="3517"/>
        <v>0</v>
      </c>
      <c r="CS147" s="56">
        <f t="shared" si="3517"/>
        <v>0</v>
      </c>
      <c r="CT147" s="63"/>
      <c r="CU147" s="66" t="str">
        <f t="shared" ref="CU147:CW147" si="3518">CU83</f>
        <v>Lund</v>
      </c>
      <c r="CV147" s="130">
        <f t="shared" si="3518"/>
        <v>0</v>
      </c>
      <c r="CW147" s="63">
        <f t="shared" si="3518"/>
        <v>0</v>
      </c>
      <c r="CX147" s="56"/>
      <c r="CY147" s="59" t="str">
        <f t="shared" ref="CY147:DA147" si="3519">CY83</f>
        <v>Lund</v>
      </c>
      <c r="CZ147" s="51">
        <f t="shared" si="3519"/>
        <v>0</v>
      </c>
      <c r="DA147" s="56">
        <f t="shared" si="3519"/>
        <v>0</v>
      </c>
      <c r="DB147" s="63"/>
      <c r="DC147" s="66" t="str">
        <f t="shared" ref="DC147:DE147" si="3520">DC83</f>
        <v>Lund</v>
      </c>
      <c r="DD147" s="130">
        <f t="shared" si="3520"/>
        <v>0</v>
      </c>
      <c r="DE147" s="63">
        <f t="shared" si="3520"/>
        <v>0</v>
      </c>
      <c r="DF147" s="56"/>
      <c r="DG147" s="59" t="str">
        <f t="shared" ref="DG147:DI147" si="3521">DG83</f>
        <v>Lund</v>
      </c>
      <c r="DH147" s="51">
        <f t="shared" si="3521"/>
        <v>0</v>
      </c>
      <c r="DI147" s="56">
        <f t="shared" si="3521"/>
        <v>0</v>
      </c>
      <c r="DJ147" s="63"/>
      <c r="DK147" s="66" t="str">
        <f t="shared" ref="DK147:DM147" si="3522">DK83</f>
        <v>Lund</v>
      </c>
      <c r="DL147" s="130">
        <f t="shared" si="3522"/>
        <v>0</v>
      </c>
      <c r="DM147" s="63">
        <f t="shared" si="3522"/>
        <v>0</v>
      </c>
      <c r="DN147" s="56"/>
      <c r="DO147" s="59" t="str">
        <f t="shared" ref="DO147:DQ147" si="3523">DO83</f>
        <v>Lund</v>
      </c>
      <c r="DP147" s="51">
        <f t="shared" si="3523"/>
        <v>0</v>
      </c>
      <c r="DQ147" s="56">
        <f t="shared" si="3523"/>
        <v>0</v>
      </c>
      <c r="DR147" s="63"/>
      <c r="DS147" s="66" t="str">
        <f t="shared" ref="DS147:DU147" si="3524">DS83</f>
        <v>Lund</v>
      </c>
      <c r="DT147" s="130">
        <f t="shared" si="3524"/>
        <v>0</v>
      </c>
      <c r="DU147" s="63">
        <f t="shared" si="3524"/>
        <v>0</v>
      </c>
      <c r="DV147" s="56"/>
      <c r="DW147" s="59" t="str">
        <f t="shared" ref="DW147:DY147" si="3525">DW83</f>
        <v>Lund</v>
      </c>
      <c r="DX147" s="51">
        <f t="shared" si="3525"/>
        <v>0</v>
      </c>
      <c r="DY147" s="56">
        <f t="shared" si="3525"/>
        <v>0</v>
      </c>
      <c r="DZ147" s="63"/>
      <c r="EA147" s="66" t="str">
        <f t="shared" ref="EA147:EC147" si="3526">EA83</f>
        <v>Lund</v>
      </c>
      <c r="EB147" s="130">
        <f t="shared" si="3526"/>
        <v>0</v>
      </c>
      <c r="EC147" s="63">
        <f t="shared" si="3526"/>
        <v>0</v>
      </c>
      <c r="ED147" s="56"/>
      <c r="EE147" s="59" t="str">
        <f t="shared" ref="EE147:EG147" si="3527">EE83</f>
        <v>Lund</v>
      </c>
      <c r="EF147" s="51">
        <f t="shared" si="3527"/>
        <v>0</v>
      </c>
      <c r="EG147" s="56">
        <f t="shared" si="3527"/>
        <v>0</v>
      </c>
      <c r="EH147" s="63"/>
      <c r="EI147" s="66" t="str">
        <f t="shared" ref="EI147:EK147" si="3528">EI83</f>
        <v>Lund</v>
      </c>
      <c r="EJ147" s="130">
        <f t="shared" si="3528"/>
        <v>0</v>
      </c>
      <c r="EK147" s="63">
        <f t="shared" si="3528"/>
        <v>0</v>
      </c>
      <c r="EL147" s="56"/>
      <c r="EM147" s="59" t="str">
        <f t="shared" ref="EM147:EO147" si="3529">EM83</f>
        <v>Lund</v>
      </c>
      <c r="EN147" s="51">
        <f t="shared" si="3529"/>
        <v>0</v>
      </c>
      <c r="EO147" s="56">
        <f t="shared" si="3529"/>
        <v>0</v>
      </c>
      <c r="EP147" s="63"/>
      <c r="EQ147" s="66" t="str">
        <f t="shared" ref="EQ147:ES147" si="3530">EQ83</f>
        <v>Lund</v>
      </c>
      <c r="ER147" s="130">
        <f t="shared" si="3530"/>
        <v>0</v>
      </c>
      <c r="ES147" s="63">
        <f t="shared" si="3530"/>
        <v>0</v>
      </c>
      <c r="ET147" s="56"/>
      <c r="EU147" s="59" t="str">
        <f t="shared" ref="EU147:EW147" si="3531">EU83</f>
        <v>Lund</v>
      </c>
      <c r="EV147" s="51">
        <f t="shared" si="3531"/>
        <v>0</v>
      </c>
      <c r="EW147" s="56">
        <f t="shared" si="3531"/>
        <v>0</v>
      </c>
      <c r="EX147" s="63"/>
      <c r="EY147" s="66" t="str">
        <f t="shared" ref="EY147:FA147" si="3532">EY83</f>
        <v>Lund</v>
      </c>
      <c r="EZ147" s="130">
        <f t="shared" si="3532"/>
        <v>0</v>
      </c>
      <c r="FA147" s="63">
        <f t="shared" si="3532"/>
        <v>0</v>
      </c>
      <c r="FB147" s="56"/>
      <c r="FC147" s="59" t="str">
        <f t="shared" ref="FC147:FE147" si="3533">FC83</f>
        <v>Lund</v>
      </c>
      <c r="FD147" s="51">
        <f t="shared" si="3533"/>
        <v>0</v>
      </c>
      <c r="FE147" s="56">
        <f t="shared" si="3533"/>
        <v>0</v>
      </c>
      <c r="FF147" s="63"/>
      <c r="FG147" s="66" t="str">
        <f t="shared" ref="FG147:FI147" si="3534">FG83</f>
        <v>Lund</v>
      </c>
      <c r="FH147" s="130">
        <f t="shared" si="3534"/>
        <v>0</v>
      </c>
      <c r="FI147" s="63">
        <f t="shared" si="3534"/>
        <v>0</v>
      </c>
      <c r="FJ147" s="56"/>
      <c r="FK147" s="59" t="str">
        <f t="shared" ref="FK147:FM147" si="3535">FK83</f>
        <v>Lund</v>
      </c>
      <c r="FL147" s="51">
        <f t="shared" si="3535"/>
        <v>0</v>
      </c>
      <c r="FM147" s="56">
        <f t="shared" si="3535"/>
        <v>0</v>
      </c>
      <c r="FN147" s="63"/>
      <c r="FO147" s="66" t="str">
        <f t="shared" ref="FO147:FQ147" si="3536">FO83</f>
        <v>Lund</v>
      </c>
      <c r="FP147" s="130">
        <f t="shared" si="3536"/>
        <v>0</v>
      </c>
      <c r="FQ147" s="63">
        <f t="shared" si="3536"/>
        <v>0</v>
      </c>
      <c r="FR147" s="56"/>
      <c r="FS147" s="59" t="str">
        <f t="shared" ref="FS147:FU147" si="3537">FS83</f>
        <v>Lund</v>
      </c>
      <c r="FT147" s="51">
        <f t="shared" si="3537"/>
        <v>0</v>
      </c>
      <c r="FU147" s="56">
        <f t="shared" si="3537"/>
        <v>0</v>
      </c>
      <c r="FV147" s="63"/>
      <c r="FW147" s="66" t="str">
        <f t="shared" ref="FW147:FY147" si="3538">FW83</f>
        <v>Lund</v>
      </c>
      <c r="FX147" s="130">
        <f t="shared" si="3538"/>
        <v>0</v>
      </c>
      <c r="FY147" s="63">
        <f t="shared" si="3538"/>
        <v>0</v>
      </c>
      <c r="FZ147" s="56"/>
      <c r="GA147" s="59" t="str">
        <f t="shared" ref="GA147:GC147" si="3539">GA83</f>
        <v>Lund</v>
      </c>
      <c r="GB147" s="51">
        <f t="shared" si="3539"/>
        <v>0</v>
      </c>
      <c r="GC147" s="56">
        <f t="shared" si="3539"/>
        <v>0</v>
      </c>
      <c r="GD147" s="63"/>
      <c r="GE147" s="66" t="str">
        <f t="shared" ref="GE147:GG147" si="3540">GE83</f>
        <v>Lund</v>
      </c>
      <c r="GF147" s="130">
        <f t="shared" si="3540"/>
        <v>0</v>
      </c>
      <c r="GG147" s="63">
        <f t="shared" si="3540"/>
        <v>0</v>
      </c>
      <c r="GH147" s="56"/>
      <c r="GI147" s="59" t="str">
        <f t="shared" ref="GI147:GK147" si="3541">GI83</f>
        <v>Lund</v>
      </c>
      <c r="GJ147" s="51">
        <f t="shared" si="3541"/>
        <v>0</v>
      </c>
      <c r="GK147" s="56">
        <f t="shared" si="3541"/>
        <v>0</v>
      </c>
      <c r="GL147" s="63"/>
      <c r="GM147" s="66" t="str">
        <f t="shared" ref="GM147:GO147" si="3542">GM83</f>
        <v>Lund</v>
      </c>
      <c r="GN147" s="130">
        <f t="shared" si="3542"/>
        <v>0</v>
      </c>
      <c r="GO147" s="63">
        <f t="shared" si="3542"/>
        <v>0</v>
      </c>
      <c r="GP147" s="56"/>
      <c r="GQ147" s="59" t="str">
        <f t="shared" ref="GQ147:GS147" si="3543">GQ83</f>
        <v>Lund</v>
      </c>
      <c r="GR147" s="51">
        <f t="shared" si="3543"/>
        <v>0</v>
      </c>
      <c r="GS147" s="56">
        <f t="shared" si="3543"/>
        <v>0</v>
      </c>
      <c r="GT147" s="63"/>
      <c r="GU147" s="66" t="str">
        <f t="shared" ref="GU147:GW147" si="3544">GU83</f>
        <v>Lund</v>
      </c>
      <c r="GV147" s="130">
        <f t="shared" si="3544"/>
        <v>0</v>
      </c>
      <c r="GW147" s="63">
        <f t="shared" si="3544"/>
        <v>0</v>
      </c>
      <c r="GX147" s="56"/>
      <c r="GY147" s="59" t="str">
        <f t="shared" ref="GY147:HA147" si="3545">GY83</f>
        <v>Lund</v>
      </c>
      <c r="GZ147" s="51">
        <f t="shared" si="3545"/>
        <v>0</v>
      </c>
      <c r="HA147" s="56">
        <f t="shared" si="3545"/>
        <v>0</v>
      </c>
      <c r="HB147" s="63"/>
      <c r="HC147" s="66" t="str">
        <f t="shared" ref="HC147:HE147" si="3546">HC83</f>
        <v>Lund</v>
      </c>
      <c r="HD147" s="130">
        <f t="shared" si="3546"/>
        <v>0</v>
      </c>
      <c r="HE147" s="63">
        <f t="shared" si="3546"/>
        <v>0</v>
      </c>
      <c r="HF147" s="42"/>
      <c r="HG147" s="42"/>
    </row>
    <row r="148" spans="3:215" x14ac:dyDescent="0.3">
      <c r="C148" s="63" t="str">
        <f t="shared" si="2817"/>
        <v>Percy</v>
      </c>
      <c r="D148" s="198">
        <f t="shared" si="2818"/>
        <v>0</v>
      </c>
      <c r="E148" s="64">
        <f t="shared" si="2817"/>
        <v>0</v>
      </c>
      <c r="F148" s="55"/>
      <c r="G148" s="59" t="str">
        <f t="shared" ref="G148:I148" si="3547">G84</f>
        <v>Percy</v>
      </c>
      <c r="H148" s="51">
        <f t="shared" si="3547"/>
        <v>0</v>
      </c>
      <c r="I148" s="51">
        <f t="shared" si="3547"/>
        <v>0</v>
      </c>
      <c r="J148" s="65"/>
      <c r="K148" s="66" t="str">
        <f t="shared" ref="K148:M148" si="3548">K84</f>
        <v>Percy</v>
      </c>
      <c r="L148" s="130">
        <f t="shared" si="3548"/>
        <v>0</v>
      </c>
      <c r="M148" s="67">
        <f t="shared" si="3548"/>
        <v>0</v>
      </c>
      <c r="N148" s="56"/>
      <c r="O148" s="59" t="str">
        <f t="shared" ref="O148:Q148" si="3549">O84</f>
        <v>Percy</v>
      </c>
      <c r="P148" s="51">
        <f t="shared" si="3549"/>
        <v>0</v>
      </c>
      <c r="Q148" s="56">
        <f t="shared" si="3549"/>
        <v>0</v>
      </c>
      <c r="R148" s="63"/>
      <c r="S148" s="66" t="str">
        <f t="shared" ref="S148:U148" si="3550">S84</f>
        <v>Percy</v>
      </c>
      <c r="T148" s="130">
        <f t="shared" si="3550"/>
        <v>0</v>
      </c>
      <c r="U148" s="63">
        <f t="shared" si="3550"/>
        <v>0</v>
      </c>
      <c r="V148" s="56"/>
      <c r="W148" s="59" t="str">
        <f t="shared" ref="W148:Y148" si="3551">W84</f>
        <v>Percy</v>
      </c>
      <c r="X148" s="51">
        <f t="shared" si="3551"/>
        <v>0</v>
      </c>
      <c r="Y148" s="56">
        <f t="shared" si="3551"/>
        <v>0</v>
      </c>
      <c r="Z148" s="63"/>
      <c r="AA148" s="66" t="str">
        <f t="shared" ref="AA148:AC148" si="3552">AA84</f>
        <v>Percy</v>
      </c>
      <c r="AB148" s="130">
        <f t="shared" si="3552"/>
        <v>0</v>
      </c>
      <c r="AC148" s="63">
        <f t="shared" si="3552"/>
        <v>0</v>
      </c>
      <c r="AD148" s="56"/>
      <c r="AE148" s="59" t="str">
        <f t="shared" ref="AE148:AG148" si="3553">AE84</f>
        <v>Percy</v>
      </c>
      <c r="AF148" s="51">
        <f t="shared" si="3553"/>
        <v>0</v>
      </c>
      <c r="AG148" s="56">
        <f t="shared" si="3553"/>
        <v>0</v>
      </c>
      <c r="AH148" s="63"/>
      <c r="AI148" s="66" t="str">
        <f t="shared" ref="AI148:AK148" si="3554">AI84</f>
        <v>Percy</v>
      </c>
      <c r="AJ148" s="130">
        <f t="shared" si="3554"/>
        <v>0</v>
      </c>
      <c r="AK148" s="63">
        <f t="shared" si="3554"/>
        <v>0</v>
      </c>
      <c r="AL148" s="56"/>
      <c r="AM148" s="59" t="str">
        <f t="shared" ref="AM148:AO148" si="3555">AM84</f>
        <v>Percy</v>
      </c>
      <c r="AN148" s="51">
        <f t="shared" si="3555"/>
        <v>0</v>
      </c>
      <c r="AO148" s="56">
        <f t="shared" si="3555"/>
        <v>0</v>
      </c>
      <c r="AP148" s="63"/>
      <c r="AQ148" s="66" t="str">
        <f t="shared" ref="AQ148:AS148" si="3556">AQ84</f>
        <v>Percy</v>
      </c>
      <c r="AR148" s="130">
        <f t="shared" si="3556"/>
        <v>0</v>
      </c>
      <c r="AS148" s="63">
        <f t="shared" si="3556"/>
        <v>0</v>
      </c>
      <c r="AT148" s="56"/>
      <c r="AU148" s="59" t="str">
        <f t="shared" ref="AU148:AW148" si="3557">AU84</f>
        <v>Percy</v>
      </c>
      <c r="AV148" s="51">
        <f t="shared" si="3557"/>
        <v>0</v>
      </c>
      <c r="AW148" s="56">
        <f t="shared" si="3557"/>
        <v>0</v>
      </c>
      <c r="AX148" s="63"/>
      <c r="AY148" s="66" t="str">
        <f t="shared" ref="AY148:BA148" si="3558">AY84</f>
        <v>Percy</v>
      </c>
      <c r="AZ148" s="130">
        <f t="shared" si="3558"/>
        <v>0</v>
      </c>
      <c r="BA148" s="63">
        <f t="shared" si="3558"/>
        <v>0</v>
      </c>
      <c r="BB148" s="56"/>
      <c r="BC148" s="59" t="str">
        <f t="shared" ref="BC148:BE148" si="3559">BC84</f>
        <v>Percy</v>
      </c>
      <c r="BD148" s="51">
        <f t="shared" si="3559"/>
        <v>0</v>
      </c>
      <c r="BE148" s="56">
        <f t="shared" si="3559"/>
        <v>0</v>
      </c>
      <c r="BF148" s="63"/>
      <c r="BG148" s="66" t="str">
        <f t="shared" ref="BG148:BI148" si="3560">BG84</f>
        <v>Percy</v>
      </c>
      <c r="BH148" s="130">
        <f t="shared" si="3560"/>
        <v>0</v>
      </c>
      <c r="BI148" s="63">
        <f t="shared" si="3560"/>
        <v>0</v>
      </c>
      <c r="BJ148" s="56"/>
      <c r="BK148" s="59" t="str">
        <f t="shared" ref="BK148:BM148" si="3561">BK84</f>
        <v>Percy</v>
      </c>
      <c r="BL148" s="51">
        <f t="shared" si="3561"/>
        <v>0</v>
      </c>
      <c r="BM148" s="56">
        <f t="shared" si="3561"/>
        <v>0</v>
      </c>
      <c r="BN148" s="63"/>
      <c r="BO148" s="66" t="str">
        <f t="shared" ref="BO148:BQ148" si="3562">BO84</f>
        <v>Percy</v>
      </c>
      <c r="BP148" s="130">
        <f t="shared" si="3562"/>
        <v>0</v>
      </c>
      <c r="BQ148" s="63">
        <f t="shared" si="3562"/>
        <v>0</v>
      </c>
      <c r="BR148" s="56"/>
      <c r="BS148" s="59" t="str">
        <f t="shared" ref="BS148:BU148" si="3563">BS84</f>
        <v>Percy</v>
      </c>
      <c r="BT148" s="51">
        <f t="shared" si="3563"/>
        <v>0</v>
      </c>
      <c r="BU148" s="56">
        <f t="shared" si="3563"/>
        <v>0</v>
      </c>
      <c r="BV148" s="63"/>
      <c r="BW148" s="66" t="str">
        <f t="shared" ref="BW148:BY148" si="3564">BW84</f>
        <v>Percy</v>
      </c>
      <c r="BX148" s="130">
        <f t="shared" si="3564"/>
        <v>0</v>
      </c>
      <c r="BY148" s="63">
        <f t="shared" si="3564"/>
        <v>0</v>
      </c>
      <c r="BZ148" s="56"/>
      <c r="CA148" s="59" t="str">
        <f t="shared" ref="CA148:CC148" si="3565">CA84</f>
        <v>Percy</v>
      </c>
      <c r="CB148" s="51">
        <f t="shared" si="3565"/>
        <v>0</v>
      </c>
      <c r="CC148" s="56">
        <f t="shared" si="3565"/>
        <v>0</v>
      </c>
      <c r="CD148" s="63"/>
      <c r="CE148" s="66" t="str">
        <f t="shared" ref="CE148:CG148" si="3566">CE84</f>
        <v>Percy</v>
      </c>
      <c r="CF148" s="130">
        <f t="shared" si="3566"/>
        <v>0</v>
      </c>
      <c r="CG148" s="63">
        <f t="shared" si="3566"/>
        <v>0</v>
      </c>
      <c r="CH148" s="56"/>
      <c r="CI148" s="59" t="str">
        <f t="shared" ref="CI148:CK148" si="3567">CI84</f>
        <v>Percy</v>
      </c>
      <c r="CJ148" s="51">
        <f t="shared" si="3567"/>
        <v>0</v>
      </c>
      <c r="CK148" s="56">
        <f t="shared" si="3567"/>
        <v>0</v>
      </c>
      <c r="CL148" s="63"/>
      <c r="CM148" s="66" t="str">
        <f t="shared" ref="CM148:CO148" si="3568">CM84</f>
        <v>Percy</v>
      </c>
      <c r="CN148" s="130">
        <f t="shared" si="3568"/>
        <v>0</v>
      </c>
      <c r="CO148" s="63">
        <f t="shared" si="3568"/>
        <v>0</v>
      </c>
      <c r="CP148" s="56"/>
      <c r="CQ148" s="59" t="str">
        <f t="shared" ref="CQ148:CS148" si="3569">CQ84</f>
        <v>Percy</v>
      </c>
      <c r="CR148" s="51">
        <f t="shared" si="3569"/>
        <v>0</v>
      </c>
      <c r="CS148" s="56">
        <f t="shared" si="3569"/>
        <v>0</v>
      </c>
      <c r="CT148" s="63"/>
      <c r="CU148" s="66" t="str">
        <f t="shared" ref="CU148:CW148" si="3570">CU84</f>
        <v>Percy</v>
      </c>
      <c r="CV148" s="130">
        <f t="shared" si="3570"/>
        <v>0</v>
      </c>
      <c r="CW148" s="63">
        <f t="shared" si="3570"/>
        <v>0</v>
      </c>
      <c r="CX148" s="56"/>
      <c r="CY148" s="59" t="str">
        <f t="shared" ref="CY148:DA148" si="3571">CY84</f>
        <v>Percy</v>
      </c>
      <c r="CZ148" s="51">
        <f t="shared" si="3571"/>
        <v>0</v>
      </c>
      <c r="DA148" s="56">
        <f t="shared" si="3571"/>
        <v>0</v>
      </c>
      <c r="DB148" s="63"/>
      <c r="DC148" s="66" t="str">
        <f t="shared" ref="DC148:DE148" si="3572">DC84</f>
        <v>Percy</v>
      </c>
      <c r="DD148" s="130">
        <f t="shared" si="3572"/>
        <v>0</v>
      </c>
      <c r="DE148" s="63">
        <f t="shared" si="3572"/>
        <v>0</v>
      </c>
      <c r="DF148" s="56"/>
      <c r="DG148" s="59" t="str">
        <f t="shared" ref="DG148:DI148" si="3573">DG84</f>
        <v>Percy</v>
      </c>
      <c r="DH148" s="51">
        <f t="shared" si="3573"/>
        <v>0</v>
      </c>
      <c r="DI148" s="56">
        <f t="shared" si="3573"/>
        <v>0</v>
      </c>
      <c r="DJ148" s="63"/>
      <c r="DK148" s="66" t="str">
        <f t="shared" ref="DK148:DM148" si="3574">DK84</f>
        <v>Percy</v>
      </c>
      <c r="DL148" s="130">
        <f t="shared" si="3574"/>
        <v>0</v>
      </c>
      <c r="DM148" s="63">
        <f t="shared" si="3574"/>
        <v>0</v>
      </c>
      <c r="DN148" s="56"/>
      <c r="DO148" s="59" t="str">
        <f t="shared" ref="DO148:DQ148" si="3575">DO84</f>
        <v>Percy</v>
      </c>
      <c r="DP148" s="51">
        <f t="shared" si="3575"/>
        <v>0</v>
      </c>
      <c r="DQ148" s="56">
        <f t="shared" si="3575"/>
        <v>0</v>
      </c>
      <c r="DR148" s="63"/>
      <c r="DS148" s="66" t="str">
        <f t="shared" ref="DS148:DU148" si="3576">DS84</f>
        <v>Percy</v>
      </c>
      <c r="DT148" s="130">
        <f t="shared" si="3576"/>
        <v>0</v>
      </c>
      <c r="DU148" s="63">
        <f t="shared" si="3576"/>
        <v>0</v>
      </c>
      <c r="DV148" s="56"/>
      <c r="DW148" s="59" t="str">
        <f t="shared" ref="DW148:DY148" si="3577">DW84</f>
        <v>Percy</v>
      </c>
      <c r="DX148" s="51">
        <f t="shared" si="3577"/>
        <v>0</v>
      </c>
      <c r="DY148" s="56">
        <f t="shared" si="3577"/>
        <v>0</v>
      </c>
      <c r="DZ148" s="63"/>
      <c r="EA148" s="66" t="str">
        <f t="shared" ref="EA148:EC148" si="3578">EA84</f>
        <v>Percy</v>
      </c>
      <c r="EB148" s="130">
        <f t="shared" si="3578"/>
        <v>0</v>
      </c>
      <c r="EC148" s="63">
        <f t="shared" si="3578"/>
        <v>0</v>
      </c>
      <c r="ED148" s="56"/>
      <c r="EE148" s="59" t="str">
        <f t="shared" ref="EE148:EG148" si="3579">EE84</f>
        <v>Percy</v>
      </c>
      <c r="EF148" s="51">
        <f t="shared" si="3579"/>
        <v>0</v>
      </c>
      <c r="EG148" s="56">
        <f t="shared" si="3579"/>
        <v>0</v>
      </c>
      <c r="EH148" s="63"/>
      <c r="EI148" s="66" t="str">
        <f t="shared" ref="EI148:EK148" si="3580">EI84</f>
        <v>Percy</v>
      </c>
      <c r="EJ148" s="130">
        <f t="shared" si="3580"/>
        <v>0</v>
      </c>
      <c r="EK148" s="63">
        <f t="shared" si="3580"/>
        <v>0</v>
      </c>
      <c r="EL148" s="56"/>
      <c r="EM148" s="59" t="str">
        <f t="shared" ref="EM148:EO148" si="3581">EM84</f>
        <v>Percy</v>
      </c>
      <c r="EN148" s="51">
        <f t="shared" si="3581"/>
        <v>0</v>
      </c>
      <c r="EO148" s="56">
        <f t="shared" si="3581"/>
        <v>0</v>
      </c>
      <c r="EP148" s="63"/>
      <c r="EQ148" s="66" t="str">
        <f t="shared" ref="EQ148:ES148" si="3582">EQ84</f>
        <v>Percy</v>
      </c>
      <c r="ER148" s="130">
        <f t="shared" si="3582"/>
        <v>0</v>
      </c>
      <c r="ES148" s="63">
        <f t="shared" si="3582"/>
        <v>0</v>
      </c>
      <c r="ET148" s="56"/>
      <c r="EU148" s="59" t="str">
        <f t="shared" ref="EU148:EW148" si="3583">EU84</f>
        <v>Percy</v>
      </c>
      <c r="EV148" s="51">
        <f t="shared" si="3583"/>
        <v>0</v>
      </c>
      <c r="EW148" s="56">
        <f t="shared" si="3583"/>
        <v>0</v>
      </c>
      <c r="EX148" s="63"/>
      <c r="EY148" s="66" t="str">
        <f t="shared" ref="EY148:FA148" si="3584">EY84</f>
        <v>Percy</v>
      </c>
      <c r="EZ148" s="130">
        <f t="shared" si="3584"/>
        <v>0</v>
      </c>
      <c r="FA148" s="63">
        <f t="shared" si="3584"/>
        <v>0</v>
      </c>
      <c r="FB148" s="56"/>
      <c r="FC148" s="59" t="str">
        <f t="shared" ref="FC148:FE148" si="3585">FC84</f>
        <v>Percy</v>
      </c>
      <c r="FD148" s="51">
        <f t="shared" si="3585"/>
        <v>0</v>
      </c>
      <c r="FE148" s="56">
        <f t="shared" si="3585"/>
        <v>0</v>
      </c>
      <c r="FF148" s="63"/>
      <c r="FG148" s="66" t="str">
        <f t="shared" ref="FG148:FI148" si="3586">FG84</f>
        <v>Percy</v>
      </c>
      <c r="FH148" s="130">
        <f t="shared" si="3586"/>
        <v>0</v>
      </c>
      <c r="FI148" s="63">
        <f t="shared" si="3586"/>
        <v>0</v>
      </c>
      <c r="FJ148" s="56"/>
      <c r="FK148" s="59" t="str">
        <f t="shared" ref="FK148:FM148" si="3587">FK84</f>
        <v>Percy</v>
      </c>
      <c r="FL148" s="51">
        <f t="shared" si="3587"/>
        <v>0</v>
      </c>
      <c r="FM148" s="56">
        <f t="shared" si="3587"/>
        <v>0</v>
      </c>
      <c r="FN148" s="63"/>
      <c r="FO148" s="66" t="str">
        <f t="shared" ref="FO148:FQ148" si="3588">FO84</f>
        <v>Percy</v>
      </c>
      <c r="FP148" s="130">
        <f t="shared" si="3588"/>
        <v>0</v>
      </c>
      <c r="FQ148" s="63">
        <f t="shared" si="3588"/>
        <v>0</v>
      </c>
      <c r="FR148" s="56"/>
      <c r="FS148" s="59" t="str">
        <f t="shared" ref="FS148:FU148" si="3589">FS84</f>
        <v>Percy</v>
      </c>
      <c r="FT148" s="51">
        <f t="shared" si="3589"/>
        <v>0</v>
      </c>
      <c r="FU148" s="56">
        <f t="shared" si="3589"/>
        <v>0</v>
      </c>
      <c r="FV148" s="63"/>
      <c r="FW148" s="66" t="str">
        <f t="shared" ref="FW148:FY148" si="3590">FW84</f>
        <v>Percy</v>
      </c>
      <c r="FX148" s="130">
        <f t="shared" si="3590"/>
        <v>0</v>
      </c>
      <c r="FY148" s="63">
        <f t="shared" si="3590"/>
        <v>0</v>
      </c>
      <c r="FZ148" s="56"/>
      <c r="GA148" s="59" t="str">
        <f t="shared" ref="GA148:GC148" si="3591">GA84</f>
        <v>Percy</v>
      </c>
      <c r="GB148" s="51">
        <f t="shared" si="3591"/>
        <v>0</v>
      </c>
      <c r="GC148" s="56">
        <f t="shared" si="3591"/>
        <v>0</v>
      </c>
      <c r="GD148" s="63"/>
      <c r="GE148" s="66" t="str">
        <f t="shared" ref="GE148:GG148" si="3592">GE84</f>
        <v>Percy</v>
      </c>
      <c r="GF148" s="130">
        <f t="shared" si="3592"/>
        <v>0</v>
      </c>
      <c r="GG148" s="63">
        <f t="shared" si="3592"/>
        <v>0</v>
      </c>
      <c r="GH148" s="56"/>
      <c r="GI148" s="59" t="str">
        <f t="shared" ref="GI148:GK148" si="3593">GI84</f>
        <v>Percy</v>
      </c>
      <c r="GJ148" s="51">
        <f t="shared" si="3593"/>
        <v>0</v>
      </c>
      <c r="GK148" s="56">
        <f t="shared" si="3593"/>
        <v>0</v>
      </c>
      <c r="GL148" s="63"/>
      <c r="GM148" s="66" t="str">
        <f t="shared" ref="GM148:GO148" si="3594">GM84</f>
        <v>Percy</v>
      </c>
      <c r="GN148" s="130">
        <f t="shared" si="3594"/>
        <v>0</v>
      </c>
      <c r="GO148" s="63">
        <f t="shared" si="3594"/>
        <v>0</v>
      </c>
      <c r="GP148" s="56"/>
      <c r="GQ148" s="59" t="str">
        <f t="shared" ref="GQ148:GS148" si="3595">GQ84</f>
        <v>Percy</v>
      </c>
      <c r="GR148" s="51">
        <f t="shared" si="3595"/>
        <v>0</v>
      </c>
      <c r="GS148" s="56">
        <f t="shared" si="3595"/>
        <v>0</v>
      </c>
      <c r="GT148" s="63"/>
      <c r="GU148" s="66" t="str">
        <f t="shared" ref="GU148:GW148" si="3596">GU84</f>
        <v>Percy</v>
      </c>
      <c r="GV148" s="130">
        <f t="shared" si="3596"/>
        <v>0</v>
      </c>
      <c r="GW148" s="63">
        <f t="shared" si="3596"/>
        <v>0</v>
      </c>
      <c r="GX148" s="56"/>
      <c r="GY148" s="59" t="str">
        <f t="shared" ref="GY148:HA148" si="3597">GY84</f>
        <v>Percy</v>
      </c>
      <c r="GZ148" s="51">
        <f t="shared" si="3597"/>
        <v>0</v>
      </c>
      <c r="HA148" s="56">
        <f t="shared" si="3597"/>
        <v>0</v>
      </c>
      <c r="HB148" s="63"/>
      <c r="HC148" s="66" t="str">
        <f t="shared" ref="HC148:HE148" si="3598">HC84</f>
        <v>Percy</v>
      </c>
      <c r="HD148" s="130">
        <f t="shared" si="3598"/>
        <v>0</v>
      </c>
      <c r="HE148" s="63">
        <f t="shared" si="3598"/>
        <v>0</v>
      </c>
      <c r="HF148" s="42"/>
      <c r="HG148" s="42"/>
    </row>
    <row r="149" spans="3:215" x14ac:dyDescent="0.3">
      <c r="C149" s="63" t="str">
        <f t="shared" si="2817"/>
        <v>Select</v>
      </c>
      <c r="D149" s="198">
        <f t="shared" si="2818"/>
        <v>0</v>
      </c>
      <c r="E149" s="64">
        <f t="shared" si="2817"/>
        <v>0</v>
      </c>
      <c r="F149" s="55"/>
      <c r="G149" s="59" t="str">
        <f t="shared" ref="G149:I149" si="3599">G85</f>
        <v>Select</v>
      </c>
      <c r="H149" s="51">
        <f t="shared" si="3599"/>
        <v>0</v>
      </c>
      <c r="I149" s="51">
        <f t="shared" si="3599"/>
        <v>0</v>
      </c>
      <c r="J149" s="65"/>
      <c r="K149" s="66" t="str">
        <f t="shared" ref="K149:M149" si="3600">K85</f>
        <v>Select</v>
      </c>
      <c r="L149" s="130">
        <f t="shared" si="3600"/>
        <v>0</v>
      </c>
      <c r="M149" s="67">
        <f t="shared" si="3600"/>
        <v>0</v>
      </c>
      <c r="N149" s="56"/>
      <c r="O149" s="59" t="str">
        <f t="shared" ref="O149:Q149" si="3601">O85</f>
        <v>Select</v>
      </c>
      <c r="P149" s="51">
        <f t="shared" si="3601"/>
        <v>0</v>
      </c>
      <c r="Q149" s="56">
        <f t="shared" si="3601"/>
        <v>0</v>
      </c>
      <c r="R149" s="63"/>
      <c r="S149" s="66" t="str">
        <f t="shared" ref="S149:U149" si="3602">S85</f>
        <v>Select</v>
      </c>
      <c r="T149" s="130">
        <f t="shared" si="3602"/>
        <v>0</v>
      </c>
      <c r="U149" s="63">
        <f t="shared" si="3602"/>
        <v>0</v>
      </c>
      <c r="V149" s="56"/>
      <c r="W149" s="59" t="str">
        <f t="shared" ref="W149:Y149" si="3603">W85</f>
        <v>Select</v>
      </c>
      <c r="X149" s="51">
        <f t="shared" si="3603"/>
        <v>0</v>
      </c>
      <c r="Y149" s="56">
        <f t="shared" si="3603"/>
        <v>0</v>
      </c>
      <c r="Z149" s="63"/>
      <c r="AA149" s="66" t="str">
        <f t="shared" ref="AA149:AC149" si="3604">AA85</f>
        <v>Select</v>
      </c>
      <c r="AB149" s="130">
        <f t="shared" si="3604"/>
        <v>0</v>
      </c>
      <c r="AC149" s="63">
        <f t="shared" si="3604"/>
        <v>0</v>
      </c>
      <c r="AD149" s="56"/>
      <c r="AE149" s="59" t="str">
        <f t="shared" ref="AE149:AG149" si="3605">AE85</f>
        <v>Select</v>
      </c>
      <c r="AF149" s="51">
        <f t="shared" si="3605"/>
        <v>0</v>
      </c>
      <c r="AG149" s="56">
        <f t="shared" si="3605"/>
        <v>0</v>
      </c>
      <c r="AH149" s="63"/>
      <c r="AI149" s="66" t="str">
        <f t="shared" ref="AI149:AK149" si="3606">AI85</f>
        <v>Select</v>
      </c>
      <c r="AJ149" s="130">
        <f t="shared" si="3606"/>
        <v>0</v>
      </c>
      <c r="AK149" s="63">
        <f t="shared" si="3606"/>
        <v>0</v>
      </c>
      <c r="AL149" s="56"/>
      <c r="AM149" s="59" t="str">
        <f t="shared" ref="AM149:AO149" si="3607">AM85</f>
        <v>Select</v>
      </c>
      <c r="AN149" s="51">
        <f t="shared" si="3607"/>
        <v>0</v>
      </c>
      <c r="AO149" s="56">
        <f t="shared" si="3607"/>
        <v>0</v>
      </c>
      <c r="AP149" s="63"/>
      <c r="AQ149" s="66" t="str">
        <f t="shared" ref="AQ149:AS149" si="3608">AQ85</f>
        <v>Select</v>
      </c>
      <c r="AR149" s="130">
        <f t="shared" si="3608"/>
        <v>0</v>
      </c>
      <c r="AS149" s="63">
        <f t="shared" si="3608"/>
        <v>0</v>
      </c>
      <c r="AT149" s="56"/>
      <c r="AU149" s="59" t="str">
        <f t="shared" ref="AU149:AW149" si="3609">AU85</f>
        <v>Select</v>
      </c>
      <c r="AV149" s="51">
        <f t="shared" si="3609"/>
        <v>0</v>
      </c>
      <c r="AW149" s="56">
        <f t="shared" si="3609"/>
        <v>0</v>
      </c>
      <c r="AX149" s="63"/>
      <c r="AY149" s="66" t="str">
        <f t="shared" ref="AY149:BA149" si="3610">AY85</f>
        <v>Select</v>
      </c>
      <c r="AZ149" s="130">
        <f t="shared" si="3610"/>
        <v>0</v>
      </c>
      <c r="BA149" s="63">
        <f t="shared" si="3610"/>
        <v>0</v>
      </c>
      <c r="BB149" s="56"/>
      <c r="BC149" s="59" t="str">
        <f t="shared" ref="BC149:BE149" si="3611">BC85</f>
        <v>Select</v>
      </c>
      <c r="BD149" s="51">
        <f t="shared" si="3611"/>
        <v>0</v>
      </c>
      <c r="BE149" s="56">
        <f t="shared" si="3611"/>
        <v>0</v>
      </c>
      <c r="BF149" s="63"/>
      <c r="BG149" s="66" t="str">
        <f t="shared" ref="BG149:BI149" si="3612">BG85</f>
        <v>Select</v>
      </c>
      <c r="BH149" s="130">
        <f t="shared" si="3612"/>
        <v>0</v>
      </c>
      <c r="BI149" s="63">
        <f t="shared" si="3612"/>
        <v>0</v>
      </c>
      <c r="BJ149" s="56"/>
      <c r="BK149" s="59" t="str">
        <f t="shared" ref="BK149:BM149" si="3613">BK85</f>
        <v>Select</v>
      </c>
      <c r="BL149" s="51">
        <f t="shared" si="3613"/>
        <v>0</v>
      </c>
      <c r="BM149" s="56">
        <f t="shared" si="3613"/>
        <v>0</v>
      </c>
      <c r="BN149" s="63"/>
      <c r="BO149" s="66" t="str">
        <f t="shared" ref="BO149:BQ149" si="3614">BO85</f>
        <v>Select</v>
      </c>
      <c r="BP149" s="130">
        <f t="shared" si="3614"/>
        <v>0</v>
      </c>
      <c r="BQ149" s="63">
        <f t="shared" si="3614"/>
        <v>0</v>
      </c>
      <c r="BR149" s="56"/>
      <c r="BS149" s="59" t="str">
        <f t="shared" ref="BS149:BU149" si="3615">BS85</f>
        <v>Select</v>
      </c>
      <c r="BT149" s="51">
        <f t="shared" si="3615"/>
        <v>0</v>
      </c>
      <c r="BU149" s="56">
        <f t="shared" si="3615"/>
        <v>0</v>
      </c>
      <c r="BV149" s="63"/>
      <c r="BW149" s="66" t="str">
        <f t="shared" ref="BW149:BY149" si="3616">BW85</f>
        <v>Select</v>
      </c>
      <c r="BX149" s="130">
        <f t="shared" si="3616"/>
        <v>0</v>
      </c>
      <c r="BY149" s="63">
        <f t="shared" si="3616"/>
        <v>0</v>
      </c>
      <c r="BZ149" s="56"/>
      <c r="CA149" s="59" t="str">
        <f t="shared" ref="CA149:CC149" si="3617">CA85</f>
        <v>Select</v>
      </c>
      <c r="CB149" s="51">
        <f t="shared" si="3617"/>
        <v>0</v>
      </c>
      <c r="CC149" s="56">
        <f t="shared" si="3617"/>
        <v>0</v>
      </c>
      <c r="CD149" s="63"/>
      <c r="CE149" s="66" t="str">
        <f t="shared" ref="CE149:CG149" si="3618">CE85</f>
        <v>Select</v>
      </c>
      <c r="CF149" s="130">
        <f t="shared" si="3618"/>
        <v>0</v>
      </c>
      <c r="CG149" s="63">
        <f t="shared" si="3618"/>
        <v>0</v>
      </c>
      <c r="CH149" s="56"/>
      <c r="CI149" s="59" t="str">
        <f t="shared" ref="CI149:CK149" si="3619">CI85</f>
        <v>Select</v>
      </c>
      <c r="CJ149" s="51">
        <f t="shared" si="3619"/>
        <v>0</v>
      </c>
      <c r="CK149" s="56">
        <f t="shared" si="3619"/>
        <v>0</v>
      </c>
      <c r="CL149" s="63"/>
      <c r="CM149" s="66" t="str">
        <f t="shared" ref="CM149:CO149" si="3620">CM85</f>
        <v>Select</v>
      </c>
      <c r="CN149" s="130">
        <f t="shared" si="3620"/>
        <v>0</v>
      </c>
      <c r="CO149" s="63">
        <f t="shared" si="3620"/>
        <v>0</v>
      </c>
      <c r="CP149" s="56"/>
      <c r="CQ149" s="59" t="str">
        <f t="shared" ref="CQ149:CS149" si="3621">CQ85</f>
        <v>Select</v>
      </c>
      <c r="CR149" s="51">
        <f t="shared" si="3621"/>
        <v>0</v>
      </c>
      <c r="CS149" s="56">
        <f t="shared" si="3621"/>
        <v>0</v>
      </c>
      <c r="CT149" s="63"/>
      <c r="CU149" s="66" t="str">
        <f t="shared" ref="CU149:CW149" si="3622">CU85</f>
        <v>Select</v>
      </c>
      <c r="CV149" s="130">
        <f t="shared" si="3622"/>
        <v>0</v>
      </c>
      <c r="CW149" s="63">
        <f t="shared" si="3622"/>
        <v>0</v>
      </c>
      <c r="CX149" s="56"/>
      <c r="CY149" s="59" t="str">
        <f t="shared" ref="CY149:DA149" si="3623">CY85</f>
        <v>Select</v>
      </c>
      <c r="CZ149" s="51">
        <f t="shared" si="3623"/>
        <v>0</v>
      </c>
      <c r="DA149" s="56">
        <f t="shared" si="3623"/>
        <v>0</v>
      </c>
      <c r="DB149" s="63"/>
      <c r="DC149" s="66" t="str">
        <f t="shared" ref="DC149:DE149" si="3624">DC85</f>
        <v>Select</v>
      </c>
      <c r="DD149" s="130">
        <f t="shared" si="3624"/>
        <v>0</v>
      </c>
      <c r="DE149" s="63">
        <f t="shared" si="3624"/>
        <v>0</v>
      </c>
      <c r="DF149" s="56"/>
      <c r="DG149" s="59" t="str">
        <f t="shared" ref="DG149:DI149" si="3625">DG85</f>
        <v>Select</v>
      </c>
      <c r="DH149" s="51">
        <f t="shared" si="3625"/>
        <v>0</v>
      </c>
      <c r="DI149" s="56">
        <f t="shared" si="3625"/>
        <v>0</v>
      </c>
      <c r="DJ149" s="63"/>
      <c r="DK149" s="66" t="str">
        <f t="shared" ref="DK149:DM149" si="3626">DK85</f>
        <v>Select</v>
      </c>
      <c r="DL149" s="130">
        <f t="shared" si="3626"/>
        <v>0</v>
      </c>
      <c r="DM149" s="63">
        <f t="shared" si="3626"/>
        <v>0</v>
      </c>
      <c r="DN149" s="56"/>
      <c r="DO149" s="59" t="str">
        <f t="shared" ref="DO149:DQ149" si="3627">DO85</f>
        <v>Select</v>
      </c>
      <c r="DP149" s="51">
        <f t="shared" si="3627"/>
        <v>0</v>
      </c>
      <c r="DQ149" s="56">
        <f t="shared" si="3627"/>
        <v>0</v>
      </c>
      <c r="DR149" s="63"/>
      <c r="DS149" s="66" t="str">
        <f t="shared" ref="DS149:DU149" si="3628">DS85</f>
        <v>Select</v>
      </c>
      <c r="DT149" s="130">
        <f t="shared" si="3628"/>
        <v>0</v>
      </c>
      <c r="DU149" s="63">
        <f t="shared" si="3628"/>
        <v>0</v>
      </c>
      <c r="DV149" s="56"/>
      <c r="DW149" s="59" t="str">
        <f t="shared" ref="DW149:DY149" si="3629">DW85</f>
        <v>Select</v>
      </c>
      <c r="DX149" s="51">
        <f t="shared" si="3629"/>
        <v>0</v>
      </c>
      <c r="DY149" s="56">
        <f t="shared" si="3629"/>
        <v>0</v>
      </c>
      <c r="DZ149" s="63"/>
      <c r="EA149" s="66" t="str">
        <f t="shared" ref="EA149:EC149" si="3630">EA85</f>
        <v>Select</v>
      </c>
      <c r="EB149" s="130">
        <f t="shared" si="3630"/>
        <v>0</v>
      </c>
      <c r="EC149" s="63">
        <f t="shared" si="3630"/>
        <v>0</v>
      </c>
      <c r="ED149" s="56"/>
      <c r="EE149" s="59" t="str">
        <f t="shared" ref="EE149:EG149" si="3631">EE85</f>
        <v>Select</v>
      </c>
      <c r="EF149" s="51">
        <f t="shared" si="3631"/>
        <v>0</v>
      </c>
      <c r="EG149" s="56">
        <f t="shared" si="3631"/>
        <v>0</v>
      </c>
      <c r="EH149" s="63"/>
      <c r="EI149" s="66" t="str">
        <f t="shared" ref="EI149:EK149" si="3632">EI85</f>
        <v>Select</v>
      </c>
      <c r="EJ149" s="130">
        <f t="shared" si="3632"/>
        <v>0</v>
      </c>
      <c r="EK149" s="63">
        <f t="shared" si="3632"/>
        <v>0</v>
      </c>
      <c r="EL149" s="56"/>
      <c r="EM149" s="59" t="str">
        <f t="shared" ref="EM149:EO149" si="3633">EM85</f>
        <v>Select</v>
      </c>
      <c r="EN149" s="51">
        <f t="shared" si="3633"/>
        <v>0</v>
      </c>
      <c r="EO149" s="56">
        <f t="shared" si="3633"/>
        <v>0</v>
      </c>
      <c r="EP149" s="63"/>
      <c r="EQ149" s="66" t="str">
        <f t="shared" ref="EQ149:ES149" si="3634">EQ85</f>
        <v>Select</v>
      </c>
      <c r="ER149" s="130">
        <f t="shared" si="3634"/>
        <v>0</v>
      </c>
      <c r="ES149" s="63">
        <f t="shared" si="3634"/>
        <v>0</v>
      </c>
      <c r="ET149" s="56"/>
      <c r="EU149" s="59" t="str">
        <f t="shared" ref="EU149:EW149" si="3635">EU85</f>
        <v>Select</v>
      </c>
      <c r="EV149" s="51">
        <f t="shared" si="3635"/>
        <v>0</v>
      </c>
      <c r="EW149" s="56">
        <f t="shared" si="3635"/>
        <v>0</v>
      </c>
      <c r="EX149" s="63"/>
      <c r="EY149" s="66" t="str">
        <f t="shared" ref="EY149:FA149" si="3636">EY85</f>
        <v>Select</v>
      </c>
      <c r="EZ149" s="130">
        <f t="shared" si="3636"/>
        <v>0</v>
      </c>
      <c r="FA149" s="63">
        <f t="shared" si="3636"/>
        <v>0</v>
      </c>
      <c r="FB149" s="56"/>
      <c r="FC149" s="59" t="str">
        <f t="shared" ref="FC149:FE149" si="3637">FC85</f>
        <v>Select</v>
      </c>
      <c r="FD149" s="51">
        <f t="shared" si="3637"/>
        <v>0</v>
      </c>
      <c r="FE149" s="56">
        <f t="shared" si="3637"/>
        <v>0</v>
      </c>
      <c r="FF149" s="63"/>
      <c r="FG149" s="66" t="str">
        <f t="shared" ref="FG149:FI149" si="3638">FG85</f>
        <v>Select</v>
      </c>
      <c r="FH149" s="130">
        <f t="shared" si="3638"/>
        <v>0</v>
      </c>
      <c r="FI149" s="63">
        <f t="shared" si="3638"/>
        <v>0</v>
      </c>
      <c r="FJ149" s="56"/>
      <c r="FK149" s="59" t="str">
        <f t="shared" ref="FK149:FM149" si="3639">FK85</f>
        <v>Select</v>
      </c>
      <c r="FL149" s="51">
        <f t="shared" si="3639"/>
        <v>0</v>
      </c>
      <c r="FM149" s="56">
        <f t="shared" si="3639"/>
        <v>0</v>
      </c>
      <c r="FN149" s="63"/>
      <c r="FO149" s="66" t="str">
        <f t="shared" ref="FO149:FQ149" si="3640">FO85</f>
        <v>Select</v>
      </c>
      <c r="FP149" s="130">
        <f t="shared" si="3640"/>
        <v>0</v>
      </c>
      <c r="FQ149" s="63">
        <f t="shared" si="3640"/>
        <v>0</v>
      </c>
      <c r="FR149" s="56"/>
      <c r="FS149" s="59" t="str">
        <f t="shared" ref="FS149:FU149" si="3641">FS85</f>
        <v>Select</v>
      </c>
      <c r="FT149" s="51">
        <f t="shared" si="3641"/>
        <v>0</v>
      </c>
      <c r="FU149" s="56">
        <f t="shared" si="3641"/>
        <v>0</v>
      </c>
      <c r="FV149" s="63"/>
      <c r="FW149" s="66" t="str">
        <f t="shared" ref="FW149:FY149" si="3642">FW85</f>
        <v>Select</v>
      </c>
      <c r="FX149" s="130">
        <f t="shared" si="3642"/>
        <v>0</v>
      </c>
      <c r="FY149" s="63">
        <f t="shared" si="3642"/>
        <v>0</v>
      </c>
      <c r="FZ149" s="56"/>
      <c r="GA149" s="59" t="str">
        <f t="shared" ref="GA149:GC149" si="3643">GA85</f>
        <v>Select</v>
      </c>
      <c r="GB149" s="51">
        <f t="shared" si="3643"/>
        <v>0</v>
      </c>
      <c r="GC149" s="56">
        <f t="shared" si="3643"/>
        <v>0</v>
      </c>
      <c r="GD149" s="63"/>
      <c r="GE149" s="66" t="str">
        <f t="shared" ref="GE149:GG149" si="3644">GE85</f>
        <v>Select</v>
      </c>
      <c r="GF149" s="130">
        <f t="shared" si="3644"/>
        <v>0</v>
      </c>
      <c r="GG149" s="63">
        <f t="shared" si="3644"/>
        <v>0</v>
      </c>
      <c r="GH149" s="56"/>
      <c r="GI149" s="59" t="str">
        <f t="shared" ref="GI149:GK149" si="3645">GI85</f>
        <v>Select</v>
      </c>
      <c r="GJ149" s="51">
        <f t="shared" si="3645"/>
        <v>0</v>
      </c>
      <c r="GK149" s="56">
        <f t="shared" si="3645"/>
        <v>0</v>
      </c>
      <c r="GL149" s="63"/>
      <c r="GM149" s="66" t="str">
        <f t="shared" ref="GM149:GO149" si="3646">GM85</f>
        <v>Select</v>
      </c>
      <c r="GN149" s="130">
        <f t="shared" si="3646"/>
        <v>0</v>
      </c>
      <c r="GO149" s="63">
        <f t="shared" si="3646"/>
        <v>0</v>
      </c>
      <c r="GP149" s="56"/>
      <c r="GQ149" s="59" t="str">
        <f t="shared" ref="GQ149:GS149" si="3647">GQ85</f>
        <v>Select</v>
      </c>
      <c r="GR149" s="51">
        <f t="shared" si="3647"/>
        <v>0</v>
      </c>
      <c r="GS149" s="56">
        <f t="shared" si="3647"/>
        <v>0</v>
      </c>
      <c r="GT149" s="63"/>
      <c r="GU149" s="66" t="str">
        <f t="shared" ref="GU149:GW149" si="3648">GU85</f>
        <v>Select</v>
      </c>
      <c r="GV149" s="130">
        <f t="shared" si="3648"/>
        <v>0</v>
      </c>
      <c r="GW149" s="63">
        <f t="shared" si="3648"/>
        <v>0</v>
      </c>
      <c r="GX149" s="56"/>
      <c r="GY149" s="59" t="str">
        <f t="shared" ref="GY149:HA149" si="3649">GY85</f>
        <v>Select</v>
      </c>
      <c r="GZ149" s="51">
        <f t="shared" si="3649"/>
        <v>0</v>
      </c>
      <c r="HA149" s="56">
        <f t="shared" si="3649"/>
        <v>0</v>
      </c>
      <c r="HB149" s="63"/>
      <c r="HC149" s="66" t="str">
        <f t="shared" ref="HC149:HE149" si="3650">HC85</f>
        <v>Select</v>
      </c>
      <c r="HD149" s="130">
        <f t="shared" si="3650"/>
        <v>0</v>
      </c>
      <c r="HE149" s="63">
        <f t="shared" si="3650"/>
        <v>0</v>
      </c>
      <c r="HF149" s="42"/>
      <c r="HG149" s="42"/>
    </row>
    <row r="150" spans="3:215" x14ac:dyDescent="0.3">
      <c r="C150" s="63" t="str">
        <f t="shared" si="2817"/>
        <v>Stoke</v>
      </c>
      <c r="D150" s="198">
        <f t="shared" si="2818"/>
        <v>15</v>
      </c>
      <c r="E150" s="64">
        <f t="shared" si="2817"/>
        <v>15</v>
      </c>
      <c r="F150" s="55"/>
      <c r="G150" s="59" t="str">
        <f t="shared" ref="G150:I150" si="3651">G86</f>
        <v>Stoke</v>
      </c>
      <c r="H150" s="51">
        <f t="shared" si="3651"/>
        <v>0</v>
      </c>
      <c r="I150" s="51">
        <f t="shared" si="3651"/>
        <v>15</v>
      </c>
      <c r="J150" s="65"/>
      <c r="K150" s="66" t="str">
        <f t="shared" ref="K150:M150" si="3652">K86</f>
        <v>Stoke</v>
      </c>
      <c r="L150" s="130">
        <f t="shared" si="3652"/>
        <v>0</v>
      </c>
      <c r="M150" s="67">
        <f t="shared" si="3652"/>
        <v>15</v>
      </c>
      <c r="N150" s="56"/>
      <c r="O150" s="59" t="str">
        <f t="shared" ref="O150:Q150" si="3653">O86</f>
        <v>Stoke</v>
      </c>
      <c r="P150" s="51">
        <f t="shared" si="3653"/>
        <v>0</v>
      </c>
      <c r="Q150" s="56">
        <f t="shared" si="3653"/>
        <v>15</v>
      </c>
      <c r="R150" s="63"/>
      <c r="S150" s="66" t="str">
        <f t="shared" ref="S150:U150" si="3654">S86</f>
        <v>Stoke</v>
      </c>
      <c r="T150" s="130">
        <f t="shared" si="3654"/>
        <v>0</v>
      </c>
      <c r="U150" s="63">
        <f t="shared" si="3654"/>
        <v>15</v>
      </c>
      <c r="V150" s="56"/>
      <c r="W150" s="59" t="str">
        <f t="shared" ref="W150:Y150" si="3655">W86</f>
        <v>Stoke</v>
      </c>
      <c r="X150" s="51">
        <f t="shared" si="3655"/>
        <v>0</v>
      </c>
      <c r="Y150" s="56">
        <f t="shared" si="3655"/>
        <v>15</v>
      </c>
      <c r="Z150" s="63"/>
      <c r="AA150" s="66" t="str">
        <f t="shared" ref="AA150:AC150" si="3656">AA86</f>
        <v>Stoke</v>
      </c>
      <c r="AB150" s="130">
        <f t="shared" si="3656"/>
        <v>0</v>
      </c>
      <c r="AC150" s="63">
        <f t="shared" si="3656"/>
        <v>15</v>
      </c>
      <c r="AD150" s="56"/>
      <c r="AE150" s="59" t="str">
        <f t="shared" ref="AE150:AG150" si="3657">AE86</f>
        <v>Stoke</v>
      </c>
      <c r="AF150" s="51">
        <f t="shared" si="3657"/>
        <v>0</v>
      </c>
      <c r="AG150" s="56">
        <f t="shared" si="3657"/>
        <v>15</v>
      </c>
      <c r="AH150" s="63"/>
      <c r="AI150" s="66" t="str">
        <f t="shared" ref="AI150:AK150" si="3658">AI86</f>
        <v>Stoke</v>
      </c>
      <c r="AJ150" s="130">
        <f t="shared" si="3658"/>
        <v>0</v>
      </c>
      <c r="AK150" s="63">
        <f t="shared" si="3658"/>
        <v>15</v>
      </c>
      <c r="AL150" s="56"/>
      <c r="AM150" s="59" t="str">
        <f t="shared" ref="AM150:AO150" si="3659">AM86</f>
        <v>Stoke</v>
      </c>
      <c r="AN150" s="51">
        <f t="shared" si="3659"/>
        <v>0</v>
      </c>
      <c r="AO150" s="56">
        <f t="shared" si="3659"/>
        <v>15</v>
      </c>
      <c r="AP150" s="63"/>
      <c r="AQ150" s="66" t="str">
        <f t="shared" ref="AQ150:AS150" si="3660">AQ86</f>
        <v>Stoke</v>
      </c>
      <c r="AR150" s="130">
        <f t="shared" si="3660"/>
        <v>0</v>
      </c>
      <c r="AS150" s="63">
        <f t="shared" si="3660"/>
        <v>15</v>
      </c>
      <c r="AT150" s="56"/>
      <c r="AU150" s="59" t="str">
        <f t="shared" ref="AU150:AW150" si="3661">AU86</f>
        <v>Stoke</v>
      </c>
      <c r="AV150" s="51">
        <f t="shared" si="3661"/>
        <v>0</v>
      </c>
      <c r="AW150" s="56">
        <f t="shared" si="3661"/>
        <v>15</v>
      </c>
      <c r="AX150" s="63"/>
      <c r="AY150" s="66" t="str">
        <f t="shared" ref="AY150:BA150" si="3662">AY86</f>
        <v>Stoke</v>
      </c>
      <c r="AZ150" s="130">
        <f t="shared" si="3662"/>
        <v>0</v>
      </c>
      <c r="BA150" s="63">
        <f t="shared" si="3662"/>
        <v>15</v>
      </c>
      <c r="BB150" s="56"/>
      <c r="BC150" s="59" t="str">
        <f t="shared" ref="BC150:BE150" si="3663">BC86</f>
        <v>Stoke</v>
      </c>
      <c r="BD150" s="51">
        <f t="shared" si="3663"/>
        <v>0</v>
      </c>
      <c r="BE150" s="56">
        <f t="shared" si="3663"/>
        <v>15</v>
      </c>
      <c r="BF150" s="63"/>
      <c r="BG150" s="66" t="str">
        <f t="shared" ref="BG150:BI150" si="3664">BG86</f>
        <v>Stoke</v>
      </c>
      <c r="BH150" s="130">
        <f t="shared" si="3664"/>
        <v>0</v>
      </c>
      <c r="BI150" s="63">
        <f t="shared" si="3664"/>
        <v>15</v>
      </c>
      <c r="BJ150" s="56"/>
      <c r="BK150" s="59" t="str">
        <f t="shared" ref="BK150:BM150" si="3665">BK86</f>
        <v>Stoke</v>
      </c>
      <c r="BL150" s="51">
        <f t="shared" si="3665"/>
        <v>0</v>
      </c>
      <c r="BM150" s="56">
        <f t="shared" si="3665"/>
        <v>15</v>
      </c>
      <c r="BN150" s="63"/>
      <c r="BO150" s="66" t="str">
        <f t="shared" ref="BO150:BQ150" si="3666">BO86</f>
        <v>Stoke</v>
      </c>
      <c r="BP150" s="130">
        <f t="shared" si="3666"/>
        <v>0</v>
      </c>
      <c r="BQ150" s="63">
        <f t="shared" si="3666"/>
        <v>15</v>
      </c>
      <c r="BR150" s="56"/>
      <c r="BS150" s="59" t="str">
        <f t="shared" ref="BS150:BU150" si="3667">BS86</f>
        <v>Stoke</v>
      </c>
      <c r="BT150" s="51">
        <f t="shared" si="3667"/>
        <v>0</v>
      </c>
      <c r="BU150" s="56">
        <f t="shared" si="3667"/>
        <v>15</v>
      </c>
      <c r="BV150" s="63"/>
      <c r="BW150" s="66" t="str">
        <f t="shared" ref="BW150:BY150" si="3668">BW86</f>
        <v>Stoke</v>
      </c>
      <c r="BX150" s="130">
        <f t="shared" si="3668"/>
        <v>0</v>
      </c>
      <c r="BY150" s="63">
        <f t="shared" si="3668"/>
        <v>15</v>
      </c>
      <c r="BZ150" s="56"/>
      <c r="CA150" s="59" t="str">
        <f t="shared" ref="CA150:CC150" si="3669">CA86</f>
        <v>Stoke</v>
      </c>
      <c r="CB150" s="51">
        <f t="shared" si="3669"/>
        <v>0</v>
      </c>
      <c r="CC150" s="56">
        <f t="shared" si="3669"/>
        <v>15</v>
      </c>
      <c r="CD150" s="63"/>
      <c r="CE150" s="66" t="str">
        <f t="shared" ref="CE150:CG150" si="3670">CE86</f>
        <v>Stoke</v>
      </c>
      <c r="CF150" s="130">
        <f t="shared" si="3670"/>
        <v>0</v>
      </c>
      <c r="CG150" s="63">
        <f t="shared" si="3670"/>
        <v>15</v>
      </c>
      <c r="CH150" s="56"/>
      <c r="CI150" s="59" t="str">
        <f t="shared" ref="CI150:CK150" si="3671">CI86</f>
        <v>Stoke</v>
      </c>
      <c r="CJ150" s="51">
        <f t="shared" si="3671"/>
        <v>0</v>
      </c>
      <c r="CK150" s="56">
        <f t="shared" si="3671"/>
        <v>15</v>
      </c>
      <c r="CL150" s="63"/>
      <c r="CM150" s="66" t="str">
        <f t="shared" ref="CM150:CO150" si="3672">CM86</f>
        <v>Stoke</v>
      </c>
      <c r="CN150" s="130">
        <f t="shared" si="3672"/>
        <v>0</v>
      </c>
      <c r="CO150" s="63">
        <f t="shared" si="3672"/>
        <v>15</v>
      </c>
      <c r="CP150" s="56"/>
      <c r="CQ150" s="59" t="str">
        <f t="shared" ref="CQ150:CS150" si="3673">CQ86</f>
        <v>Stoke</v>
      </c>
      <c r="CR150" s="51">
        <f t="shared" si="3673"/>
        <v>0</v>
      </c>
      <c r="CS150" s="56">
        <f t="shared" si="3673"/>
        <v>15</v>
      </c>
      <c r="CT150" s="63"/>
      <c r="CU150" s="66" t="str">
        <f t="shared" ref="CU150:CW150" si="3674">CU86</f>
        <v>Stoke</v>
      </c>
      <c r="CV150" s="130">
        <f t="shared" si="3674"/>
        <v>0</v>
      </c>
      <c r="CW150" s="63">
        <f t="shared" si="3674"/>
        <v>15</v>
      </c>
      <c r="CX150" s="56"/>
      <c r="CY150" s="59" t="str">
        <f t="shared" ref="CY150:DA150" si="3675">CY86</f>
        <v>Stoke</v>
      </c>
      <c r="CZ150" s="51">
        <f t="shared" si="3675"/>
        <v>0</v>
      </c>
      <c r="DA150" s="56">
        <f t="shared" si="3675"/>
        <v>15</v>
      </c>
      <c r="DB150" s="63"/>
      <c r="DC150" s="66" t="str">
        <f t="shared" ref="DC150:DE150" si="3676">DC86</f>
        <v>Stoke</v>
      </c>
      <c r="DD150" s="130">
        <f t="shared" si="3676"/>
        <v>0</v>
      </c>
      <c r="DE150" s="63">
        <f t="shared" si="3676"/>
        <v>15</v>
      </c>
      <c r="DF150" s="56"/>
      <c r="DG150" s="59" t="str">
        <f t="shared" ref="DG150:DI150" si="3677">DG86</f>
        <v>Stoke</v>
      </c>
      <c r="DH150" s="51">
        <f t="shared" si="3677"/>
        <v>0</v>
      </c>
      <c r="DI150" s="56">
        <f t="shared" si="3677"/>
        <v>15</v>
      </c>
      <c r="DJ150" s="63"/>
      <c r="DK150" s="66" t="str">
        <f t="shared" ref="DK150:DM150" si="3678">DK86</f>
        <v>Stoke</v>
      </c>
      <c r="DL150" s="130">
        <f t="shared" si="3678"/>
        <v>0</v>
      </c>
      <c r="DM150" s="63">
        <f t="shared" si="3678"/>
        <v>15</v>
      </c>
      <c r="DN150" s="56"/>
      <c r="DO150" s="59" t="str">
        <f t="shared" ref="DO150:DQ150" si="3679">DO86</f>
        <v>Stoke</v>
      </c>
      <c r="DP150" s="51">
        <f t="shared" si="3679"/>
        <v>0</v>
      </c>
      <c r="DQ150" s="56">
        <f t="shared" si="3679"/>
        <v>15</v>
      </c>
      <c r="DR150" s="63"/>
      <c r="DS150" s="66" t="str">
        <f t="shared" ref="DS150:DU150" si="3680">DS86</f>
        <v>Stoke</v>
      </c>
      <c r="DT150" s="130">
        <f t="shared" si="3680"/>
        <v>0</v>
      </c>
      <c r="DU150" s="63">
        <f t="shared" si="3680"/>
        <v>15</v>
      </c>
      <c r="DV150" s="56"/>
      <c r="DW150" s="59" t="str">
        <f t="shared" ref="DW150:DY150" si="3681">DW86</f>
        <v>Stoke</v>
      </c>
      <c r="DX150" s="51">
        <f t="shared" si="3681"/>
        <v>0</v>
      </c>
      <c r="DY150" s="56">
        <f t="shared" si="3681"/>
        <v>15</v>
      </c>
      <c r="DZ150" s="63"/>
      <c r="EA150" s="66" t="str">
        <f t="shared" ref="EA150:EC150" si="3682">EA86</f>
        <v>Stoke</v>
      </c>
      <c r="EB150" s="130">
        <f t="shared" si="3682"/>
        <v>0</v>
      </c>
      <c r="EC150" s="63">
        <f t="shared" si="3682"/>
        <v>15</v>
      </c>
      <c r="ED150" s="56"/>
      <c r="EE150" s="59" t="str">
        <f t="shared" ref="EE150:EG150" si="3683">EE86</f>
        <v>Stoke</v>
      </c>
      <c r="EF150" s="51">
        <f t="shared" si="3683"/>
        <v>0</v>
      </c>
      <c r="EG150" s="56">
        <f t="shared" si="3683"/>
        <v>15</v>
      </c>
      <c r="EH150" s="63"/>
      <c r="EI150" s="66" t="str">
        <f t="shared" ref="EI150:EK150" si="3684">EI86</f>
        <v>Stoke</v>
      </c>
      <c r="EJ150" s="130">
        <f t="shared" si="3684"/>
        <v>0</v>
      </c>
      <c r="EK150" s="63">
        <f t="shared" si="3684"/>
        <v>15</v>
      </c>
      <c r="EL150" s="56"/>
      <c r="EM150" s="59" t="str">
        <f t="shared" ref="EM150:EO150" si="3685">EM86</f>
        <v>Stoke</v>
      </c>
      <c r="EN150" s="51">
        <f t="shared" si="3685"/>
        <v>0</v>
      </c>
      <c r="EO150" s="56">
        <f t="shared" si="3685"/>
        <v>15</v>
      </c>
      <c r="EP150" s="63"/>
      <c r="EQ150" s="66" t="str">
        <f t="shared" ref="EQ150:ES150" si="3686">EQ86</f>
        <v>Stoke</v>
      </c>
      <c r="ER150" s="130">
        <f t="shared" si="3686"/>
        <v>0</v>
      </c>
      <c r="ES150" s="63">
        <f t="shared" si="3686"/>
        <v>15</v>
      </c>
      <c r="ET150" s="56"/>
      <c r="EU150" s="59" t="str">
        <f t="shared" ref="EU150:EW150" si="3687">EU86</f>
        <v>Stoke</v>
      </c>
      <c r="EV150" s="51">
        <f t="shared" si="3687"/>
        <v>0</v>
      </c>
      <c r="EW150" s="56">
        <f t="shared" si="3687"/>
        <v>15</v>
      </c>
      <c r="EX150" s="63"/>
      <c r="EY150" s="66" t="str">
        <f t="shared" ref="EY150:FA150" si="3688">EY86</f>
        <v>Stoke</v>
      </c>
      <c r="EZ150" s="130">
        <f t="shared" si="3688"/>
        <v>0</v>
      </c>
      <c r="FA150" s="63">
        <f t="shared" si="3688"/>
        <v>15</v>
      </c>
      <c r="FB150" s="56"/>
      <c r="FC150" s="59" t="str">
        <f t="shared" ref="FC150:FE150" si="3689">FC86</f>
        <v>Stoke</v>
      </c>
      <c r="FD150" s="51">
        <f t="shared" si="3689"/>
        <v>0</v>
      </c>
      <c r="FE150" s="56">
        <f t="shared" si="3689"/>
        <v>15</v>
      </c>
      <c r="FF150" s="63"/>
      <c r="FG150" s="66" t="str">
        <f t="shared" ref="FG150:FI150" si="3690">FG86</f>
        <v>Stoke</v>
      </c>
      <c r="FH150" s="130">
        <f t="shared" si="3690"/>
        <v>0</v>
      </c>
      <c r="FI150" s="63">
        <f t="shared" si="3690"/>
        <v>15</v>
      </c>
      <c r="FJ150" s="56"/>
      <c r="FK150" s="59" t="str">
        <f t="shared" ref="FK150:FM150" si="3691">FK86</f>
        <v>Stoke</v>
      </c>
      <c r="FL150" s="51">
        <f t="shared" si="3691"/>
        <v>0</v>
      </c>
      <c r="FM150" s="56">
        <f t="shared" si="3691"/>
        <v>15</v>
      </c>
      <c r="FN150" s="63"/>
      <c r="FO150" s="66" t="str">
        <f t="shared" ref="FO150:FQ150" si="3692">FO86</f>
        <v>Stoke</v>
      </c>
      <c r="FP150" s="130">
        <f t="shared" si="3692"/>
        <v>0</v>
      </c>
      <c r="FQ150" s="63">
        <f t="shared" si="3692"/>
        <v>15</v>
      </c>
      <c r="FR150" s="56"/>
      <c r="FS150" s="59" t="str">
        <f t="shared" ref="FS150:FU150" si="3693">FS86</f>
        <v>Stoke</v>
      </c>
      <c r="FT150" s="51">
        <f t="shared" si="3693"/>
        <v>0</v>
      </c>
      <c r="FU150" s="56">
        <f t="shared" si="3693"/>
        <v>15</v>
      </c>
      <c r="FV150" s="63"/>
      <c r="FW150" s="66" t="str">
        <f t="shared" ref="FW150:FY150" si="3694">FW86</f>
        <v>Stoke</v>
      </c>
      <c r="FX150" s="130">
        <f t="shared" si="3694"/>
        <v>0</v>
      </c>
      <c r="FY150" s="63">
        <f t="shared" si="3694"/>
        <v>15</v>
      </c>
      <c r="FZ150" s="56"/>
      <c r="GA150" s="59" t="str">
        <f t="shared" ref="GA150:GC150" si="3695">GA86</f>
        <v>Stoke</v>
      </c>
      <c r="GB150" s="51">
        <f t="shared" si="3695"/>
        <v>0</v>
      </c>
      <c r="GC150" s="56">
        <f t="shared" si="3695"/>
        <v>15</v>
      </c>
      <c r="GD150" s="63"/>
      <c r="GE150" s="66" t="str">
        <f t="shared" ref="GE150:GG150" si="3696">GE86</f>
        <v>Stoke</v>
      </c>
      <c r="GF150" s="130">
        <f t="shared" si="3696"/>
        <v>0</v>
      </c>
      <c r="GG150" s="63">
        <f t="shared" si="3696"/>
        <v>15</v>
      </c>
      <c r="GH150" s="56"/>
      <c r="GI150" s="59" t="str">
        <f t="shared" ref="GI150:GK150" si="3697">GI86</f>
        <v>Stoke</v>
      </c>
      <c r="GJ150" s="51">
        <f t="shared" si="3697"/>
        <v>0</v>
      </c>
      <c r="GK150" s="56">
        <f t="shared" si="3697"/>
        <v>15</v>
      </c>
      <c r="GL150" s="63"/>
      <c r="GM150" s="66" t="str">
        <f t="shared" ref="GM150:GO150" si="3698">GM86</f>
        <v>Stoke</v>
      </c>
      <c r="GN150" s="130">
        <f t="shared" si="3698"/>
        <v>0</v>
      </c>
      <c r="GO150" s="63">
        <f t="shared" si="3698"/>
        <v>15</v>
      </c>
      <c r="GP150" s="56"/>
      <c r="GQ150" s="59" t="str">
        <f t="shared" ref="GQ150:GS150" si="3699">GQ86</f>
        <v>Stoke</v>
      </c>
      <c r="GR150" s="51">
        <f t="shared" si="3699"/>
        <v>0</v>
      </c>
      <c r="GS150" s="56">
        <f t="shared" si="3699"/>
        <v>15</v>
      </c>
      <c r="GT150" s="63"/>
      <c r="GU150" s="66" t="str">
        <f t="shared" ref="GU150:GW150" si="3700">GU86</f>
        <v>Stoke</v>
      </c>
      <c r="GV150" s="130">
        <f t="shared" si="3700"/>
        <v>0</v>
      </c>
      <c r="GW150" s="63">
        <f t="shared" si="3700"/>
        <v>15</v>
      </c>
      <c r="GX150" s="56"/>
      <c r="GY150" s="59" t="str">
        <f t="shared" ref="GY150:HA150" si="3701">GY86</f>
        <v>Stoke</v>
      </c>
      <c r="GZ150" s="51">
        <f t="shared" si="3701"/>
        <v>0</v>
      </c>
      <c r="HA150" s="56">
        <f t="shared" si="3701"/>
        <v>15</v>
      </c>
      <c r="HB150" s="63"/>
      <c r="HC150" s="66" t="str">
        <f t="shared" ref="HC150:HE150" si="3702">HC86</f>
        <v>Stoke</v>
      </c>
      <c r="HD150" s="130">
        <f t="shared" si="3702"/>
        <v>0</v>
      </c>
      <c r="HE150" s="63">
        <f t="shared" si="3702"/>
        <v>15</v>
      </c>
      <c r="HF150" s="42"/>
      <c r="HG150" s="42"/>
    </row>
    <row r="151" spans="3:215" x14ac:dyDescent="0.3">
      <c r="C151" s="63" t="str">
        <f t="shared" si="2817"/>
        <v>United</v>
      </c>
      <c r="D151" s="198">
        <f t="shared" si="2818"/>
        <v>0</v>
      </c>
      <c r="E151" s="64">
        <f t="shared" si="2817"/>
        <v>0</v>
      </c>
      <c r="F151" s="55"/>
      <c r="G151" s="59" t="str">
        <f t="shared" ref="G151:I151" si="3703">G87</f>
        <v>United</v>
      </c>
      <c r="H151" s="51">
        <f t="shared" si="3703"/>
        <v>0</v>
      </c>
      <c r="I151" s="51">
        <f t="shared" si="3703"/>
        <v>0</v>
      </c>
      <c r="J151" s="65"/>
      <c r="K151" s="66" t="str">
        <f t="shared" ref="K151:M151" si="3704">K87</f>
        <v>United</v>
      </c>
      <c r="L151" s="130">
        <f t="shared" si="3704"/>
        <v>0</v>
      </c>
      <c r="M151" s="67">
        <f t="shared" si="3704"/>
        <v>0</v>
      </c>
      <c r="N151" s="56"/>
      <c r="O151" s="59" t="str">
        <f t="shared" ref="O151:Q151" si="3705">O87</f>
        <v>United</v>
      </c>
      <c r="P151" s="51">
        <f t="shared" si="3705"/>
        <v>0</v>
      </c>
      <c r="Q151" s="56">
        <f t="shared" si="3705"/>
        <v>0</v>
      </c>
      <c r="R151" s="63"/>
      <c r="S151" s="66" t="str">
        <f t="shared" ref="S151:U151" si="3706">S87</f>
        <v>United</v>
      </c>
      <c r="T151" s="130">
        <f t="shared" si="3706"/>
        <v>0</v>
      </c>
      <c r="U151" s="63">
        <f t="shared" si="3706"/>
        <v>0</v>
      </c>
      <c r="V151" s="56"/>
      <c r="W151" s="59" t="str">
        <f t="shared" ref="W151:Y151" si="3707">W87</f>
        <v>United</v>
      </c>
      <c r="X151" s="51">
        <f t="shared" si="3707"/>
        <v>0</v>
      </c>
      <c r="Y151" s="56">
        <f t="shared" si="3707"/>
        <v>0</v>
      </c>
      <c r="Z151" s="63"/>
      <c r="AA151" s="66" t="str">
        <f t="shared" ref="AA151:AC151" si="3708">AA87</f>
        <v>United</v>
      </c>
      <c r="AB151" s="130">
        <f t="shared" si="3708"/>
        <v>0</v>
      </c>
      <c r="AC151" s="63">
        <f t="shared" si="3708"/>
        <v>0</v>
      </c>
      <c r="AD151" s="56"/>
      <c r="AE151" s="59" t="str">
        <f t="shared" ref="AE151:AG151" si="3709">AE87</f>
        <v>United</v>
      </c>
      <c r="AF151" s="51">
        <f t="shared" si="3709"/>
        <v>0</v>
      </c>
      <c r="AG151" s="56">
        <f t="shared" si="3709"/>
        <v>0</v>
      </c>
      <c r="AH151" s="63"/>
      <c r="AI151" s="66" t="str">
        <f t="shared" ref="AI151:AK151" si="3710">AI87</f>
        <v>United</v>
      </c>
      <c r="AJ151" s="130">
        <f t="shared" si="3710"/>
        <v>0</v>
      </c>
      <c r="AK151" s="63">
        <f t="shared" si="3710"/>
        <v>0</v>
      </c>
      <c r="AL151" s="56"/>
      <c r="AM151" s="59" t="str">
        <f t="shared" ref="AM151:AO151" si="3711">AM87</f>
        <v>United</v>
      </c>
      <c r="AN151" s="51">
        <f t="shared" si="3711"/>
        <v>0</v>
      </c>
      <c r="AO151" s="56">
        <f t="shared" si="3711"/>
        <v>0</v>
      </c>
      <c r="AP151" s="63"/>
      <c r="AQ151" s="66" t="str">
        <f t="shared" ref="AQ151:AS151" si="3712">AQ87</f>
        <v>United</v>
      </c>
      <c r="AR151" s="130">
        <f t="shared" si="3712"/>
        <v>0</v>
      </c>
      <c r="AS151" s="63">
        <f t="shared" si="3712"/>
        <v>0</v>
      </c>
      <c r="AT151" s="56"/>
      <c r="AU151" s="59" t="str">
        <f t="shared" ref="AU151:AW151" si="3713">AU87</f>
        <v>United</v>
      </c>
      <c r="AV151" s="51">
        <f t="shared" si="3713"/>
        <v>0</v>
      </c>
      <c r="AW151" s="56">
        <f t="shared" si="3713"/>
        <v>0</v>
      </c>
      <c r="AX151" s="63"/>
      <c r="AY151" s="66" t="str">
        <f t="shared" ref="AY151:BA151" si="3714">AY87</f>
        <v>United</v>
      </c>
      <c r="AZ151" s="130">
        <f t="shared" si="3714"/>
        <v>0</v>
      </c>
      <c r="BA151" s="63">
        <f t="shared" si="3714"/>
        <v>0</v>
      </c>
      <c r="BB151" s="56"/>
      <c r="BC151" s="59" t="str">
        <f t="shared" ref="BC151:BE151" si="3715">BC87</f>
        <v>United</v>
      </c>
      <c r="BD151" s="51">
        <f t="shared" si="3715"/>
        <v>0</v>
      </c>
      <c r="BE151" s="56">
        <f t="shared" si="3715"/>
        <v>0</v>
      </c>
      <c r="BF151" s="63"/>
      <c r="BG151" s="66" t="str">
        <f t="shared" ref="BG151:BI151" si="3716">BG87</f>
        <v>United</v>
      </c>
      <c r="BH151" s="130">
        <f t="shared" si="3716"/>
        <v>0</v>
      </c>
      <c r="BI151" s="63">
        <f t="shared" si="3716"/>
        <v>0</v>
      </c>
      <c r="BJ151" s="56"/>
      <c r="BK151" s="59" t="str">
        <f t="shared" ref="BK151:BM151" si="3717">BK87</f>
        <v>United</v>
      </c>
      <c r="BL151" s="51">
        <f t="shared" si="3717"/>
        <v>0</v>
      </c>
      <c r="BM151" s="56">
        <f t="shared" si="3717"/>
        <v>0</v>
      </c>
      <c r="BN151" s="63"/>
      <c r="BO151" s="66" t="str">
        <f t="shared" ref="BO151:BQ151" si="3718">BO87</f>
        <v>United</v>
      </c>
      <c r="BP151" s="130">
        <f t="shared" si="3718"/>
        <v>0</v>
      </c>
      <c r="BQ151" s="63">
        <f t="shared" si="3718"/>
        <v>0</v>
      </c>
      <c r="BR151" s="56"/>
      <c r="BS151" s="59" t="str">
        <f t="shared" ref="BS151:BU151" si="3719">BS87</f>
        <v>United</v>
      </c>
      <c r="BT151" s="51">
        <f t="shared" si="3719"/>
        <v>0</v>
      </c>
      <c r="BU151" s="56">
        <f t="shared" si="3719"/>
        <v>0</v>
      </c>
      <c r="BV151" s="63"/>
      <c r="BW151" s="66" t="str">
        <f t="shared" ref="BW151:BY151" si="3720">BW87</f>
        <v>United</v>
      </c>
      <c r="BX151" s="130">
        <f t="shared" si="3720"/>
        <v>0</v>
      </c>
      <c r="BY151" s="63">
        <f t="shared" si="3720"/>
        <v>0</v>
      </c>
      <c r="BZ151" s="56"/>
      <c r="CA151" s="59" t="str">
        <f t="shared" ref="CA151:CC151" si="3721">CA87</f>
        <v>United</v>
      </c>
      <c r="CB151" s="51">
        <f t="shared" si="3721"/>
        <v>60</v>
      </c>
      <c r="CC151" s="56">
        <f t="shared" si="3721"/>
        <v>60</v>
      </c>
      <c r="CD151" s="63"/>
      <c r="CE151" s="66" t="str">
        <f t="shared" ref="CE151:CG151" si="3722">CE87</f>
        <v>United</v>
      </c>
      <c r="CF151" s="130">
        <f t="shared" si="3722"/>
        <v>0</v>
      </c>
      <c r="CG151" s="63">
        <f t="shared" si="3722"/>
        <v>60</v>
      </c>
      <c r="CH151" s="56"/>
      <c r="CI151" s="59" t="str">
        <f t="shared" ref="CI151:CK151" si="3723">CI87</f>
        <v>United</v>
      </c>
      <c r="CJ151" s="51">
        <f t="shared" si="3723"/>
        <v>0</v>
      </c>
      <c r="CK151" s="56">
        <f t="shared" si="3723"/>
        <v>60</v>
      </c>
      <c r="CL151" s="63"/>
      <c r="CM151" s="66" t="str">
        <f t="shared" ref="CM151:CO151" si="3724">CM87</f>
        <v>United</v>
      </c>
      <c r="CN151" s="130">
        <f t="shared" si="3724"/>
        <v>0</v>
      </c>
      <c r="CO151" s="63">
        <f t="shared" si="3724"/>
        <v>60</v>
      </c>
      <c r="CP151" s="56"/>
      <c r="CQ151" s="59" t="str">
        <f t="shared" ref="CQ151:CS151" si="3725">CQ87</f>
        <v>United</v>
      </c>
      <c r="CR151" s="51">
        <f t="shared" si="3725"/>
        <v>0</v>
      </c>
      <c r="CS151" s="56">
        <f t="shared" si="3725"/>
        <v>60</v>
      </c>
      <c r="CT151" s="63"/>
      <c r="CU151" s="66" t="str">
        <f t="shared" ref="CU151:CW151" si="3726">CU87</f>
        <v>United</v>
      </c>
      <c r="CV151" s="130">
        <f t="shared" si="3726"/>
        <v>0</v>
      </c>
      <c r="CW151" s="63">
        <f t="shared" si="3726"/>
        <v>60</v>
      </c>
      <c r="CX151" s="56"/>
      <c r="CY151" s="59" t="str">
        <f t="shared" ref="CY151:DA151" si="3727">CY87</f>
        <v>United</v>
      </c>
      <c r="CZ151" s="51">
        <f t="shared" si="3727"/>
        <v>0</v>
      </c>
      <c r="DA151" s="56">
        <f t="shared" si="3727"/>
        <v>60</v>
      </c>
      <c r="DB151" s="63"/>
      <c r="DC151" s="66" t="str">
        <f t="shared" ref="DC151:DE151" si="3728">DC87</f>
        <v>United</v>
      </c>
      <c r="DD151" s="130">
        <f t="shared" si="3728"/>
        <v>0</v>
      </c>
      <c r="DE151" s="63">
        <f t="shared" si="3728"/>
        <v>60</v>
      </c>
      <c r="DF151" s="56"/>
      <c r="DG151" s="59" t="str">
        <f t="shared" ref="DG151:DI151" si="3729">DG87</f>
        <v>United</v>
      </c>
      <c r="DH151" s="51">
        <f t="shared" si="3729"/>
        <v>0</v>
      </c>
      <c r="DI151" s="56">
        <f t="shared" si="3729"/>
        <v>60</v>
      </c>
      <c r="DJ151" s="63"/>
      <c r="DK151" s="66" t="str">
        <f t="shared" ref="DK151:DM151" si="3730">DK87</f>
        <v>United</v>
      </c>
      <c r="DL151" s="130">
        <f t="shared" si="3730"/>
        <v>0</v>
      </c>
      <c r="DM151" s="63">
        <f t="shared" si="3730"/>
        <v>60</v>
      </c>
      <c r="DN151" s="56"/>
      <c r="DO151" s="59" t="str">
        <f t="shared" ref="DO151:DQ151" si="3731">DO87</f>
        <v>United</v>
      </c>
      <c r="DP151" s="51">
        <f t="shared" si="3731"/>
        <v>0</v>
      </c>
      <c r="DQ151" s="56">
        <f t="shared" si="3731"/>
        <v>60</v>
      </c>
      <c r="DR151" s="63"/>
      <c r="DS151" s="66" t="str">
        <f t="shared" ref="DS151:DU151" si="3732">DS87</f>
        <v>United</v>
      </c>
      <c r="DT151" s="130">
        <f t="shared" si="3732"/>
        <v>0</v>
      </c>
      <c r="DU151" s="63">
        <f t="shared" si="3732"/>
        <v>60</v>
      </c>
      <c r="DV151" s="56"/>
      <c r="DW151" s="59" t="str">
        <f t="shared" ref="DW151:DY151" si="3733">DW87</f>
        <v>United</v>
      </c>
      <c r="DX151" s="51">
        <f t="shared" si="3733"/>
        <v>0</v>
      </c>
      <c r="DY151" s="56">
        <f t="shared" si="3733"/>
        <v>60</v>
      </c>
      <c r="DZ151" s="63"/>
      <c r="EA151" s="66" t="str">
        <f t="shared" ref="EA151:EC151" si="3734">EA87</f>
        <v>United</v>
      </c>
      <c r="EB151" s="130">
        <f t="shared" si="3734"/>
        <v>0</v>
      </c>
      <c r="EC151" s="63">
        <f t="shared" si="3734"/>
        <v>60</v>
      </c>
      <c r="ED151" s="56"/>
      <c r="EE151" s="59" t="str">
        <f t="shared" ref="EE151:EG151" si="3735">EE87</f>
        <v>United</v>
      </c>
      <c r="EF151" s="51">
        <f t="shared" si="3735"/>
        <v>0</v>
      </c>
      <c r="EG151" s="56">
        <f t="shared" si="3735"/>
        <v>60</v>
      </c>
      <c r="EH151" s="63"/>
      <c r="EI151" s="66" t="str">
        <f t="shared" ref="EI151:EK151" si="3736">EI87</f>
        <v>United</v>
      </c>
      <c r="EJ151" s="130">
        <f t="shared" si="3736"/>
        <v>0</v>
      </c>
      <c r="EK151" s="63">
        <f t="shared" si="3736"/>
        <v>60</v>
      </c>
      <c r="EL151" s="56"/>
      <c r="EM151" s="59" t="str">
        <f t="shared" ref="EM151:EO151" si="3737">EM87</f>
        <v>United</v>
      </c>
      <c r="EN151" s="51">
        <f t="shared" si="3737"/>
        <v>0</v>
      </c>
      <c r="EO151" s="56">
        <f t="shared" si="3737"/>
        <v>60</v>
      </c>
      <c r="EP151" s="63"/>
      <c r="EQ151" s="66" t="str">
        <f t="shared" ref="EQ151:ES151" si="3738">EQ87</f>
        <v>United</v>
      </c>
      <c r="ER151" s="130">
        <f t="shared" si="3738"/>
        <v>0</v>
      </c>
      <c r="ES151" s="63">
        <f t="shared" si="3738"/>
        <v>60</v>
      </c>
      <c r="ET151" s="56"/>
      <c r="EU151" s="59" t="str">
        <f t="shared" ref="EU151:EW151" si="3739">EU87</f>
        <v>United</v>
      </c>
      <c r="EV151" s="51">
        <f t="shared" si="3739"/>
        <v>0</v>
      </c>
      <c r="EW151" s="56">
        <f t="shared" si="3739"/>
        <v>60</v>
      </c>
      <c r="EX151" s="63"/>
      <c r="EY151" s="66" t="str">
        <f t="shared" ref="EY151:FA151" si="3740">EY87</f>
        <v>United</v>
      </c>
      <c r="EZ151" s="130">
        <f t="shared" si="3740"/>
        <v>0</v>
      </c>
      <c r="FA151" s="63">
        <f t="shared" si="3740"/>
        <v>60</v>
      </c>
      <c r="FB151" s="56"/>
      <c r="FC151" s="59" t="str">
        <f t="shared" ref="FC151:FE151" si="3741">FC87</f>
        <v>United</v>
      </c>
      <c r="FD151" s="51">
        <f t="shared" si="3741"/>
        <v>0</v>
      </c>
      <c r="FE151" s="56">
        <f t="shared" si="3741"/>
        <v>60</v>
      </c>
      <c r="FF151" s="63"/>
      <c r="FG151" s="66" t="str">
        <f t="shared" ref="FG151:FI151" si="3742">FG87</f>
        <v>United</v>
      </c>
      <c r="FH151" s="130">
        <f t="shared" si="3742"/>
        <v>0</v>
      </c>
      <c r="FI151" s="63">
        <f t="shared" si="3742"/>
        <v>60</v>
      </c>
      <c r="FJ151" s="56"/>
      <c r="FK151" s="59" t="str">
        <f t="shared" ref="FK151:FM151" si="3743">FK87</f>
        <v>United</v>
      </c>
      <c r="FL151" s="51">
        <f t="shared" si="3743"/>
        <v>0</v>
      </c>
      <c r="FM151" s="56">
        <f t="shared" si="3743"/>
        <v>60</v>
      </c>
      <c r="FN151" s="63"/>
      <c r="FO151" s="66" t="str">
        <f t="shared" ref="FO151:FQ151" si="3744">FO87</f>
        <v>United</v>
      </c>
      <c r="FP151" s="130">
        <f t="shared" si="3744"/>
        <v>0</v>
      </c>
      <c r="FQ151" s="63">
        <f t="shared" si="3744"/>
        <v>60</v>
      </c>
      <c r="FR151" s="56"/>
      <c r="FS151" s="59" t="str">
        <f t="shared" ref="FS151:FU151" si="3745">FS87</f>
        <v>United</v>
      </c>
      <c r="FT151" s="51">
        <f t="shared" si="3745"/>
        <v>0</v>
      </c>
      <c r="FU151" s="56">
        <f t="shared" si="3745"/>
        <v>60</v>
      </c>
      <c r="FV151" s="63"/>
      <c r="FW151" s="66" t="str">
        <f t="shared" ref="FW151:FY151" si="3746">FW87</f>
        <v>United</v>
      </c>
      <c r="FX151" s="130">
        <f t="shared" si="3746"/>
        <v>0</v>
      </c>
      <c r="FY151" s="63">
        <f t="shared" si="3746"/>
        <v>60</v>
      </c>
      <c r="FZ151" s="56"/>
      <c r="GA151" s="59" t="str">
        <f t="shared" ref="GA151:GC151" si="3747">GA87</f>
        <v>United</v>
      </c>
      <c r="GB151" s="51">
        <f t="shared" si="3747"/>
        <v>0</v>
      </c>
      <c r="GC151" s="56">
        <f t="shared" si="3747"/>
        <v>60</v>
      </c>
      <c r="GD151" s="63"/>
      <c r="GE151" s="66" t="str">
        <f t="shared" ref="GE151:GG151" si="3748">GE87</f>
        <v>United</v>
      </c>
      <c r="GF151" s="130">
        <f t="shared" si="3748"/>
        <v>0</v>
      </c>
      <c r="GG151" s="63">
        <f t="shared" si="3748"/>
        <v>60</v>
      </c>
      <c r="GH151" s="56"/>
      <c r="GI151" s="59" t="str">
        <f t="shared" ref="GI151:GK151" si="3749">GI87</f>
        <v>United</v>
      </c>
      <c r="GJ151" s="51">
        <f t="shared" si="3749"/>
        <v>0</v>
      </c>
      <c r="GK151" s="56">
        <f t="shared" si="3749"/>
        <v>60</v>
      </c>
      <c r="GL151" s="63"/>
      <c r="GM151" s="66" t="str">
        <f t="shared" ref="GM151:GO151" si="3750">GM87</f>
        <v>United</v>
      </c>
      <c r="GN151" s="130">
        <f t="shared" si="3750"/>
        <v>0</v>
      </c>
      <c r="GO151" s="63">
        <f t="shared" si="3750"/>
        <v>60</v>
      </c>
      <c r="GP151" s="56"/>
      <c r="GQ151" s="59" t="str">
        <f t="shared" ref="GQ151:GS151" si="3751">GQ87</f>
        <v>United</v>
      </c>
      <c r="GR151" s="51">
        <f t="shared" si="3751"/>
        <v>0</v>
      </c>
      <c r="GS151" s="56">
        <f t="shared" si="3751"/>
        <v>60</v>
      </c>
      <c r="GT151" s="63"/>
      <c r="GU151" s="66" t="str">
        <f t="shared" ref="GU151:GW151" si="3752">GU87</f>
        <v>United</v>
      </c>
      <c r="GV151" s="130">
        <f t="shared" si="3752"/>
        <v>0</v>
      </c>
      <c r="GW151" s="63">
        <f t="shared" si="3752"/>
        <v>60</v>
      </c>
      <c r="GX151" s="56"/>
      <c r="GY151" s="59" t="str">
        <f t="shared" ref="GY151:HA151" si="3753">GY87</f>
        <v>United</v>
      </c>
      <c r="GZ151" s="51">
        <f t="shared" si="3753"/>
        <v>0</v>
      </c>
      <c r="HA151" s="56">
        <f t="shared" si="3753"/>
        <v>60</v>
      </c>
      <c r="HB151" s="63"/>
      <c r="HC151" s="66" t="str">
        <f t="shared" ref="HC151:HE151" si="3754">HC87</f>
        <v>United</v>
      </c>
      <c r="HD151" s="130">
        <f t="shared" si="3754"/>
        <v>0</v>
      </c>
      <c r="HE151" s="63">
        <f t="shared" si="3754"/>
        <v>60</v>
      </c>
      <c r="HF151" s="42"/>
      <c r="HG151" s="42"/>
    </row>
    <row r="152" spans="3:215" x14ac:dyDescent="0.3">
      <c r="C152" s="63" t="str">
        <f t="shared" si="2817"/>
        <v>Zico</v>
      </c>
      <c r="D152" s="198">
        <f t="shared" si="2818"/>
        <v>0</v>
      </c>
      <c r="E152" s="64">
        <f t="shared" si="2817"/>
        <v>0</v>
      </c>
      <c r="F152" s="55"/>
      <c r="G152" s="59" t="str">
        <f t="shared" ref="G152:I152" si="3755">G88</f>
        <v>Zico</v>
      </c>
      <c r="H152" s="51">
        <f t="shared" si="3755"/>
        <v>0</v>
      </c>
      <c r="I152" s="51">
        <f t="shared" si="3755"/>
        <v>0</v>
      </c>
      <c r="J152" s="65"/>
      <c r="K152" s="66" t="str">
        <f t="shared" ref="K152:M152" si="3756">K88</f>
        <v>Zico</v>
      </c>
      <c r="L152" s="130">
        <f t="shared" si="3756"/>
        <v>0</v>
      </c>
      <c r="M152" s="67">
        <f t="shared" si="3756"/>
        <v>0</v>
      </c>
      <c r="N152" s="56"/>
      <c r="O152" s="59" t="str">
        <f t="shared" ref="O152:Q152" si="3757">O88</f>
        <v>Zico</v>
      </c>
      <c r="P152" s="51">
        <f t="shared" si="3757"/>
        <v>0</v>
      </c>
      <c r="Q152" s="56">
        <f t="shared" si="3757"/>
        <v>0</v>
      </c>
      <c r="R152" s="63"/>
      <c r="S152" s="66" t="str">
        <f t="shared" ref="S152:U152" si="3758">S88</f>
        <v>Zico</v>
      </c>
      <c r="T152" s="130">
        <f t="shared" si="3758"/>
        <v>0</v>
      </c>
      <c r="U152" s="63">
        <f t="shared" si="3758"/>
        <v>0</v>
      </c>
      <c r="V152" s="56"/>
      <c r="W152" s="59" t="str">
        <f t="shared" ref="W152:Y152" si="3759">W88</f>
        <v>Zico</v>
      </c>
      <c r="X152" s="51">
        <f t="shared" si="3759"/>
        <v>0</v>
      </c>
      <c r="Y152" s="56">
        <f t="shared" si="3759"/>
        <v>0</v>
      </c>
      <c r="Z152" s="63"/>
      <c r="AA152" s="66" t="str">
        <f t="shared" ref="AA152:AC152" si="3760">AA88</f>
        <v>Zico</v>
      </c>
      <c r="AB152" s="130">
        <f t="shared" si="3760"/>
        <v>0</v>
      </c>
      <c r="AC152" s="63">
        <f t="shared" si="3760"/>
        <v>0</v>
      </c>
      <c r="AD152" s="56"/>
      <c r="AE152" s="59" t="str">
        <f t="shared" ref="AE152:AG152" si="3761">AE88</f>
        <v>Zico</v>
      </c>
      <c r="AF152" s="51">
        <f t="shared" si="3761"/>
        <v>0</v>
      </c>
      <c r="AG152" s="56">
        <f t="shared" si="3761"/>
        <v>0</v>
      </c>
      <c r="AH152" s="63"/>
      <c r="AI152" s="66" t="str">
        <f t="shared" ref="AI152:AK152" si="3762">AI88</f>
        <v>Zico</v>
      </c>
      <c r="AJ152" s="130">
        <f t="shared" si="3762"/>
        <v>0</v>
      </c>
      <c r="AK152" s="63">
        <f t="shared" si="3762"/>
        <v>0</v>
      </c>
      <c r="AL152" s="56"/>
      <c r="AM152" s="59" t="str">
        <f t="shared" ref="AM152:AO152" si="3763">AM88</f>
        <v>Zico</v>
      </c>
      <c r="AN152" s="51">
        <f t="shared" si="3763"/>
        <v>0</v>
      </c>
      <c r="AO152" s="56">
        <f t="shared" si="3763"/>
        <v>0</v>
      </c>
      <c r="AP152" s="63"/>
      <c r="AQ152" s="66" t="str">
        <f t="shared" ref="AQ152:AS152" si="3764">AQ88</f>
        <v>Zico</v>
      </c>
      <c r="AR152" s="130">
        <f t="shared" si="3764"/>
        <v>0</v>
      </c>
      <c r="AS152" s="63">
        <f t="shared" si="3764"/>
        <v>0</v>
      </c>
      <c r="AT152" s="56"/>
      <c r="AU152" s="59" t="str">
        <f t="shared" ref="AU152:AW152" si="3765">AU88</f>
        <v>Zico</v>
      </c>
      <c r="AV152" s="51">
        <f t="shared" si="3765"/>
        <v>0</v>
      </c>
      <c r="AW152" s="56">
        <f t="shared" si="3765"/>
        <v>0</v>
      </c>
      <c r="AX152" s="63"/>
      <c r="AY152" s="66" t="str">
        <f t="shared" ref="AY152:BA152" si="3766">AY88</f>
        <v>Zico</v>
      </c>
      <c r="AZ152" s="130">
        <f t="shared" si="3766"/>
        <v>0</v>
      </c>
      <c r="BA152" s="63">
        <f t="shared" si="3766"/>
        <v>0</v>
      </c>
      <c r="BB152" s="56"/>
      <c r="BC152" s="59" t="str">
        <f t="shared" ref="BC152:BE152" si="3767">BC88</f>
        <v>Zico</v>
      </c>
      <c r="BD152" s="51">
        <f t="shared" si="3767"/>
        <v>0</v>
      </c>
      <c r="BE152" s="56">
        <f t="shared" si="3767"/>
        <v>0</v>
      </c>
      <c r="BF152" s="63"/>
      <c r="BG152" s="66" t="str">
        <f t="shared" ref="BG152:BI152" si="3768">BG88</f>
        <v>Zico</v>
      </c>
      <c r="BH152" s="130">
        <f t="shared" si="3768"/>
        <v>0</v>
      </c>
      <c r="BI152" s="63">
        <f t="shared" si="3768"/>
        <v>0</v>
      </c>
      <c r="BJ152" s="56"/>
      <c r="BK152" s="59" t="str">
        <f t="shared" ref="BK152:BM152" si="3769">BK88</f>
        <v>Zico</v>
      </c>
      <c r="BL152" s="51">
        <f t="shared" si="3769"/>
        <v>0</v>
      </c>
      <c r="BM152" s="56">
        <f t="shared" si="3769"/>
        <v>0</v>
      </c>
      <c r="BN152" s="63"/>
      <c r="BO152" s="66" t="str">
        <f t="shared" ref="BO152:BQ152" si="3770">BO88</f>
        <v>Zico</v>
      </c>
      <c r="BP152" s="130">
        <f t="shared" si="3770"/>
        <v>0</v>
      </c>
      <c r="BQ152" s="63">
        <f t="shared" si="3770"/>
        <v>0</v>
      </c>
      <c r="BR152" s="56"/>
      <c r="BS152" s="59" t="str">
        <f t="shared" ref="BS152:BU152" si="3771">BS88</f>
        <v>Zico</v>
      </c>
      <c r="BT152" s="51">
        <f t="shared" si="3771"/>
        <v>0</v>
      </c>
      <c r="BU152" s="56">
        <f t="shared" si="3771"/>
        <v>0</v>
      </c>
      <c r="BV152" s="63"/>
      <c r="BW152" s="66" t="str">
        <f t="shared" ref="BW152:BY152" si="3772">BW88</f>
        <v>Zico</v>
      </c>
      <c r="BX152" s="130">
        <f t="shared" si="3772"/>
        <v>0</v>
      </c>
      <c r="BY152" s="63">
        <f t="shared" si="3772"/>
        <v>0</v>
      </c>
      <c r="BZ152" s="56"/>
      <c r="CA152" s="59" t="str">
        <f t="shared" ref="CA152:CC152" si="3773">CA88</f>
        <v>Zico</v>
      </c>
      <c r="CB152" s="51">
        <f t="shared" si="3773"/>
        <v>0</v>
      </c>
      <c r="CC152" s="56">
        <f t="shared" si="3773"/>
        <v>0</v>
      </c>
      <c r="CD152" s="63"/>
      <c r="CE152" s="66" t="str">
        <f t="shared" ref="CE152:CG152" si="3774">CE88</f>
        <v>Zico</v>
      </c>
      <c r="CF152" s="130">
        <f t="shared" si="3774"/>
        <v>0</v>
      </c>
      <c r="CG152" s="63">
        <f t="shared" si="3774"/>
        <v>0</v>
      </c>
      <c r="CH152" s="56"/>
      <c r="CI152" s="59" t="str">
        <f t="shared" ref="CI152:CK152" si="3775">CI88</f>
        <v>Zico</v>
      </c>
      <c r="CJ152" s="51">
        <f t="shared" si="3775"/>
        <v>0</v>
      </c>
      <c r="CK152" s="56">
        <f t="shared" si="3775"/>
        <v>0</v>
      </c>
      <c r="CL152" s="63"/>
      <c r="CM152" s="66" t="str">
        <f t="shared" ref="CM152:CO152" si="3776">CM88</f>
        <v>Zico</v>
      </c>
      <c r="CN152" s="130">
        <f t="shared" si="3776"/>
        <v>0</v>
      </c>
      <c r="CO152" s="63">
        <f t="shared" si="3776"/>
        <v>0</v>
      </c>
      <c r="CP152" s="56"/>
      <c r="CQ152" s="59" t="str">
        <f t="shared" ref="CQ152:CS152" si="3777">CQ88</f>
        <v>Zico</v>
      </c>
      <c r="CR152" s="51">
        <f t="shared" si="3777"/>
        <v>0</v>
      </c>
      <c r="CS152" s="56">
        <f t="shared" si="3777"/>
        <v>0</v>
      </c>
      <c r="CT152" s="63"/>
      <c r="CU152" s="66" t="str">
        <f t="shared" ref="CU152:CW152" si="3778">CU88</f>
        <v>Zico</v>
      </c>
      <c r="CV152" s="130">
        <f t="shared" si="3778"/>
        <v>0</v>
      </c>
      <c r="CW152" s="63">
        <f t="shared" si="3778"/>
        <v>0</v>
      </c>
      <c r="CX152" s="56"/>
      <c r="CY152" s="59" t="str">
        <f t="shared" ref="CY152:DA152" si="3779">CY88</f>
        <v>Zico</v>
      </c>
      <c r="CZ152" s="51">
        <f t="shared" si="3779"/>
        <v>0</v>
      </c>
      <c r="DA152" s="56">
        <f t="shared" si="3779"/>
        <v>0</v>
      </c>
      <c r="DB152" s="63"/>
      <c r="DC152" s="66" t="str">
        <f t="shared" ref="DC152:DE152" si="3780">DC88</f>
        <v>Zico</v>
      </c>
      <c r="DD152" s="130">
        <f t="shared" si="3780"/>
        <v>0</v>
      </c>
      <c r="DE152" s="63">
        <f t="shared" si="3780"/>
        <v>0</v>
      </c>
      <c r="DF152" s="56"/>
      <c r="DG152" s="59" t="str">
        <f t="shared" ref="DG152:DI152" si="3781">DG88</f>
        <v>Zico</v>
      </c>
      <c r="DH152" s="51">
        <f t="shared" si="3781"/>
        <v>0</v>
      </c>
      <c r="DI152" s="56">
        <f t="shared" si="3781"/>
        <v>0</v>
      </c>
      <c r="DJ152" s="63"/>
      <c r="DK152" s="66" t="str">
        <f t="shared" ref="DK152:DM152" si="3782">DK88</f>
        <v>Zico</v>
      </c>
      <c r="DL152" s="130">
        <f t="shared" si="3782"/>
        <v>0</v>
      </c>
      <c r="DM152" s="63">
        <f t="shared" si="3782"/>
        <v>0</v>
      </c>
      <c r="DN152" s="56"/>
      <c r="DO152" s="59" t="str">
        <f t="shared" ref="DO152:DQ152" si="3783">DO88</f>
        <v>Zico</v>
      </c>
      <c r="DP152" s="51">
        <f t="shared" si="3783"/>
        <v>0</v>
      </c>
      <c r="DQ152" s="56">
        <f t="shared" si="3783"/>
        <v>0</v>
      </c>
      <c r="DR152" s="63"/>
      <c r="DS152" s="66" t="str">
        <f t="shared" ref="DS152:DU152" si="3784">DS88</f>
        <v>Zico</v>
      </c>
      <c r="DT152" s="130">
        <f t="shared" si="3784"/>
        <v>0</v>
      </c>
      <c r="DU152" s="63">
        <f t="shared" si="3784"/>
        <v>0</v>
      </c>
      <c r="DV152" s="56"/>
      <c r="DW152" s="59" t="str">
        <f t="shared" ref="DW152:DY152" si="3785">DW88</f>
        <v>Zico</v>
      </c>
      <c r="DX152" s="51">
        <f t="shared" si="3785"/>
        <v>0</v>
      </c>
      <c r="DY152" s="56">
        <f t="shared" si="3785"/>
        <v>0</v>
      </c>
      <c r="DZ152" s="63"/>
      <c r="EA152" s="66" t="str">
        <f t="shared" ref="EA152:EC152" si="3786">EA88</f>
        <v>Zico</v>
      </c>
      <c r="EB152" s="130">
        <f t="shared" si="3786"/>
        <v>0</v>
      </c>
      <c r="EC152" s="63">
        <f t="shared" si="3786"/>
        <v>0</v>
      </c>
      <c r="ED152" s="56"/>
      <c r="EE152" s="59" t="str">
        <f t="shared" ref="EE152:EG152" si="3787">EE88</f>
        <v>Zico</v>
      </c>
      <c r="EF152" s="51">
        <f t="shared" si="3787"/>
        <v>0</v>
      </c>
      <c r="EG152" s="56">
        <f t="shared" si="3787"/>
        <v>0</v>
      </c>
      <c r="EH152" s="63"/>
      <c r="EI152" s="66" t="str">
        <f t="shared" ref="EI152:EK152" si="3788">EI88</f>
        <v>Zico</v>
      </c>
      <c r="EJ152" s="130">
        <f t="shared" si="3788"/>
        <v>0</v>
      </c>
      <c r="EK152" s="63">
        <f t="shared" si="3788"/>
        <v>0</v>
      </c>
      <c r="EL152" s="56"/>
      <c r="EM152" s="59" t="str">
        <f t="shared" ref="EM152:EO152" si="3789">EM88</f>
        <v>Zico</v>
      </c>
      <c r="EN152" s="51">
        <f t="shared" si="3789"/>
        <v>0</v>
      </c>
      <c r="EO152" s="56">
        <f t="shared" si="3789"/>
        <v>0</v>
      </c>
      <c r="EP152" s="63"/>
      <c r="EQ152" s="66" t="str">
        <f t="shared" ref="EQ152:ES152" si="3790">EQ88</f>
        <v>Zico</v>
      </c>
      <c r="ER152" s="130">
        <f t="shared" si="3790"/>
        <v>0</v>
      </c>
      <c r="ES152" s="63">
        <f t="shared" si="3790"/>
        <v>0</v>
      </c>
      <c r="ET152" s="56"/>
      <c r="EU152" s="59" t="str">
        <f t="shared" ref="EU152:EW152" si="3791">EU88</f>
        <v>Zico</v>
      </c>
      <c r="EV152" s="51">
        <f t="shared" si="3791"/>
        <v>0</v>
      </c>
      <c r="EW152" s="56">
        <f t="shared" si="3791"/>
        <v>0</v>
      </c>
      <c r="EX152" s="63"/>
      <c r="EY152" s="66" t="str">
        <f t="shared" ref="EY152:FA152" si="3792">EY88</f>
        <v>Zico</v>
      </c>
      <c r="EZ152" s="130">
        <f t="shared" si="3792"/>
        <v>0</v>
      </c>
      <c r="FA152" s="63">
        <f t="shared" si="3792"/>
        <v>0</v>
      </c>
      <c r="FB152" s="56"/>
      <c r="FC152" s="59" t="str">
        <f t="shared" ref="FC152:FE152" si="3793">FC88</f>
        <v>Zico</v>
      </c>
      <c r="FD152" s="51">
        <f t="shared" si="3793"/>
        <v>0</v>
      </c>
      <c r="FE152" s="56">
        <f t="shared" si="3793"/>
        <v>0</v>
      </c>
      <c r="FF152" s="63"/>
      <c r="FG152" s="66" t="str">
        <f t="shared" ref="FG152:FI152" si="3794">FG88</f>
        <v>Zico</v>
      </c>
      <c r="FH152" s="130">
        <f t="shared" si="3794"/>
        <v>0</v>
      </c>
      <c r="FI152" s="63">
        <f t="shared" si="3794"/>
        <v>0</v>
      </c>
      <c r="FJ152" s="56"/>
      <c r="FK152" s="59" t="str">
        <f t="shared" ref="FK152:FM152" si="3795">FK88</f>
        <v>Zico</v>
      </c>
      <c r="FL152" s="51">
        <f t="shared" si="3795"/>
        <v>0</v>
      </c>
      <c r="FM152" s="56">
        <f t="shared" si="3795"/>
        <v>0</v>
      </c>
      <c r="FN152" s="63"/>
      <c r="FO152" s="66" t="str">
        <f t="shared" ref="FO152:FQ152" si="3796">FO88</f>
        <v>Zico</v>
      </c>
      <c r="FP152" s="130">
        <f t="shared" si="3796"/>
        <v>0</v>
      </c>
      <c r="FQ152" s="63">
        <f t="shared" si="3796"/>
        <v>0</v>
      </c>
      <c r="FR152" s="56"/>
      <c r="FS152" s="59" t="str">
        <f t="shared" ref="FS152:FU152" si="3797">FS88</f>
        <v>Zico</v>
      </c>
      <c r="FT152" s="51">
        <f t="shared" si="3797"/>
        <v>0</v>
      </c>
      <c r="FU152" s="56">
        <f t="shared" si="3797"/>
        <v>0</v>
      </c>
      <c r="FV152" s="63"/>
      <c r="FW152" s="66" t="str">
        <f t="shared" ref="FW152:FY152" si="3798">FW88</f>
        <v>Zico</v>
      </c>
      <c r="FX152" s="130">
        <f t="shared" si="3798"/>
        <v>0</v>
      </c>
      <c r="FY152" s="63">
        <f t="shared" si="3798"/>
        <v>0</v>
      </c>
      <c r="FZ152" s="56"/>
      <c r="GA152" s="59" t="str">
        <f t="shared" ref="GA152:GC152" si="3799">GA88</f>
        <v>Zico</v>
      </c>
      <c r="GB152" s="51">
        <f t="shared" si="3799"/>
        <v>0</v>
      </c>
      <c r="GC152" s="56">
        <f t="shared" si="3799"/>
        <v>0</v>
      </c>
      <c r="GD152" s="63"/>
      <c r="GE152" s="66" t="str">
        <f t="shared" ref="GE152:GG152" si="3800">GE88</f>
        <v>Zico</v>
      </c>
      <c r="GF152" s="130">
        <f t="shared" si="3800"/>
        <v>0</v>
      </c>
      <c r="GG152" s="63">
        <f t="shared" si="3800"/>
        <v>0</v>
      </c>
      <c r="GH152" s="56"/>
      <c r="GI152" s="59" t="str">
        <f t="shared" ref="GI152:GK152" si="3801">GI88</f>
        <v>Zico</v>
      </c>
      <c r="GJ152" s="51">
        <f t="shared" si="3801"/>
        <v>0</v>
      </c>
      <c r="GK152" s="56">
        <f t="shared" si="3801"/>
        <v>0</v>
      </c>
      <c r="GL152" s="63"/>
      <c r="GM152" s="66" t="str">
        <f t="shared" ref="GM152:GO152" si="3802">GM88</f>
        <v>Zico</v>
      </c>
      <c r="GN152" s="130">
        <f t="shared" si="3802"/>
        <v>0</v>
      </c>
      <c r="GO152" s="63">
        <f t="shared" si="3802"/>
        <v>0</v>
      </c>
      <c r="GP152" s="56"/>
      <c r="GQ152" s="59" t="str">
        <f t="shared" ref="GQ152:GS152" si="3803">GQ88</f>
        <v>Zico</v>
      </c>
      <c r="GR152" s="51">
        <f t="shared" si="3803"/>
        <v>0</v>
      </c>
      <c r="GS152" s="56">
        <f t="shared" si="3803"/>
        <v>0</v>
      </c>
      <c r="GT152" s="63"/>
      <c r="GU152" s="66" t="str">
        <f t="shared" ref="GU152:GW152" si="3804">GU88</f>
        <v>Zico</v>
      </c>
      <c r="GV152" s="130">
        <f t="shared" si="3804"/>
        <v>0</v>
      </c>
      <c r="GW152" s="63">
        <f t="shared" si="3804"/>
        <v>0</v>
      </c>
      <c r="GX152" s="56"/>
      <c r="GY152" s="59" t="str">
        <f t="shared" ref="GY152:HA152" si="3805">GY88</f>
        <v>Zico</v>
      </c>
      <c r="GZ152" s="51">
        <f t="shared" si="3805"/>
        <v>0</v>
      </c>
      <c r="HA152" s="56">
        <f t="shared" si="3805"/>
        <v>0</v>
      </c>
      <c r="HB152" s="63"/>
      <c r="HC152" s="66" t="str">
        <f t="shared" ref="HC152:HE152" si="3806">HC88</f>
        <v>Zico</v>
      </c>
      <c r="HD152" s="130">
        <f t="shared" si="3806"/>
        <v>0</v>
      </c>
      <c r="HE152" s="63">
        <f t="shared" si="3806"/>
        <v>0</v>
      </c>
      <c r="HF152" s="42"/>
      <c r="HG152" s="42"/>
    </row>
    <row r="153" spans="3:215" x14ac:dyDescent="0.3">
      <c r="C153" s="63" t="str">
        <f t="shared" ref="C153:E172" si="3807">C90</f>
        <v>Agger</v>
      </c>
      <c r="D153" s="198">
        <f>E90</f>
        <v>0</v>
      </c>
      <c r="E153" s="64">
        <f t="shared" si="3807"/>
        <v>0</v>
      </c>
      <c r="F153" s="55"/>
      <c r="G153" s="59" t="str">
        <f t="shared" ref="G153:I153" si="3808">G90</f>
        <v>Agger</v>
      </c>
      <c r="H153" s="51">
        <f>H90</f>
        <v>0</v>
      </c>
      <c r="I153" s="51">
        <f t="shared" si="3808"/>
        <v>0</v>
      </c>
      <c r="J153" s="65"/>
      <c r="K153" s="66" t="str">
        <f t="shared" ref="K153:M153" si="3809">K90</f>
        <v>Agger</v>
      </c>
      <c r="L153" s="130">
        <f>L90</f>
        <v>0</v>
      </c>
      <c r="M153" s="67">
        <f t="shared" si="3809"/>
        <v>0</v>
      </c>
      <c r="N153" s="56"/>
      <c r="O153" s="59" t="str">
        <f t="shared" ref="O153:Q153" si="3810">O90</f>
        <v>Agger</v>
      </c>
      <c r="P153" s="51">
        <f>P90</f>
        <v>0</v>
      </c>
      <c r="Q153" s="56">
        <f t="shared" si="3810"/>
        <v>0</v>
      </c>
      <c r="R153" s="63"/>
      <c r="S153" s="66" t="str">
        <f t="shared" ref="S153:U153" si="3811">S90</f>
        <v>Agger</v>
      </c>
      <c r="T153" s="130">
        <f>T90</f>
        <v>0</v>
      </c>
      <c r="U153" s="63">
        <f t="shared" si="3811"/>
        <v>0</v>
      </c>
      <c r="V153" s="56"/>
      <c r="W153" s="59" t="str">
        <f t="shared" ref="W153:Y153" si="3812">W90</f>
        <v>Agger</v>
      </c>
      <c r="X153" s="51">
        <f>X90</f>
        <v>0</v>
      </c>
      <c r="Y153" s="56">
        <f t="shared" si="3812"/>
        <v>0</v>
      </c>
      <c r="Z153" s="63"/>
      <c r="AA153" s="66" t="str">
        <f t="shared" ref="AA153:AC153" si="3813">AA90</f>
        <v>Agger</v>
      </c>
      <c r="AB153" s="130">
        <f>AB90</f>
        <v>0</v>
      </c>
      <c r="AC153" s="63">
        <f t="shared" si="3813"/>
        <v>0</v>
      </c>
      <c r="AD153" s="56"/>
      <c r="AE153" s="59" t="str">
        <f t="shared" ref="AE153:AG153" si="3814">AE90</f>
        <v>Agger</v>
      </c>
      <c r="AF153" s="51">
        <f>AF90</f>
        <v>0</v>
      </c>
      <c r="AG153" s="56">
        <f t="shared" si="3814"/>
        <v>0</v>
      </c>
      <c r="AH153" s="63"/>
      <c r="AI153" s="66" t="str">
        <f t="shared" ref="AI153:AK153" si="3815">AI90</f>
        <v>Agger</v>
      </c>
      <c r="AJ153" s="130">
        <f>AJ90</f>
        <v>0</v>
      </c>
      <c r="AK153" s="63">
        <f t="shared" si="3815"/>
        <v>0</v>
      </c>
      <c r="AL153" s="56"/>
      <c r="AM153" s="59" t="str">
        <f t="shared" ref="AM153:AO153" si="3816">AM90</f>
        <v>Agger</v>
      </c>
      <c r="AN153" s="51">
        <f>AN90</f>
        <v>0</v>
      </c>
      <c r="AO153" s="56">
        <f t="shared" si="3816"/>
        <v>0</v>
      </c>
      <c r="AP153" s="63"/>
      <c r="AQ153" s="66" t="str">
        <f t="shared" ref="AQ153:AS153" si="3817">AQ90</f>
        <v>Agger</v>
      </c>
      <c r="AR153" s="130">
        <f>AR90</f>
        <v>0</v>
      </c>
      <c r="AS153" s="63">
        <f t="shared" si="3817"/>
        <v>0</v>
      </c>
      <c r="AT153" s="56"/>
      <c r="AU153" s="59" t="str">
        <f t="shared" ref="AU153:AW153" si="3818">AU90</f>
        <v>Agger</v>
      </c>
      <c r="AV153" s="51">
        <f>AV90</f>
        <v>0</v>
      </c>
      <c r="AW153" s="56">
        <f t="shared" si="3818"/>
        <v>0</v>
      </c>
      <c r="AX153" s="63"/>
      <c r="AY153" s="66" t="str">
        <f t="shared" ref="AY153:BA153" si="3819">AY90</f>
        <v>Agger</v>
      </c>
      <c r="AZ153" s="130">
        <f>AZ90</f>
        <v>0</v>
      </c>
      <c r="BA153" s="63">
        <f t="shared" si="3819"/>
        <v>0</v>
      </c>
      <c r="BB153" s="56"/>
      <c r="BC153" s="59" t="str">
        <f t="shared" ref="BC153:BE153" si="3820">BC90</f>
        <v>Agger</v>
      </c>
      <c r="BD153" s="51">
        <f>BD90</f>
        <v>0</v>
      </c>
      <c r="BE153" s="56">
        <f t="shared" si="3820"/>
        <v>0</v>
      </c>
      <c r="BF153" s="63"/>
      <c r="BG153" s="66" t="str">
        <f t="shared" ref="BG153:BI153" si="3821">BG90</f>
        <v>Agger</v>
      </c>
      <c r="BH153" s="130">
        <f>BH90</f>
        <v>0</v>
      </c>
      <c r="BI153" s="63">
        <f t="shared" si="3821"/>
        <v>0</v>
      </c>
      <c r="BJ153" s="56"/>
      <c r="BK153" s="59" t="str">
        <f t="shared" ref="BK153:BM153" si="3822">BK90</f>
        <v>Agger</v>
      </c>
      <c r="BL153" s="51">
        <f>BL90</f>
        <v>0</v>
      </c>
      <c r="BM153" s="56">
        <f t="shared" si="3822"/>
        <v>0</v>
      </c>
      <c r="BN153" s="63"/>
      <c r="BO153" s="66" t="str">
        <f t="shared" ref="BO153:BQ153" si="3823">BO90</f>
        <v>Agger</v>
      </c>
      <c r="BP153" s="130">
        <f>BP90</f>
        <v>0</v>
      </c>
      <c r="BQ153" s="63">
        <f t="shared" si="3823"/>
        <v>0</v>
      </c>
      <c r="BR153" s="56"/>
      <c r="BS153" s="59" t="str">
        <f t="shared" ref="BS153:BU153" si="3824">BS90</f>
        <v>Agger</v>
      </c>
      <c r="BT153" s="51">
        <f>BT90</f>
        <v>0</v>
      </c>
      <c r="BU153" s="56">
        <f t="shared" si="3824"/>
        <v>0</v>
      </c>
      <c r="BV153" s="63"/>
      <c r="BW153" s="66" t="str">
        <f t="shared" ref="BW153:BY153" si="3825">BW90</f>
        <v>Agger</v>
      </c>
      <c r="BX153" s="130">
        <f>BX90</f>
        <v>0</v>
      </c>
      <c r="BY153" s="63">
        <f t="shared" si="3825"/>
        <v>0</v>
      </c>
      <c r="BZ153" s="56"/>
      <c r="CA153" s="59" t="str">
        <f t="shared" ref="CA153:CC153" si="3826">CA90</f>
        <v>Agger</v>
      </c>
      <c r="CB153" s="51">
        <f>CB90</f>
        <v>0</v>
      </c>
      <c r="CC153" s="56">
        <f t="shared" si="3826"/>
        <v>0</v>
      </c>
      <c r="CD153" s="63"/>
      <c r="CE153" s="66" t="str">
        <f t="shared" ref="CE153:CG153" si="3827">CE90</f>
        <v>Agger</v>
      </c>
      <c r="CF153" s="130">
        <f>CF90</f>
        <v>0</v>
      </c>
      <c r="CG153" s="63">
        <f t="shared" si="3827"/>
        <v>0</v>
      </c>
      <c r="CH153" s="56"/>
      <c r="CI153" s="59" t="str">
        <f t="shared" ref="CI153:CK153" si="3828">CI90</f>
        <v>Agger</v>
      </c>
      <c r="CJ153" s="51">
        <f>CJ90</f>
        <v>0</v>
      </c>
      <c r="CK153" s="56">
        <f t="shared" si="3828"/>
        <v>0</v>
      </c>
      <c r="CL153" s="63"/>
      <c r="CM153" s="66" t="str">
        <f t="shared" ref="CM153:CO153" si="3829">CM90</f>
        <v>Agger</v>
      </c>
      <c r="CN153" s="130">
        <f>CN90</f>
        <v>0</v>
      </c>
      <c r="CO153" s="63">
        <f t="shared" si="3829"/>
        <v>0</v>
      </c>
      <c r="CP153" s="56"/>
      <c r="CQ153" s="59" t="str">
        <f t="shared" ref="CQ153:CS153" si="3830">CQ90</f>
        <v>Agger</v>
      </c>
      <c r="CR153" s="51">
        <f>CR90</f>
        <v>0</v>
      </c>
      <c r="CS153" s="56">
        <f t="shared" si="3830"/>
        <v>0</v>
      </c>
      <c r="CT153" s="63"/>
      <c r="CU153" s="66" t="str">
        <f t="shared" ref="CU153:CW153" si="3831">CU90</f>
        <v>Agger</v>
      </c>
      <c r="CV153" s="130">
        <f>CV90</f>
        <v>0</v>
      </c>
      <c r="CW153" s="63">
        <f t="shared" si="3831"/>
        <v>0</v>
      </c>
      <c r="CX153" s="56"/>
      <c r="CY153" s="59" t="str">
        <f t="shared" ref="CY153:DA153" si="3832">CY90</f>
        <v>Agger</v>
      </c>
      <c r="CZ153" s="51">
        <f>CZ90</f>
        <v>0</v>
      </c>
      <c r="DA153" s="56">
        <f t="shared" si="3832"/>
        <v>0</v>
      </c>
      <c r="DB153" s="63"/>
      <c r="DC153" s="66" t="str">
        <f t="shared" ref="DC153:DE153" si="3833">DC90</f>
        <v>Agger</v>
      </c>
      <c r="DD153" s="130">
        <f>DD90</f>
        <v>0</v>
      </c>
      <c r="DE153" s="63">
        <f t="shared" si="3833"/>
        <v>0</v>
      </c>
      <c r="DF153" s="56"/>
      <c r="DG153" s="59" t="str">
        <f t="shared" ref="DG153:DI153" si="3834">DG90</f>
        <v>Agger</v>
      </c>
      <c r="DH153" s="51">
        <f>DH90</f>
        <v>0</v>
      </c>
      <c r="DI153" s="56">
        <f t="shared" si="3834"/>
        <v>0</v>
      </c>
      <c r="DJ153" s="63"/>
      <c r="DK153" s="66" t="str">
        <f t="shared" ref="DK153:DM153" si="3835">DK90</f>
        <v>Agger</v>
      </c>
      <c r="DL153" s="130">
        <f>DL90</f>
        <v>0</v>
      </c>
      <c r="DM153" s="63">
        <f t="shared" si="3835"/>
        <v>0</v>
      </c>
      <c r="DN153" s="56"/>
      <c r="DO153" s="59" t="str">
        <f t="shared" ref="DO153:DQ153" si="3836">DO90</f>
        <v>Agger</v>
      </c>
      <c r="DP153" s="51">
        <f>DP90</f>
        <v>0</v>
      </c>
      <c r="DQ153" s="56">
        <f t="shared" si="3836"/>
        <v>0</v>
      </c>
      <c r="DR153" s="63"/>
      <c r="DS153" s="66" t="str">
        <f t="shared" ref="DS153:DU153" si="3837">DS90</f>
        <v>Agger</v>
      </c>
      <c r="DT153" s="130">
        <f>DT90</f>
        <v>0</v>
      </c>
      <c r="DU153" s="63">
        <f t="shared" si="3837"/>
        <v>0</v>
      </c>
      <c r="DV153" s="56"/>
      <c r="DW153" s="59" t="str">
        <f t="shared" ref="DW153:DY153" si="3838">DW90</f>
        <v>Agger</v>
      </c>
      <c r="DX153" s="51">
        <f>DX90</f>
        <v>0</v>
      </c>
      <c r="DY153" s="56">
        <f t="shared" si="3838"/>
        <v>0</v>
      </c>
      <c r="DZ153" s="63"/>
      <c r="EA153" s="66" t="str">
        <f t="shared" ref="EA153:EC153" si="3839">EA90</f>
        <v>Agger</v>
      </c>
      <c r="EB153" s="130">
        <f>EB90</f>
        <v>0</v>
      </c>
      <c r="EC153" s="63">
        <f t="shared" si="3839"/>
        <v>0</v>
      </c>
      <c r="ED153" s="56"/>
      <c r="EE153" s="59" t="str">
        <f t="shared" ref="EE153:EG153" si="3840">EE90</f>
        <v>Agger</v>
      </c>
      <c r="EF153" s="51">
        <f>EF90</f>
        <v>0</v>
      </c>
      <c r="EG153" s="56">
        <f t="shared" si="3840"/>
        <v>0</v>
      </c>
      <c r="EH153" s="63"/>
      <c r="EI153" s="66" t="str">
        <f t="shared" ref="EI153:EK153" si="3841">EI90</f>
        <v>Agger</v>
      </c>
      <c r="EJ153" s="130">
        <f>EJ90</f>
        <v>0</v>
      </c>
      <c r="EK153" s="63">
        <f t="shared" si="3841"/>
        <v>0</v>
      </c>
      <c r="EL153" s="56"/>
      <c r="EM153" s="59" t="str">
        <f t="shared" ref="EM153:EO153" si="3842">EM90</f>
        <v>Agger</v>
      </c>
      <c r="EN153" s="51">
        <f>EN90</f>
        <v>0</v>
      </c>
      <c r="EO153" s="56">
        <f t="shared" si="3842"/>
        <v>0</v>
      </c>
      <c r="EP153" s="63"/>
      <c r="EQ153" s="66" t="str">
        <f t="shared" ref="EQ153:ES153" si="3843">EQ90</f>
        <v>Agger</v>
      </c>
      <c r="ER153" s="130">
        <f>ER90</f>
        <v>0</v>
      </c>
      <c r="ES153" s="63">
        <f t="shared" si="3843"/>
        <v>0</v>
      </c>
      <c r="ET153" s="56"/>
      <c r="EU153" s="59" t="str">
        <f t="shared" ref="EU153:EW153" si="3844">EU90</f>
        <v>Agger</v>
      </c>
      <c r="EV153" s="51">
        <f>EV90</f>
        <v>0</v>
      </c>
      <c r="EW153" s="56">
        <f t="shared" si="3844"/>
        <v>0</v>
      </c>
      <c r="EX153" s="63"/>
      <c r="EY153" s="66" t="str">
        <f t="shared" ref="EY153:FA153" si="3845">EY90</f>
        <v>Agger</v>
      </c>
      <c r="EZ153" s="130">
        <f>EZ90</f>
        <v>0</v>
      </c>
      <c r="FA153" s="63">
        <f t="shared" si="3845"/>
        <v>0</v>
      </c>
      <c r="FB153" s="56"/>
      <c r="FC153" s="59" t="str">
        <f t="shared" ref="FC153:FE153" si="3846">FC90</f>
        <v>Agger</v>
      </c>
      <c r="FD153" s="51">
        <f>FD90</f>
        <v>0</v>
      </c>
      <c r="FE153" s="56">
        <f t="shared" si="3846"/>
        <v>0</v>
      </c>
      <c r="FF153" s="63"/>
      <c r="FG153" s="66" t="str">
        <f t="shared" ref="FG153:FI153" si="3847">FG90</f>
        <v>Agger</v>
      </c>
      <c r="FH153" s="130">
        <f>FH90</f>
        <v>0</v>
      </c>
      <c r="FI153" s="63">
        <f t="shared" si="3847"/>
        <v>0</v>
      </c>
      <c r="FJ153" s="56"/>
      <c r="FK153" s="59" t="str">
        <f t="shared" ref="FK153:FM153" si="3848">FK90</f>
        <v>Agger</v>
      </c>
      <c r="FL153" s="51">
        <f>FL90</f>
        <v>0</v>
      </c>
      <c r="FM153" s="56">
        <f t="shared" si="3848"/>
        <v>0</v>
      </c>
      <c r="FN153" s="63"/>
      <c r="FO153" s="66" t="str">
        <f t="shared" ref="FO153:FQ153" si="3849">FO90</f>
        <v>Agger</v>
      </c>
      <c r="FP153" s="130">
        <f>FP90</f>
        <v>0</v>
      </c>
      <c r="FQ153" s="63">
        <f t="shared" si="3849"/>
        <v>0</v>
      </c>
      <c r="FR153" s="56"/>
      <c r="FS153" s="59" t="str">
        <f t="shared" ref="FS153:FU153" si="3850">FS90</f>
        <v>Agger</v>
      </c>
      <c r="FT153" s="51">
        <f>FT90</f>
        <v>0</v>
      </c>
      <c r="FU153" s="56">
        <f t="shared" si="3850"/>
        <v>0</v>
      </c>
      <c r="FV153" s="63"/>
      <c r="FW153" s="66" t="str">
        <f t="shared" ref="FW153:FY153" si="3851">FW90</f>
        <v>Agger</v>
      </c>
      <c r="FX153" s="130">
        <f>FX90</f>
        <v>0</v>
      </c>
      <c r="FY153" s="63">
        <f t="shared" si="3851"/>
        <v>0</v>
      </c>
      <c r="FZ153" s="56"/>
      <c r="GA153" s="59" t="str">
        <f t="shared" ref="GA153:GC153" si="3852">GA90</f>
        <v>Agger</v>
      </c>
      <c r="GB153" s="51">
        <f>GB90</f>
        <v>0</v>
      </c>
      <c r="GC153" s="56">
        <f t="shared" si="3852"/>
        <v>0</v>
      </c>
      <c r="GD153" s="63"/>
      <c r="GE153" s="66" t="str">
        <f t="shared" ref="GE153:GG153" si="3853">GE90</f>
        <v>Agger</v>
      </c>
      <c r="GF153" s="130">
        <f>GF90</f>
        <v>0</v>
      </c>
      <c r="GG153" s="63">
        <f t="shared" si="3853"/>
        <v>0</v>
      </c>
      <c r="GH153" s="56"/>
      <c r="GI153" s="59" t="str">
        <f t="shared" ref="GI153:GK153" si="3854">GI90</f>
        <v>Agger</v>
      </c>
      <c r="GJ153" s="51">
        <f>GJ90</f>
        <v>0</v>
      </c>
      <c r="GK153" s="56">
        <f t="shared" si="3854"/>
        <v>0</v>
      </c>
      <c r="GL153" s="63"/>
      <c r="GM153" s="66" t="str">
        <f t="shared" ref="GM153:GO153" si="3855">GM90</f>
        <v>Agger</v>
      </c>
      <c r="GN153" s="130">
        <f>GN90</f>
        <v>0</v>
      </c>
      <c r="GO153" s="63">
        <f t="shared" si="3855"/>
        <v>0</v>
      </c>
      <c r="GP153" s="56"/>
      <c r="GQ153" s="59" t="str">
        <f t="shared" ref="GQ153:GS153" si="3856">GQ90</f>
        <v>Agger</v>
      </c>
      <c r="GR153" s="51">
        <f>GR90</f>
        <v>0</v>
      </c>
      <c r="GS153" s="56">
        <f t="shared" si="3856"/>
        <v>0</v>
      </c>
      <c r="GT153" s="63"/>
      <c r="GU153" s="66" t="str">
        <f t="shared" ref="GU153:GW153" si="3857">GU90</f>
        <v>Agger</v>
      </c>
      <c r="GV153" s="130">
        <f>GV90</f>
        <v>0</v>
      </c>
      <c r="GW153" s="63">
        <f t="shared" si="3857"/>
        <v>0</v>
      </c>
      <c r="GX153" s="56"/>
      <c r="GY153" s="59" t="str">
        <f t="shared" ref="GY153:HA153" si="3858">GY90</f>
        <v>Agger</v>
      </c>
      <c r="GZ153" s="51">
        <f>GZ90</f>
        <v>0</v>
      </c>
      <c r="HA153" s="56">
        <f t="shared" si="3858"/>
        <v>0</v>
      </c>
      <c r="HB153" s="63"/>
      <c r="HC153" s="66" t="str">
        <f t="shared" ref="HC153:HE153" si="3859">HC90</f>
        <v>Agger</v>
      </c>
      <c r="HD153" s="130">
        <f>HD90</f>
        <v>0</v>
      </c>
      <c r="HE153" s="63">
        <f t="shared" si="3859"/>
        <v>0</v>
      </c>
      <c r="HF153" s="42"/>
      <c r="HG153" s="42"/>
    </row>
    <row r="154" spans="3:215" x14ac:dyDescent="0.3">
      <c r="C154" s="63" t="str">
        <f t="shared" si="3807"/>
        <v>Anderup</v>
      </c>
      <c r="D154" s="198">
        <f t="shared" ref="D154:D172" si="3860">E91</f>
        <v>0</v>
      </c>
      <c r="E154" s="64">
        <f t="shared" si="3807"/>
        <v>0</v>
      </c>
      <c r="F154" s="55"/>
      <c r="G154" s="59" t="str">
        <f t="shared" ref="G154:I154" si="3861">G91</f>
        <v>Anderup</v>
      </c>
      <c r="H154" s="51">
        <f t="shared" si="3861"/>
        <v>0</v>
      </c>
      <c r="I154" s="51">
        <f t="shared" si="3861"/>
        <v>0</v>
      </c>
      <c r="J154" s="65"/>
      <c r="K154" s="66" t="str">
        <f t="shared" ref="K154:M154" si="3862">K91</f>
        <v>Anderup</v>
      </c>
      <c r="L154" s="130">
        <f t="shared" si="3862"/>
        <v>30</v>
      </c>
      <c r="M154" s="67">
        <f t="shared" si="3862"/>
        <v>30</v>
      </c>
      <c r="N154" s="56"/>
      <c r="O154" s="59" t="str">
        <f t="shared" ref="O154:Q154" si="3863">O91</f>
        <v>Anderup</v>
      </c>
      <c r="P154" s="51">
        <f t="shared" si="3863"/>
        <v>0</v>
      </c>
      <c r="Q154" s="56">
        <f t="shared" si="3863"/>
        <v>30</v>
      </c>
      <c r="R154" s="63"/>
      <c r="S154" s="66" t="str">
        <f t="shared" ref="S154:U154" si="3864">S91</f>
        <v>Anderup</v>
      </c>
      <c r="T154" s="130">
        <f t="shared" si="3864"/>
        <v>30</v>
      </c>
      <c r="U154" s="63">
        <f t="shared" si="3864"/>
        <v>60</v>
      </c>
      <c r="V154" s="56"/>
      <c r="W154" s="59" t="str">
        <f t="shared" ref="W154:Y154" si="3865">W91</f>
        <v>Anderup</v>
      </c>
      <c r="X154" s="51">
        <f t="shared" si="3865"/>
        <v>0</v>
      </c>
      <c r="Y154" s="56">
        <f t="shared" si="3865"/>
        <v>60</v>
      </c>
      <c r="Z154" s="63"/>
      <c r="AA154" s="66" t="str">
        <f t="shared" ref="AA154:AC154" si="3866">AA91</f>
        <v>Anderup</v>
      </c>
      <c r="AB154" s="130">
        <f t="shared" si="3866"/>
        <v>0</v>
      </c>
      <c r="AC154" s="63">
        <f t="shared" si="3866"/>
        <v>60</v>
      </c>
      <c r="AD154" s="56"/>
      <c r="AE154" s="59" t="str">
        <f t="shared" ref="AE154:AG154" si="3867">AE91</f>
        <v>Anderup</v>
      </c>
      <c r="AF154" s="51">
        <f t="shared" si="3867"/>
        <v>0</v>
      </c>
      <c r="AG154" s="56">
        <f t="shared" si="3867"/>
        <v>60</v>
      </c>
      <c r="AH154" s="63"/>
      <c r="AI154" s="66" t="str">
        <f t="shared" ref="AI154:AK154" si="3868">AI91</f>
        <v>Anderup</v>
      </c>
      <c r="AJ154" s="130">
        <f t="shared" si="3868"/>
        <v>0</v>
      </c>
      <c r="AK154" s="63">
        <f t="shared" si="3868"/>
        <v>60</v>
      </c>
      <c r="AL154" s="56"/>
      <c r="AM154" s="59" t="str">
        <f t="shared" ref="AM154:AO154" si="3869">AM91</f>
        <v>Anderup</v>
      </c>
      <c r="AN154" s="51">
        <f t="shared" si="3869"/>
        <v>0</v>
      </c>
      <c r="AO154" s="56">
        <f t="shared" si="3869"/>
        <v>60</v>
      </c>
      <c r="AP154" s="63"/>
      <c r="AQ154" s="66" t="str">
        <f t="shared" ref="AQ154:AS154" si="3870">AQ91</f>
        <v>Anderup</v>
      </c>
      <c r="AR154" s="130">
        <f t="shared" si="3870"/>
        <v>0</v>
      </c>
      <c r="AS154" s="63">
        <f t="shared" si="3870"/>
        <v>60</v>
      </c>
      <c r="AT154" s="56"/>
      <c r="AU154" s="59" t="str">
        <f t="shared" ref="AU154:AW154" si="3871">AU91</f>
        <v>Anderup</v>
      </c>
      <c r="AV154" s="51">
        <f t="shared" si="3871"/>
        <v>0</v>
      </c>
      <c r="AW154" s="56">
        <f t="shared" si="3871"/>
        <v>60</v>
      </c>
      <c r="AX154" s="63"/>
      <c r="AY154" s="66" t="str">
        <f t="shared" ref="AY154:BA154" si="3872">AY91</f>
        <v>Anderup</v>
      </c>
      <c r="AZ154" s="130">
        <f t="shared" si="3872"/>
        <v>0</v>
      </c>
      <c r="BA154" s="63">
        <f t="shared" si="3872"/>
        <v>60</v>
      </c>
      <c r="BB154" s="56"/>
      <c r="BC154" s="59" t="str">
        <f t="shared" ref="BC154:BE154" si="3873">BC91</f>
        <v>Anderup</v>
      </c>
      <c r="BD154" s="51">
        <f t="shared" si="3873"/>
        <v>0</v>
      </c>
      <c r="BE154" s="56">
        <f t="shared" si="3873"/>
        <v>60</v>
      </c>
      <c r="BF154" s="63"/>
      <c r="BG154" s="66" t="str">
        <f t="shared" ref="BG154:BI154" si="3874">BG91</f>
        <v>Anderup</v>
      </c>
      <c r="BH154" s="130">
        <f t="shared" si="3874"/>
        <v>0</v>
      </c>
      <c r="BI154" s="63">
        <f t="shared" si="3874"/>
        <v>60</v>
      </c>
      <c r="BJ154" s="56"/>
      <c r="BK154" s="59" t="str">
        <f t="shared" ref="BK154:BM154" si="3875">BK91</f>
        <v>Anderup</v>
      </c>
      <c r="BL154" s="51">
        <f t="shared" si="3875"/>
        <v>20</v>
      </c>
      <c r="BM154" s="56">
        <f t="shared" si="3875"/>
        <v>80</v>
      </c>
      <c r="BN154" s="63"/>
      <c r="BO154" s="66" t="str">
        <f t="shared" ref="BO154:BQ154" si="3876">BO91</f>
        <v>Anderup</v>
      </c>
      <c r="BP154" s="130">
        <f t="shared" si="3876"/>
        <v>0</v>
      </c>
      <c r="BQ154" s="63">
        <f t="shared" si="3876"/>
        <v>80</v>
      </c>
      <c r="BR154" s="56"/>
      <c r="BS154" s="59" t="str">
        <f t="shared" ref="BS154:BU154" si="3877">BS91</f>
        <v>Anderup</v>
      </c>
      <c r="BT154" s="51">
        <f t="shared" si="3877"/>
        <v>0</v>
      </c>
      <c r="BU154" s="56">
        <f t="shared" si="3877"/>
        <v>80</v>
      </c>
      <c r="BV154" s="63"/>
      <c r="BW154" s="66" t="str">
        <f t="shared" ref="BW154:BY154" si="3878">BW91</f>
        <v>Anderup</v>
      </c>
      <c r="BX154" s="130">
        <f t="shared" si="3878"/>
        <v>0</v>
      </c>
      <c r="BY154" s="63">
        <f t="shared" si="3878"/>
        <v>80</v>
      </c>
      <c r="BZ154" s="56"/>
      <c r="CA154" s="59" t="str">
        <f t="shared" ref="CA154:CC154" si="3879">CA91</f>
        <v>Anderup</v>
      </c>
      <c r="CB154" s="51">
        <f t="shared" si="3879"/>
        <v>0</v>
      </c>
      <c r="CC154" s="56">
        <f t="shared" si="3879"/>
        <v>80</v>
      </c>
      <c r="CD154" s="63"/>
      <c r="CE154" s="66" t="str">
        <f t="shared" ref="CE154:CG154" si="3880">CE91</f>
        <v>Anderup</v>
      </c>
      <c r="CF154" s="130">
        <f t="shared" si="3880"/>
        <v>0</v>
      </c>
      <c r="CG154" s="63">
        <f t="shared" si="3880"/>
        <v>80</v>
      </c>
      <c r="CH154" s="56"/>
      <c r="CI154" s="59" t="str">
        <f t="shared" ref="CI154:CK154" si="3881">CI91</f>
        <v>Anderup</v>
      </c>
      <c r="CJ154" s="51">
        <f t="shared" si="3881"/>
        <v>0</v>
      </c>
      <c r="CK154" s="56">
        <f t="shared" si="3881"/>
        <v>80</v>
      </c>
      <c r="CL154" s="63"/>
      <c r="CM154" s="66" t="str">
        <f t="shared" ref="CM154:CO154" si="3882">CM91</f>
        <v>Anderup</v>
      </c>
      <c r="CN154" s="130">
        <f t="shared" si="3882"/>
        <v>0</v>
      </c>
      <c r="CO154" s="63">
        <f t="shared" si="3882"/>
        <v>80</v>
      </c>
      <c r="CP154" s="56"/>
      <c r="CQ154" s="59" t="str">
        <f t="shared" ref="CQ154:CS154" si="3883">CQ91</f>
        <v>Anderup</v>
      </c>
      <c r="CR154" s="51">
        <f t="shared" si="3883"/>
        <v>0</v>
      </c>
      <c r="CS154" s="56">
        <f t="shared" si="3883"/>
        <v>80</v>
      </c>
      <c r="CT154" s="63"/>
      <c r="CU154" s="66" t="str">
        <f t="shared" ref="CU154:CW154" si="3884">CU91</f>
        <v>Anderup</v>
      </c>
      <c r="CV154" s="130">
        <f t="shared" si="3884"/>
        <v>0</v>
      </c>
      <c r="CW154" s="63">
        <f t="shared" si="3884"/>
        <v>80</v>
      </c>
      <c r="CX154" s="56"/>
      <c r="CY154" s="59" t="str">
        <f t="shared" ref="CY154:DA154" si="3885">CY91</f>
        <v>Anderup</v>
      </c>
      <c r="CZ154" s="51">
        <f t="shared" si="3885"/>
        <v>0</v>
      </c>
      <c r="DA154" s="56">
        <f t="shared" si="3885"/>
        <v>80</v>
      </c>
      <c r="DB154" s="63"/>
      <c r="DC154" s="66" t="str">
        <f t="shared" ref="DC154:DE154" si="3886">DC91</f>
        <v>Anderup</v>
      </c>
      <c r="DD154" s="130">
        <f t="shared" si="3886"/>
        <v>0</v>
      </c>
      <c r="DE154" s="63">
        <f t="shared" si="3886"/>
        <v>80</v>
      </c>
      <c r="DF154" s="56"/>
      <c r="DG154" s="59" t="str">
        <f t="shared" ref="DG154:DI154" si="3887">DG91</f>
        <v>Anderup</v>
      </c>
      <c r="DH154" s="51">
        <f t="shared" si="3887"/>
        <v>0</v>
      </c>
      <c r="DI154" s="56">
        <f t="shared" si="3887"/>
        <v>80</v>
      </c>
      <c r="DJ154" s="63"/>
      <c r="DK154" s="66" t="str">
        <f t="shared" ref="DK154:DM154" si="3888">DK91</f>
        <v>Anderup</v>
      </c>
      <c r="DL154" s="130">
        <f t="shared" si="3888"/>
        <v>0</v>
      </c>
      <c r="DM154" s="63">
        <f t="shared" si="3888"/>
        <v>80</v>
      </c>
      <c r="DN154" s="56"/>
      <c r="DO154" s="59" t="str">
        <f t="shared" ref="DO154:DQ154" si="3889">DO91</f>
        <v>Anderup</v>
      </c>
      <c r="DP154" s="51">
        <f t="shared" si="3889"/>
        <v>0</v>
      </c>
      <c r="DQ154" s="56">
        <f t="shared" si="3889"/>
        <v>80</v>
      </c>
      <c r="DR154" s="63"/>
      <c r="DS154" s="66" t="str">
        <f t="shared" ref="DS154:DU154" si="3890">DS91</f>
        <v>Anderup</v>
      </c>
      <c r="DT154" s="130">
        <f t="shared" si="3890"/>
        <v>0</v>
      </c>
      <c r="DU154" s="63">
        <f t="shared" si="3890"/>
        <v>80</v>
      </c>
      <c r="DV154" s="56"/>
      <c r="DW154" s="59" t="str">
        <f t="shared" ref="DW154:DY154" si="3891">DW91</f>
        <v>Anderup</v>
      </c>
      <c r="DX154" s="51">
        <f t="shared" si="3891"/>
        <v>0</v>
      </c>
      <c r="DY154" s="56">
        <f t="shared" si="3891"/>
        <v>80</v>
      </c>
      <c r="DZ154" s="63"/>
      <c r="EA154" s="66" t="str">
        <f t="shared" ref="EA154:EC154" si="3892">EA91</f>
        <v>Anderup</v>
      </c>
      <c r="EB154" s="130">
        <f t="shared" si="3892"/>
        <v>0</v>
      </c>
      <c r="EC154" s="63">
        <f t="shared" si="3892"/>
        <v>80</v>
      </c>
      <c r="ED154" s="56"/>
      <c r="EE154" s="59" t="str">
        <f t="shared" ref="EE154:EG154" si="3893">EE91</f>
        <v>Anderup</v>
      </c>
      <c r="EF154" s="51">
        <f t="shared" si="3893"/>
        <v>0</v>
      </c>
      <c r="EG154" s="56">
        <f t="shared" si="3893"/>
        <v>80</v>
      </c>
      <c r="EH154" s="63"/>
      <c r="EI154" s="66" t="str">
        <f t="shared" ref="EI154:EK154" si="3894">EI91</f>
        <v>Anderup</v>
      </c>
      <c r="EJ154" s="130">
        <f t="shared" si="3894"/>
        <v>0</v>
      </c>
      <c r="EK154" s="63">
        <f t="shared" si="3894"/>
        <v>80</v>
      </c>
      <c r="EL154" s="56"/>
      <c r="EM154" s="59" t="str">
        <f t="shared" ref="EM154:EO154" si="3895">EM91</f>
        <v>Anderup</v>
      </c>
      <c r="EN154" s="51">
        <f t="shared" si="3895"/>
        <v>0</v>
      </c>
      <c r="EO154" s="56">
        <f t="shared" si="3895"/>
        <v>80</v>
      </c>
      <c r="EP154" s="63"/>
      <c r="EQ154" s="66" t="str">
        <f t="shared" ref="EQ154:ES154" si="3896">EQ91</f>
        <v>Anderup</v>
      </c>
      <c r="ER154" s="130">
        <f t="shared" si="3896"/>
        <v>0</v>
      </c>
      <c r="ES154" s="63">
        <f t="shared" si="3896"/>
        <v>80</v>
      </c>
      <c r="ET154" s="56"/>
      <c r="EU154" s="59" t="str">
        <f t="shared" ref="EU154:EW154" si="3897">EU91</f>
        <v>Anderup</v>
      </c>
      <c r="EV154" s="51">
        <f t="shared" si="3897"/>
        <v>0</v>
      </c>
      <c r="EW154" s="56">
        <f t="shared" si="3897"/>
        <v>80</v>
      </c>
      <c r="EX154" s="63"/>
      <c r="EY154" s="66" t="str">
        <f t="shared" ref="EY154:FA154" si="3898">EY91</f>
        <v>Anderup</v>
      </c>
      <c r="EZ154" s="130">
        <f t="shared" si="3898"/>
        <v>0</v>
      </c>
      <c r="FA154" s="63">
        <f t="shared" si="3898"/>
        <v>80</v>
      </c>
      <c r="FB154" s="56"/>
      <c r="FC154" s="59" t="str">
        <f t="shared" ref="FC154:FE154" si="3899">FC91</f>
        <v>Anderup</v>
      </c>
      <c r="FD154" s="51">
        <f t="shared" si="3899"/>
        <v>0</v>
      </c>
      <c r="FE154" s="56">
        <f t="shared" si="3899"/>
        <v>80</v>
      </c>
      <c r="FF154" s="63"/>
      <c r="FG154" s="66" t="str">
        <f t="shared" ref="FG154:FI154" si="3900">FG91</f>
        <v>Anderup</v>
      </c>
      <c r="FH154" s="130">
        <f t="shared" si="3900"/>
        <v>0</v>
      </c>
      <c r="FI154" s="63">
        <f t="shared" si="3900"/>
        <v>80</v>
      </c>
      <c r="FJ154" s="56"/>
      <c r="FK154" s="59" t="str">
        <f t="shared" ref="FK154:FM154" si="3901">FK91</f>
        <v>Anderup</v>
      </c>
      <c r="FL154" s="51">
        <f t="shared" si="3901"/>
        <v>0</v>
      </c>
      <c r="FM154" s="56">
        <f t="shared" si="3901"/>
        <v>80</v>
      </c>
      <c r="FN154" s="63"/>
      <c r="FO154" s="66" t="str">
        <f t="shared" ref="FO154:FQ154" si="3902">FO91</f>
        <v>Anderup</v>
      </c>
      <c r="FP154" s="130">
        <f t="shared" si="3902"/>
        <v>0</v>
      </c>
      <c r="FQ154" s="63">
        <f t="shared" si="3902"/>
        <v>80</v>
      </c>
      <c r="FR154" s="56"/>
      <c r="FS154" s="59" t="str">
        <f t="shared" ref="FS154:FU154" si="3903">FS91</f>
        <v>Anderup</v>
      </c>
      <c r="FT154" s="51">
        <f t="shared" si="3903"/>
        <v>0</v>
      </c>
      <c r="FU154" s="56">
        <f t="shared" si="3903"/>
        <v>80</v>
      </c>
      <c r="FV154" s="63"/>
      <c r="FW154" s="66" t="str">
        <f t="shared" ref="FW154:FY154" si="3904">FW91</f>
        <v>Anderup</v>
      </c>
      <c r="FX154" s="130">
        <f t="shared" si="3904"/>
        <v>0</v>
      </c>
      <c r="FY154" s="63">
        <f t="shared" si="3904"/>
        <v>80</v>
      </c>
      <c r="FZ154" s="56"/>
      <c r="GA154" s="59" t="str">
        <f t="shared" ref="GA154:GC154" si="3905">GA91</f>
        <v>Anderup</v>
      </c>
      <c r="GB154" s="51">
        <f t="shared" si="3905"/>
        <v>0</v>
      </c>
      <c r="GC154" s="56">
        <f t="shared" si="3905"/>
        <v>80</v>
      </c>
      <c r="GD154" s="63"/>
      <c r="GE154" s="66" t="str">
        <f t="shared" ref="GE154:GG154" si="3906">GE91</f>
        <v>Anderup</v>
      </c>
      <c r="GF154" s="130">
        <f t="shared" si="3906"/>
        <v>0</v>
      </c>
      <c r="GG154" s="63">
        <f t="shared" si="3906"/>
        <v>80</v>
      </c>
      <c r="GH154" s="56"/>
      <c r="GI154" s="59" t="str">
        <f t="shared" ref="GI154:GK154" si="3907">GI91</f>
        <v>Anderup</v>
      </c>
      <c r="GJ154" s="51">
        <f t="shared" si="3907"/>
        <v>0</v>
      </c>
      <c r="GK154" s="56">
        <f t="shared" si="3907"/>
        <v>80</v>
      </c>
      <c r="GL154" s="63"/>
      <c r="GM154" s="66" t="str">
        <f t="shared" ref="GM154:GO154" si="3908">GM91</f>
        <v>Anderup</v>
      </c>
      <c r="GN154" s="130">
        <f t="shared" si="3908"/>
        <v>0</v>
      </c>
      <c r="GO154" s="63">
        <f t="shared" si="3908"/>
        <v>80</v>
      </c>
      <c r="GP154" s="56"/>
      <c r="GQ154" s="59" t="str">
        <f t="shared" ref="GQ154:GS154" si="3909">GQ91</f>
        <v>Anderup</v>
      </c>
      <c r="GR154" s="51">
        <f t="shared" si="3909"/>
        <v>0</v>
      </c>
      <c r="GS154" s="56">
        <f t="shared" si="3909"/>
        <v>80</v>
      </c>
      <c r="GT154" s="63"/>
      <c r="GU154" s="66" t="str">
        <f t="shared" ref="GU154:GW154" si="3910">GU91</f>
        <v>Anderup</v>
      </c>
      <c r="GV154" s="130">
        <f t="shared" si="3910"/>
        <v>0</v>
      </c>
      <c r="GW154" s="63">
        <f t="shared" si="3910"/>
        <v>80</v>
      </c>
      <c r="GX154" s="56"/>
      <c r="GY154" s="59" t="str">
        <f t="shared" ref="GY154:HA154" si="3911">GY91</f>
        <v>Anderup</v>
      </c>
      <c r="GZ154" s="51">
        <f t="shared" si="3911"/>
        <v>0</v>
      </c>
      <c r="HA154" s="56">
        <f t="shared" si="3911"/>
        <v>80</v>
      </c>
      <c r="HB154" s="63"/>
      <c r="HC154" s="66" t="str">
        <f t="shared" ref="HC154:HE154" si="3912">HC91</f>
        <v>Anderup</v>
      </c>
      <c r="HD154" s="130">
        <f t="shared" si="3912"/>
        <v>0</v>
      </c>
      <c r="HE154" s="63">
        <f t="shared" si="3912"/>
        <v>80</v>
      </c>
      <c r="HF154" s="42"/>
      <c r="HG154" s="42"/>
    </row>
    <row r="155" spans="3:215" x14ac:dyDescent="0.3">
      <c r="C155" s="63" t="str">
        <f t="shared" si="3807"/>
        <v>Cottee</v>
      </c>
      <c r="D155" s="198">
        <f t="shared" si="3860"/>
        <v>0</v>
      </c>
      <c r="E155" s="64">
        <f t="shared" si="3807"/>
        <v>0</v>
      </c>
      <c r="F155" s="55"/>
      <c r="G155" s="59" t="str">
        <f t="shared" ref="G155:I155" si="3913">G92</f>
        <v>Cottee</v>
      </c>
      <c r="H155" s="51">
        <f t="shared" si="3913"/>
        <v>0</v>
      </c>
      <c r="I155" s="51">
        <f t="shared" si="3913"/>
        <v>0</v>
      </c>
      <c r="J155" s="65"/>
      <c r="K155" s="66" t="str">
        <f t="shared" ref="K155:M155" si="3914">K92</f>
        <v>Cottee</v>
      </c>
      <c r="L155" s="130">
        <f t="shared" si="3914"/>
        <v>0</v>
      </c>
      <c r="M155" s="67">
        <f t="shared" si="3914"/>
        <v>0</v>
      </c>
      <c r="N155" s="56"/>
      <c r="O155" s="59" t="str">
        <f t="shared" ref="O155:Q155" si="3915">O92</f>
        <v>Cottee</v>
      </c>
      <c r="P155" s="51">
        <f t="shared" si="3915"/>
        <v>0</v>
      </c>
      <c r="Q155" s="56">
        <f t="shared" si="3915"/>
        <v>0</v>
      </c>
      <c r="R155" s="63"/>
      <c r="S155" s="66" t="str">
        <f t="shared" ref="S155:U155" si="3916">S92</f>
        <v>Cottee</v>
      </c>
      <c r="T155" s="130">
        <f t="shared" si="3916"/>
        <v>0</v>
      </c>
      <c r="U155" s="63">
        <f t="shared" si="3916"/>
        <v>0</v>
      </c>
      <c r="V155" s="56"/>
      <c r="W155" s="59" t="str">
        <f t="shared" ref="W155:Y155" si="3917">W92</f>
        <v>Cottee</v>
      </c>
      <c r="X155" s="51">
        <f t="shared" si="3917"/>
        <v>0</v>
      </c>
      <c r="Y155" s="56">
        <f t="shared" si="3917"/>
        <v>0</v>
      </c>
      <c r="Z155" s="63"/>
      <c r="AA155" s="66" t="str">
        <f t="shared" ref="AA155:AC155" si="3918">AA92</f>
        <v>Cottee</v>
      </c>
      <c r="AB155" s="130">
        <f t="shared" si="3918"/>
        <v>0</v>
      </c>
      <c r="AC155" s="63">
        <f t="shared" si="3918"/>
        <v>0</v>
      </c>
      <c r="AD155" s="56"/>
      <c r="AE155" s="59" t="str">
        <f t="shared" ref="AE155:AG155" si="3919">AE92</f>
        <v>Cottee</v>
      </c>
      <c r="AF155" s="51">
        <f t="shared" si="3919"/>
        <v>0</v>
      </c>
      <c r="AG155" s="56">
        <f t="shared" si="3919"/>
        <v>0</v>
      </c>
      <c r="AH155" s="63"/>
      <c r="AI155" s="66" t="str">
        <f t="shared" ref="AI155:AK155" si="3920">AI92</f>
        <v>Cottee</v>
      </c>
      <c r="AJ155" s="130">
        <f t="shared" si="3920"/>
        <v>0</v>
      </c>
      <c r="AK155" s="63">
        <f t="shared" si="3920"/>
        <v>0</v>
      </c>
      <c r="AL155" s="56"/>
      <c r="AM155" s="59" t="str">
        <f t="shared" ref="AM155:AO155" si="3921">AM92</f>
        <v>Cottee</v>
      </c>
      <c r="AN155" s="51">
        <f t="shared" si="3921"/>
        <v>0</v>
      </c>
      <c r="AO155" s="56">
        <f t="shared" si="3921"/>
        <v>0</v>
      </c>
      <c r="AP155" s="63"/>
      <c r="AQ155" s="66" t="str">
        <f t="shared" ref="AQ155:AS155" si="3922">AQ92</f>
        <v>Cottee</v>
      </c>
      <c r="AR155" s="130">
        <f t="shared" si="3922"/>
        <v>0</v>
      </c>
      <c r="AS155" s="63">
        <f t="shared" si="3922"/>
        <v>0</v>
      </c>
      <c r="AT155" s="56"/>
      <c r="AU155" s="59" t="str">
        <f t="shared" ref="AU155:AW155" si="3923">AU92</f>
        <v>Cottee</v>
      </c>
      <c r="AV155" s="51">
        <f t="shared" si="3923"/>
        <v>0</v>
      </c>
      <c r="AW155" s="56">
        <f t="shared" si="3923"/>
        <v>0</v>
      </c>
      <c r="AX155" s="63"/>
      <c r="AY155" s="66" t="str">
        <f t="shared" ref="AY155:BA155" si="3924">AY92</f>
        <v>Cottee</v>
      </c>
      <c r="AZ155" s="130">
        <f t="shared" si="3924"/>
        <v>0</v>
      </c>
      <c r="BA155" s="63">
        <f t="shared" si="3924"/>
        <v>0</v>
      </c>
      <c r="BB155" s="56"/>
      <c r="BC155" s="59" t="str">
        <f t="shared" ref="BC155:BE155" si="3925">BC92</f>
        <v>Cottee</v>
      </c>
      <c r="BD155" s="51">
        <f t="shared" si="3925"/>
        <v>0</v>
      </c>
      <c r="BE155" s="56">
        <f t="shared" si="3925"/>
        <v>0</v>
      </c>
      <c r="BF155" s="63"/>
      <c r="BG155" s="66" t="str">
        <f t="shared" ref="BG155:BI155" si="3926">BG92</f>
        <v>Cottee</v>
      </c>
      <c r="BH155" s="130">
        <f t="shared" si="3926"/>
        <v>0</v>
      </c>
      <c r="BI155" s="63">
        <f t="shared" si="3926"/>
        <v>0</v>
      </c>
      <c r="BJ155" s="56"/>
      <c r="BK155" s="59" t="str">
        <f t="shared" ref="BK155:BM155" si="3927">BK92</f>
        <v>Cottee</v>
      </c>
      <c r="BL155" s="51">
        <f t="shared" si="3927"/>
        <v>0</v>
      </c>
      <c r="BM155" s="56">
        <f t="shared" si="3927"/>
        <v>0</v>
      </c>
      <c r="BN155" s="63"/>
      <c r="BO155" s="66" t="str">
        <f t="shared" ref="BO155:BQ155" si="3928">BO92</f>
        <v>Cottee</v>
      </c>
      <c r="BP155" s="130">
        <f t="shared" si="3928"/>
        <v>0</v>
      </c>
      <c r="BQ155" s="63">
        <f t="shared" si="3928"/>
        <v>0</v>
      </c>
      <c r="BR155" s="56"/>
      <c r="BS155" s="59" t="str">
        <f t="shared" ref="BS155:BU155" si="3929">BS92</f>
        <v>Cottee</v>
      </c>
      <c r="BT155" s="51">
        <f t="shared" si="3929"/>
        <v>0</v>
      </c>
      <c r="BU155" s="56">
        <f t="shared" si="3929"/>
        <v>0</v>
      </c>
      <c r="BV155" s="63"/>
      <c r="BW155" s="66" t="str">
        <f t="shared" ref="BW155:BY155" si="3930">BW92</f>
        <v>Cottee</v>
      </c>
      <c r="BX155" s="130">
        <f t="shared" si="3930"/>
        <v>0</v>
      </c>
      <c r="BY155" s="63">
        <f t="shared" si="3930"/>
        <v>0</v>
      </c>
      <c r="BZ155" s="56"/>
      <c r="CA155" s="59" t="str">
        <f t="shared" ref="CA155:CC155" si="3931">CA92</f>
        <v>Cottee</v>
      </c>
      <c r="CB155" s="51">
        <f t="shared" si="3931"/>
        <v>0</v>
      </c>
      <c r="CC155" s="56">
        <f t="shared" si="3931"/>
        <v>0</v>
      </c>
      <c r="CD155" s="63"/>
      <c r="CE155" s="66" t="str">
        <f t="shared" ref="CE155:CG155" si="3932">CE92</f>
        <v>Cottee</v>
      </c>
      <c r="CF155" s="130">
        <f t="shared" si="3932"/>
        <v>30</v>
      </c>
      <c r="CG155" s="63">
        <f t="shared" si="3932"/>
        <v>30</v>
      </c>
      <c r="CH155" s="56"/>
      <c r="CI155" s="59" t="str">
        <f t="shared" ref="CI155:CK155" si="3933">CI92</f>
        <v>Cottee</v>
      </c>
      <c r="CJ155" s="51">
        <f t="shared" si="3933"/>
        <v>60</v>
      </c>
      <c r="CK155" s="56">
        <f t="shared" si="3933"/>
        <v>90</v>
      </c>
      <c r="CL155" s="63"/>
      <c r="CM155" s="66" t="str">
        <f t="shared" ref="CM155:CO155" si="3934">CM92</f>
        <v>Cottee</v>
      </c>
      <c r="CN155" s="130">
        <f t="shared" si="3934"/>
        <v>0</v>
      </c>
      <c r="CO155" s="63">
        <f t="shared" si="3934"/>
        <v>90</v>
      </c>
      <c r="CP155" s="56"/>
      <c r="CQ155" s="59" t="str">
        <f t="shared" ref="CQ155:CS155" si="3935">CQ92</f>
        <v>Cottee</v>
      </c>
      <c r="CR155" s="51">
        <f t="shared" si="3935"/>
        <v>0</v>
      </c>
      <c r="CS155" s="56">
        <f t="shared" si="3935"/>
        <v>90</v>
      </c>
      <c r="CT155" s="63"/>
      <c r="CU155" s="66" t="str">
        <f t="shared" ref="CU155:CW155" si="3936">CU92</f>
        <v>Cottee</v>
      </c>
      <c r="CV155" s="130">
        <f t="shared" si="3936"/>
        <v>0</v>
      </c>
      <c r="CW155" s="63">
        <f t="shared" si="3936"/>
        <v>90</v>
      </c>
      <c r="CX155" s="56"/>
      <c r="CY155" s="59" t="str">
        <f t="shared" ref="CY155:DA155" si="3937">CY92</f>
        <v>Cottee</v>
      </c>
      <c r="CZ155" s="51">
        <f t="shared" si="3937"/>
        <v>0</v>
      </c>
      <c r="DA155" s="56">
        <f t="shared" si="3937"/>
        <v>90</v>
      </c>
      <c r="DB155" s="63"/>
      <c r="DC155" s="66" t="str">
        <f t="shared" ref="DC155:DE155" si="3938">DC92</f>
        <v>Cottee</v>
      </c>
      <c r="DD155" s="130">
        <f t="shared" si="3938"/>
        <v>0</v>
      </c>
      <c r="DE155" s="63">
        <f t="shared" si="3938"/>
        <v>90</v>
      </c>
      <c r="DF155" s="56"/>
      <c r="DG155" s="59" t="str">
        <f t="shared" ref="DG155:DI155" si="3939">DG92</f>
        <v>Cottee</v>
      </c>
      <c r="DH155" s="51">
        <f t="shared" si="3939"/>
        <v>0</v>
      </c>
      <c r="DI155" s="56">
        <f t="shared" si="3939"/>
        <v>90</v>
      </c>
      <c r="DJ155" s="63"/>
      <c r="DK155" s="66" t="str">
        <f t="shared" ref="DK155:DM155" si="3940">DK92</f>
        <v>Cottee</v>
      </c>
      <c r="DL155" s="130">
        <f t="shared" si="3940"/>
        <v>0</v>
      </c>
      <c r="DM155" s="63">
        <f t="shared" si="3940"/>
        <v>90</v>
      </c>
      <c r="DN155" s="56"/>
      <c r="DO155" s="59" t="str">
        <f t="shared" ref="DO155:DQ155" si="3941">DO92</f>
        <v>Cottee</v>
      </c>
      <c r="DP155" s="51">
        <f t="shared" si="3941"/>
        <v>0</v>
      </c>
      <c r="DQ155" s="56">
        <f t="shared" si="3941"/>
        <v>90</v>
      </c>
      <c r="DR155" s="63"/>
      <c r="DS155" s="66" t="str">
        <f t="shared" ref="DS155:DU155" si="3942">DS92</f>
        <v>Cottee</v>
      </c>
      <c r="DT155" s="130">
        <f t="shared" si="3942"/>
        <v>0</v>
      </c>
      <c r="DU155" s="63">
        <f t="shared" si="3942"/>
        <v>90</v>
      </c>
      <c r="DV155" s="56"/>
      <c r="DW155" s="59" t="str">
        <f t="shared" ref="DW155:DY155" si="3943">DW92</f>
        <v>Cottee</v>
      </c>
      <c r="DX155" s="51">
        <f t="shared" si="3943"/>
        <v>0</v>
      </c>
      <c r="DY155" s="56">
        <f t="shared" si="3943"/>
        <v>90</v>
      </c>
      <c r="DZ155" s="63"/>
      <c r="EA155" s="66" t="str">
        <f t="shared" ref="EA155:EC155" si="3944">EA92</f>
        <v>Cottee</v>
      </c>
      <c r="EB155" s="130">
        <f t="shared" si="3944"/>
        <v>0</v>
      </c>
      <c r="EC155" s="63">
        <f t="shared" si="3944"/>
        <v>90</v>
      </c>
      <c r="ED155" s="56"/>
      <c r="EE155" s="59" t="str">
        <f t="shared" ref="EE155:EG155" si="3945">EE92</f>
        <v>Cottee</v>
      </c>
      <c r="EF155" s="51">
        <f t="shared" si="3945"/>
        <v>0</v>
      </c>
      <c r="EG155" s="56">
        <f t="shared" si="3945"/>
        <v>90</v>
      </c>
      <c r="EH155" s="63"/>
      <c r="EI155" s="66" t="str">
        <f t="shared" ref="EI155:EK155" si="3946">EI92</f>
        <v>Cottee</v>
      </c>
      <c r="EJ155" s="130">
        <f t="shared" si="3946"/>
        <v>0</v>
      </c>
      <c r="EK155" s="63">
        <f t="shared" si="3946"/>
        <v>90</v>
      </c>
      <c r="EL155" s="56"/>
      <c r="EM155" s="59" t="str">
        <f t="shared" ref="EM155:EO155" si="3947">EM92</f>
        <v>Cottee</v>
      </c>
      <c r="EN155" s="51">
        <f t="shared" si="3947"/>
        <v>0</v>
      </c>
      <c r="EO155" s="56">
        <f t="shared" si="3947"/>
        <v>90</v>
      </c>
      <c r="EP155" s="63"/>
      <c r="EQ155" s="66" t="str">
        <f t="shared" ref="EQ155:ES155" si="3948">EQ92</f>
        <v>Cottee</v>
      </c>
      <c r="ER155" s="130">
        <f t="shared" si="3948"/>
        <v>0</v>
      </c>
      <c r="ES155" s="63">
        <f t="shared" si="3948"/>
        <v>90</v>
      </c>
      <c r="ET155" s="56"/>
      <c r="EU155" s="59" t="str">
        <f t="shared" ref="EU155:EW155" si="3949">EU92</f>
        <v>Cottee</v>
      </c>
      <c r="EV155" s="51">
        <f t="shared" si="3949"/>
        <v>0</v>
      </c>
      <c r="EW155" s="56">
        <f t="shared" si="3949"/>
        <v>90</v>
      </c>
      <c r="EX155" s="63"/>
      <c r="EY155" s="66" t="str">
        <f t="shared" ref="EY155:FA155" si="3950">EY92</f>
        <v>Cottee</v>
      </c>
      <c r="EZ155" s="130">
        <f t="shared" si="3950"/>
        <v>0</v>
      </c>
      <c r="FA155" s="63">
        <f t="shared" si="3950"/>
        <v>90</v>
      </c>
      <c r="FB155" s="56"/>
      <c r="FC155" s="59" t="str">
        <f t="shared" ref="FC155:FE155" si="3951">FC92</f>
        <v>Cottee</v>
      </c>
      <c r="FD155" s="51">
        <f t="shared" si="3951"/>
        <v>0</v>
      </c>
      <c r="FE155" s="56">
        <f t="shared" si="3951"/>
        <v>90</v>
      </c>
      <c r="FF155" s="63"/>
      <c r="FG155" s="66" t="str">
        <f t="shared" ref="FG155:FI155" si="3952">FG92</f>
        <v>Cottee</v>
      </c>
      <c r="FH155" s="130">
        <f t="shared" si="3952"/>
        <v>0</v>
      </c>
      <c r="FI155" s="63">
        <f t="shared" si="3952"/>
        <v>90</v>
      </c>
      <c r="FJ155" s="56"/>
      <c r="FK155" s="59" t="str">
        <f t="shared" ref="FK155:FM155" si="3953">FK92</f>
        <v>Cottee</v>
      </c>
      <c r="FL155" s="51">
        <f t="shared" si="3953"/>
        <v>0</v>
      </c>
      <c r="FM155" s="56">
        <f t="shared" si="3953"/>
        <v>90</v>
      </c>
      <c r="FN155" s="63"/>
      <c r="FO155" s="66" t="str">
        <f t="shared" ref="FO155:FQ155" si="3954">FO92</f>
        <v>Cottee</v>
      </c>
      <c r="FP155" s="130">
        <f t="shared" si="3954"/>
        <v>0</v>
      </c>
      <c r="FQ155" s="63">
        <f t="shared" si="3954"/>
        <v>90</v>
      </c>
      <c r="FR155" s="56"/>
      <c r="FS155" s="59" t="str">
        <f t="shared" ref="FS155:FU155" si="3955">FS92</f>
        <v>Cottee</v>
      </c>
      <c r="FT155" s="51">
        <f t="shared" si="3955"/>
        <v>0</v>
      </c>
      <c r="FU155" s="56">
        <f t="shared" si="3955"/>
        <v>90</v>
      </c>
      <c r="FV155" s="63"/>
      <c r="FW155" s="66" t="str">
        <f t="shared" ref="FW155:FY155" si="3956">FW92</f>
        <v>Cottee</v>
      </c>
      <c r="FX155" s="130">
        <f t="shared" si="3956"/>
        <v>0</v>
      </c>
      <c r="FY155" s="63">
        <f t="shared" si="3956"/>
        <v>90</v>
      </c>
      <c r="FZ155" s="56"/>
      <c r="GA155" s="59" t="str">
        <f t="shared" ref="GA155:GC155" si="3957">GA92</f>
        <v>Cottee</v>
      </c>
      <c r="GB155" s="51">
        <f t="shared" si="3957"/>
        <v>0</v>
      </c>
      <c r="GC155" s="56">
        <f t="shared" si="3957"/>
        <v>90</v>
      </c>
      <c r="GD155" s="63"/>
      <c r="GE155" s="66" t="str">
        <f t="shared" ref="GE155:GG155" si="3958">GE92</f>
        <v>Cottee</v>
      </c>
      <c r="GF155" s="130">
        <f t="shared" si="3958"/>
        <v>0</v>
      </c>
      <c r="GG155" s="63">
        <f t="shared" si="3958"/>
        <v>90</v>
      </c>
      <c r="GH155" s="56"/>
      <c r="GI155" s="59" t="str">
        <f t="shared" ref="GI155:GK155" si="3959">GI92</f>
        <v>Cottee</v>
      </c>
      <c r="GJ155" s="51">
        <f t="shared" si="3959"/>
        <v>0</v>
      </c>
      <c r="GK155" s="56">
        <f t="shared" si="3959"/>
        <v>90</v>
      </c>
      <c r="GL155" s="63"/>
      <c r="GM155" s="66" t="str">
        <f t="shared" ref="GM155:GO155" si="3960">GM92</f>
        <v>Cottee</v>
      </c>
      <c r="GN155" s="130">
        <f t="shared" si="3960"/>
        <v>0</v>
      </c>
      <c r="GO155" s="63">
        <f t="shared" si="3960"/>
        <v>90</v>
      </c>
      <c r="GP155" s="56"/>
      <c r="GQ155" s="59" t="str">
        <f t="shared" ref="GQ155:GS155" si="3961">GQ92</f>
        <v>Cottee</v>
      </c>
      <c r="GR155" s="51">
        <f t="shared" si="3961"/>
        <v>0</v>
      </c>
      <c r="GS155" s="56">
        <f t="shared" si="3961"/>
        <v>90</v>
      </c>
      <c r="GT155" s="63"/>
      <c r="GU155" s="66" t="str">
        <f t="shared" ref="GU155:GW155" si="3962">GU92</f>
        <v>Cottee</v>
      </c>
      <c r="GV155" s="130">
        <f t="shared" si="3962"/>
        <v>0</v>
      </c>
      <c r="GW155" s="63">
        <f t="shared" si="3962"/>
        <v>90</v>
      </c>
      <c r="GX155" s="56"/>
      <c r="GY155" s="59" t="str">
        <f t="shared" ref="GY155:HA155" si="3963">GY92</f>
        <v>Cottee</v>
      </c>
      <c r="GZ155" s="51">
        <f t="shared" si="3963"/>
        <v>0</v>
      </c>
      <c r="HA155" s="56">
        <f t="shared" si="3963"/>
        <v>90</v>
      </c>
      <c r="HB155" s="63"/>
      <c r="HC155" s="66" t="str">
        <f t="shared" ref="HC155:HE155" si="3964">HC92</f>
        <v>Cottee</v>
      </c>
      <c r="HD155" s="130">
        <f t="shared" si="3964"/>
        <v>0</v>
      </c>
      <c r="HE155" s="63">
        <f t="shared" si="3964"/>
        <v>90</v>
      </c>
      <c r="HF155" s="42"/>
      <c r="HG155" s="42"/>
    </row>
    <row r="156" spans="3:215" x14ac:dyDescent="0.3">
      <c r="C156" s="63" t="str">
        <f t="shared" si="3807"/>
        <v>Culopip</v>
      </c>
      <c r="D156" s="198">
        <f t="shared" si="3860"/>
        <v>0</v>
      </c>
      <c r="E156" s="64">
        <f t="shared" si="3807"/>
        <v>0</v>
      </c>
      <c r="F156" s="55"/>
      <c r="G156" s="59" t="str">
        <f t="shared" ref="G156:I156" si="3965">G93</f>
        <v>Culopip</v>
      </c>
      <c r="H156" s="51">
        <f t="shared" si="3965"/>
        <v>0</v>
      </c>
      <c r="I156" s="51">
        <f t="shared" si="3965"/>
        <v>0</v>
      </c>
      <c r="J156" s="65"/>
      <c r="K156" s="66" t="str">
        <f t="shared" ref="K156:M156" si="3966">K93</f>
        <v>Culopip</v>
      </c>
      <c r="L156" s="130">
        <f t="shared" si="3966"/>
        <v>0</v>
      </c>
      <c r="M156" s="67">
        <f t="shared" si="3966"/>
        <v>0</v>
      </c>
      <c r="N156" s="56"/>
      <c r="O156" s="59" t="str">
        <f t="shared" ref="O156:Q156" si="3967">O93</f>
        <v>Culopip</v>
      </c>
      <c r="P156" s="51">
        <f t="shared" si="3967"/>
        <v>0</v>
      </c>
      <c r="Q156" s="56">
        <f t="shared" si="3967"/>
        <v>0</v>
      </c>
      <c r="R156" s="63"/>
      <c r="S156" s="66" t="str">
        <f t="shared" ref="S156:U156" si="3968">S93</f>
        <v>Culopip</v>
      </c>
      <c r="T156" s="130">
        <f t="shared" si="3968"/>
        <v>0</v>
      </c>
      <c r="U156" s="63">
        <f t="shared" si="3968"/>
        <v>0</v>
      </c>
      <c r="V156" s="56"/>
      <c r="W156" s="59" t="str">
        <f t="shared" ref="W156:Y156" si="3969">W93</f>
        <v>Culopip</v>
      </c>
      <c r="X156" s="51">
        <f t="shared" si="3969"/>
        <v>0</v>
      </c>
      <c r="Y156" s="56">
        <f t="shared" si="3969"/>
        <v>0</v>
      </c>
      <c r="Z156" s="63"/>
      <c r="AA156" s="66" t="str">
        <f t="shared" ref="AA156:AC156" si="3970">AA93</f>
        <v>Culopip</v>
      </c>
      <c r="AB156" s="130">
        <f t="shared" si="3970"/>
        <v>0</v>
      </c>
      <c r="AC156" s="63">
        <f t="shared" si="3970"/>
        <v>0</v>
      </c>
      <c r="AD156" s="56"/>
      <c r="AE156" s="59" t="str">
        <f t="shared" ref="AE156:AG156" si="3971">AE93</f>
        <v>Culopip</v>
      </c>
      <c r="AF156" s="51">
        <f t="shared" si="3971"/>
        <v>0</v>
      </c>
      <c r="AG156" s="56">
        <f t="shared" si="3971"/>
        <v>0</v>
      </c>
      <c r="AH156" s="63"/>
      <c r="AI156" s="66" t="str">
        <f t="shared" ref="AI156:AK156" si="3972">AI93</f>
        <v>Culopip</v>
      </c>
      <c r="AJ156" s="130">
        <f t="shared" si="3972"/>
        <v>0</v>
      </c>
      <c r="AK156" s="63">
        <f t="shared" si="3972"/>
        <v>0</v>
      </c>
      <c r="AL156" s="56"/>
      <c r="AM156" s="59" t="str">
        <f t="shared" ref="AM156:AO156" si="3973">AM93</f>
        <v>Culopip</v>
      </c>
      <c r="AN156" s="51">
        <f t="shared" si="3973"/>
        <v>0</v>
      </c>
      <c r="AO156" s="56">
        <f t="shared" si="3973"/>
        <v>0</v>
      </c>
      <c r="AP156" s="63"/>
      <c r="AQ156" s="66" t="str">
        <f t="shared" ref="AQ156:AS156" si="3974">AQ93</f>
        <v>Culopip</v>
      </c>
      <c r="AR156" s="130">
        <f t="shared" si="3974"/>
        <v>0</v>
      </c>
      <c r="AS156" s="63">
        <f t="shared" si="3974"/>
        <v>0</v>
      </c>
      <c r="AT156" s="56"/>
      <c r="AU156" s="59" t="str">
        <f t="shared" ref="AU156:AW156" si="3975">AU93</f>
        <v>Culopip</v>
      </c>
      <c r="AV156" s="51">
        <f t="shared" si="3975"/>
        <v>0</v>
      </c>
      <c r="AW156" s="56">
        <f t="shared" si="3975"/>
        <v>0</v>
      </c>
      <c r="AX156" s="63"/>
      <c r="AY156" s="66" t="str">
        <f t="shared" ref="AY156:BA156" si="3976">AY93</f>
        <v>Culopip</v>
      </c>
      <c r="AZ156" s="130">
        <f t="shared" si="3976"/>
        <v>0</v>
      </c>
      <c r="BA156" s="63">
        <f t="shared" si="3976"/>
        <v>0</v>
      </c>
      <c r="BB156" s="56"/>
      <c r="BC156" s="59" t="str">
        <f t="shared" ref="BC156:BE156" si="3977">BC93</f>
        <v>Culopip</v>
      </c>
      <c r="BD156" s="51">
        <f t="shared" si="3977"/>
        <v>0</v>
      </c>
      <c r="BE156" s="56">
        <f t="shared" si="3977"/>
        <v>0</v>
      </c>
      <c r="BF156" s="63"/>
      <c r="BG156" s="66" t="str">
        <f t="shared" ref="BG156:BI156" si="3978">BG93</f>
        <v>Culopip</v>
      </c>
      <c r="BH156" s="130">
        <f t="shared" si="3978"/>
        <v>0</v>
      </c>
      <c r="BI156" s="63">
        <f t="shared" si="3978"/>
        <v>0</v>
      </c>
      <c r="BJ156" s="56"/>
      <c r="BK156" s="59" t="str">
        <f t="shared" ref="BK156:BM156" si="3979">BK93</f>
        <v>Culopip</v>
      </c>
      <c r="BL156" s="51">
        <f t="shared" si="3979"/>
        <v>0</v>
      </c>
      <c r="BM156" s="56">
        <f t="shared" si="3979"/>
        <v>0</v>
      </c>
      <c r="BN156" s="63"/>
      <c r="BO156" s="66" t="str">
        <f t="shared" ref="BO156:BQ156" si="3980">BO93</f>
        <v>Culopip</v>
      </c>
      <c r="BP156" s="130">
        <f t="shared" si="3980"/>
        <v>0</v>
      </c>
      <c r="BQ156" s="63">
        <f t="shared" si="3980"/>
        <v>0</v>
      </c>
      <c r="BR156" s="56"/>
      <c r="BS156" s="59" t="str">
        <f t="shared" ref="BS156:BU156" si="3981">BS93</f>
        <v>Culopip</v>
      </c>
      <c r="BT156" s="51">
        <f t="shared" si="3981"/>
        <v>60</v>
      </c>
      <c r="BU156" s="56">
        <f t="shared" si="3981"/>
        <v>60</v>
      </c>
      <c r="BV156" s="63"/>
      <c r="BW156" s="66" t="str">
        <f t="shared" ref="BW156:BY156" si="3982">BW93</f>
        <v>Culopip</v>
      </c>
      <c r="BX156" s="130">
        <f t="shared" si="3982"/>
        <v>0</v>
      </c>
      <c r="BY156" s="63">
        <f t="shared" si="3982"/>
        <v>60</v>
      </c>
      <c r="BZ156" s="56"/>
      <c r="CA156" s="59" t="str">
        <f t="shared" ref="CA156:CC156" si="3983">CA93</f>
        <v>Culopip</v>
      </c>
      <c r="CB156" s="51">
        <f t="shared" si="3983"/>
        <v>0</v>
      </c>
      <c r="CC156" s="56">
        <f t="shared" si="3983"/>
        <v>60</v>
      </c>
      <c r="CD156" s="63"/>
      <c r="CE156" s="66" t="str">
        <f t="shared" ref="CE156:CG156" si="3984">CE93</f>
        <v>Culopip</v>
      </c>
      <c r="CF156" s="130">
        <f t="shared" si="3984"/>
        <v>0</v>
      </c>
      <c r="CG156" s="63">
        <f t="shared" si="3984"/>
        <v>60</v>
      </c>
      <c r="CH156" s="56"/>
      <c r="CI156" s="59" t="str">
        <f t="shared" ref="CI156:CK156" si="3985">CI93</f>
        <v>Culopip</v>
      </c>
      <c r="CJ156" s="51">
        <f t="shared" si="3985"/>
        <v>0</v>
      </c>
      <c r="CK156" s="56">
        <f t="shared" si="3985"/>
        <v>60</v>
      </c>
      <c r="CL156" s="63"/>
      <c r="CM156" s="66" t="str">
        <f t="shared" ref="CM156:CO156" si="3986">CM93</f>
        <v>Culopip</v>
      </c>
      <c r="CN156" s="130">
        <f t="shared" si="3986"/>
        <v>0</v>
      </c>
      <c r="CO156" s="63">
        <f t="shared" si="3986"/>
        <v>60</v>
      </c>
      <c r="CP156" s="56"/>
      <c r="CQ156" s="59" t="str">
        <f t="shared" ref="CQ156:CS156" si="3987">CQ93</f>
        <v>Culopip</v>
      </c>
      <c r="CR156" s="51">
        <f t="shared" si="3987"/>
        <v>0</v>
      </c>
      <c r="CS156" s="56">
        <f t="shared" si="3987"/>
        <v>60</v>
      </c>
      <c r="CT156" s="63"/>
      <c r="CU156" s="66" t="str">
        <f t="shared" ref="CU156:CW156" si="3988">CU93</f>
        <v>Culopip</v>
      </c>
      <c r="CV156" s="130">
        <f t="shared" si="3988"/>
        <v>0</v>
      </c>
      <c r="CW156" s="63">
        <f t="shared" si="3988"/>
        <v>60</v>
      </c>
      <c r="CX156" s="56"/>
      <c r="CY156" s="59" t="str">
        <f t="shared" ref="CY156:DA156" si="3989">CY93</f>
        <v>Culopip</v>
      </c>
      <c r="CZ156" s="51">
        <f t="shared" si="3989"/>
        <v>0</v>
      </c>
      <c r="DA156" s="56">
        <f t="shared" si="3989"/>
        <v>60</v>
      </c>
      <c r="DB156" s="63"/>
      <c r="DC156" s="66" t="str">
        <f t="shared" ref="DC156:DE156" si="3990">DC93</f>
        <v>Culopip</v>
      </c>
      <c r="DD156" s="130">
        <f t="shared" si="3990"/>
        <v>0</v>
      </c>
      <c r="DE156" s="63">
        <f t="shared" si="3990"/>
        <v>60</v>
      </c>
      <c r="DF156" s="56"/>
      <c r="DG156" s="59" t="str">
        <f t="shared" ref="DG156:DI156" si="3991">DG93</f>
        <v>Culopip</v>
      </c>
      <c r="DH156" s="51">
        <f t="shared" si="3991"/>
        <v>0</v>
      </c>
      <c r="DI156" s="56">
        <f t="shared" si="3991"/>
        <v>60</v>
      </c>
      <c r="DJ156" s="63"/>
      <c r="DK156" s="66" t="str">
        <f t="shared" ref="DK156:DM156" si="3992">DK93</f>
        <v>Culopip</v>
      </c>
      <c r="DL156" s="130">
        <f t="shared" si="3992"/>
        <v>0</v>
      </c>
      <c r="DM156" s="63">
        <f t="shared" si="3992"/>
        <v>60</v>
      </c>
      <c r="DN156" s="56"/>
      <c r="DO156" s="59" t="str">
        <f t="shared" ref="DO156:DQ156" si="3993">DO93</f>
        <v>Culopip</v>
      </c>
      <c r="DP156" s="51">
        <f t="shared" si="3993"/>
        <v>0</v>
      </c>
      <c r="DQ156" s="56">
        <f t="shared" si="3993"/>
        <v>60</v>
      </c>
      <c r="DR156" s="63"/>
      <c r="DS156" s="66" t="str">
        <f t="shared" ref="DS156:DU156" si="3994">DS93</f>
        <v>Culopip</v>
      </c>
      <c r="DT156" s="130">
        <f t="shared" si="3994"/>
        <v>60</v>
      </c>
      <c r="DU156" s="63">
        <f t="shared" si="3994"/>
        <v>120</v>
      </c>
      <c r="DV156" s="56"/>
      <c r="DW156" s="59" t="str">
        <f t="shared" ref="DW156:DY156" si="3995">DW93</f>
        <v>Culopip</v>
      </c>
      <c r="DX156" s="51">
        <f t="shared" si="3995"/>
        <v>0</v>
      </c>
      <c r="DY156" s="56">
        <f t="shared" si="3995"/>
        <v>120</v>
      </c>
      <c r="DZ156" s="63"/>
      <c r="EA156" s="66" t="str">
        <f t="shared" ref="EA156:EC156" si="3996">EA93</f>
        <v>Culopip</v>
      </c>
      <c r="EB156" s="130">
        <f t="shared" si="3996"/>
        <v>0</v>
      </c>
      <c r="EC156" s="63">
        <f t="shared" si="3996"/>
        <v>120</v>
      </c>
      <c r="ED156" s="56"/>
      <c r="EE156" s="59" t="str">
        <f t="shared" ref="EE156:EG156" si="3997">EE93</f>
        <v>Culopip</v>
      </c>
      <c r="EF156" s="51">
        <f t="shared" si="3997"/>
        <v>0</v>
      </c>
      <c r="EG156" s="56">
        <f t="shared" si="3997"/>
        <v>120</v>
      </c>
      <c r="EH156" s="63"/>
      <c r="EI156" s="66" t="str">
        <f t="shared" ref="EI156:EK156" si="3998">EI93</f>
        <v>Culopip</v>
      </c>
      <c r="EJ156" s="130">
        <f t="shared" si="3998"/>
        <v>0</v>
      </c>
      <c r="EK156" s="63">
        <f t="shared" si="3998"/>
        <v>120</v>
      </c>
      <c r="EL156" s="56"/>
      <c r="EM156" s="59" t="str">
        <f t="shared" ref="EM156:EO156" si="3999">EM93</f>
        <v>Culopip</v>
      </c>
      <c r="EN156" s="51">
        <f t="shared" si="3999"/>
        <v>0</v>
      </c>
      <c r="EO156" s="56">
        <f t="shared" si="3999"/>
        <v>120</v>
      </c>
      <c r="EP156" s="63"/>
      <c r="EQ156" s="66" t="str">
        <f t="shared" ref="EQ156:ES156" si="4000">EQ93</f>
        <v>Culopip</v>
      </c>
      <c r="ER156" s="130">
        <f t="shared" si="4000"/>
        <v>0</v>
      </c>
      <c r="ES156" s="63">
        <f t="shared" si="4000"/>
        <v>120</v>
      </c>
      <c r="ET156" s="56"/>
      <c r="EU156" s="59" t="str">
        <f t="shared" ref="EU156:EW156" si="4001">EU93</f>
        <v>Culopip</v>
      </c>
      <c r="EV156" s="51">
        <f t="shared" si="4001"/>
        <v>0</v>
      </c>
      <c r="EW156" s="56">
        <f t="shared" si="4001"/>
        <v>120</v>
      </c>
      <c r="EX156" s="63"/>
      <c r="EY156" s="66" t="str">
        <f t="shared" ref="EY156:FA156" si="4002">EY93</f>
        <v>Culopip</v>
      </c>
      <c r="EZ156" s="130">
        <f t="shared" si="4002"/>
        <v>0</v>
      </c>
      <c r="FA156" s="63">
        <f t="shared" si="4002"/>
        <v>120</v>
      </c>
      <c r="FB156" s="56"/>
      <c r="FC156" s="59" t="str">
        <f t="shared" ref="FC156:FE156" si="4003">FC93</f>
        <v>Culopip</v>
      </c>
      <c r="FD156" s="51">
        <f t="shared" si="4003"/>
        <v>0</v>
      </c>
      <c r="FE156" s="56">
        <f t="shared" si="4003"/>
        <v>120</v>
      </c>
      <c r="FF156" s="63"/>
      <c r="FG156" s="66" t="str">
        <f t="shared" ref="FG156:FI156" si="4004">FG93</f>
        <v>Culopip</v>
      </c>
      <c r="FH156" s="130">
        <f t="shared" si="4004"/>
        <v>0</v>
      </c>
      <c r="FI156" s="63">
        <f t="shared" si="4004"/>
        <v>120</v>
      </c>
      <c r="FJ156" s="56"/>
      <c r="FK156" s="59" t="str">
        <f t="shared" ref="FK156:FM156" si="4005">FK93</f>
        <v>Culopip</v>
      </c>
      <c r="FL156" s="51">
        <f t="shared" si="4005"/>
        <v>0</v>
      </c>
      <c r="FM156" s="56">
        <f t="shared" si="4005"/>
        <v>120</v>
      </c>
      <c r="FN156" s="63"/>
      <c r="FO156" s="66" t="str">
        <f t="shared" ref="FO156:FQ156" si="4006">FO93</f>
        <v>Culopip</v>
      </c>
      <c r="FP156" s="130">
        <f t="shared" si="4006"/>
        <v>0</v>
      </c>
      <c r="FQ156" s="63">
        <f t="shared" si="4006"/>
        <v>120</v>
      </c>
      <c r="FR156" s="56"/>
      <c r="FS156" s="59" t="str">
        <f t="shared" ref="FS156:FU156" si="4007">FS93</f>
        <v>Culopip</v>
      </c>
      <c r="FT156" s="51">
        <f t="shared" si="4007"/>
        <v>0</v>
      </c>
      <c r="FU156" s="56">
        <f t="shared" si="4007"/>
        <v>120</v>
      </c>
      <c r="FV156" s="63"/>
      <c r="FW156" s="66" t="str">
        <f t="shared" ref="FW156:FY156" si="4008">FW93</f>
        <v>Culopip</v>
      </c>
      <c r="FX156" s="130">
        <f t="shared" si="4008"/>
        <v>0</v>
      </c>
      <c r="FY156" s="63">
        <f t="shared" si="4008"/>
        <v>120</v>
      </c>
      <c r="FZ156" s="56"/>
      <c r="GA156" s="59" t="str">
        <f t="shared" ref="GA156:GC156" si="4009">GA93</f>
        <v>Culopip</v>
      </c>
      <c r="GB156" s="51">
        <f t="shared" si="4009"/>
        <v>0</v>
      </c>
      <c r="GC156" s="56">
        <f t="shared" si="4009"/>
        <v>120</v>
      </c>
      <c r="GD156" s="63"/>
      <c r="GE156" s="66" t="str">
        <f t="shared" ref="GE156:GG156" si="4010">GE93</f>
        <v>Culopip</v>
      </c>
      <c r="GF156" s="130">
        <f t="shared" si="4010"/>
        <v>0</v>
      </c>
      <c r="GG156" s="63">
        <f t="shared" si="4010"/>
        <v>120</v>
      </c>
      <c r="GH156" s="56"/>
      <c r="GI156" s="59" t="str">
        <f t="shared" ref="GI156:GK156" si="4011">GI93</f>
        <v>Culopip</v>
      </c>
      <c r="GJ156" s="51">
        <f t="shared" si="4011"/>
        <v>0</v>
      </c>
      <c r="GK156" s="56">
        <f t="shared" si="4011"/>
        <v>120</v>
      </c>
      <c r="GL156" s="63"/>
      <c r="GM156" s="66" t="str">
        <f t="shared" ref="GM156:GO156" si="4012">GM93</f>
        <v>Culopip</v>
      </c>
      <c r="GN156" s="130">
        <f t="shared" si="4012"/>
        <v>0</v>
      </c>
      <c r="GO156" s="63">
        <f t="shared" si="4012"/>
        <v>120</v>
      </c>
      <c r="GP156" s="56"/>
      <c r="GQ156" s="59" t="str">
        <f t="shared" ref="GQ156:GS156" si="4013">GQ93</f>
        <v>Culopip</v>
      </c>
      <c r="GR156" s="51">
        <f t="shared" si="4013"/>
        <v>0</v>
      </c>
      <c r="GS156" s="56">
        <f t="shared" si="4013"/>
        <v>120</v>
      </c>
      <c r="GT156" s="63"/>
      <c r="GU156" s="66" t="str">
        <f t="shared" ref="GU156:GW156" si="4014">GU93</f>
        <v>Culopip</v>
      </c>
      <c r="GV156" s="130">
        <f t="shared" si="4014"/>
        <v>0</v>
      </c>
      <c r="GW156" s="63">
        <f t="shared" si="4014"/>
        <v>120</v>
      </c>
      <c r="GX156" s="56"/>
      <c r="GY156" s="59" t="str">
        <f t="shared" ref="GY156:HA156" si="4015">GY93</f>
        <v>Culopip</v>
      </c>
      <c r="GZ156" s="51">
        <f t="shared" si="4015"/>
        <v>0</v>
      </c>
      <c r="HA156" s="56">
        <f t="shared" si="4015"/>
        <v>120</v>
      </c>
      <c r="HB156" s="63"/>
      <c r="HC156" s="66" t="str">
        <f t="shared" ref="HC156:HE156" si="4016">HC93</f>
        <v>Culopip</v>
      </c>
      <c r="HD156" s="130">
        <f t="shared" si="4016"/>
        <v>0</v>
      </c>
      <c r="HE156" s="63">
        <f t="shared" si="4016"/>
        <v>120</v>
      </c>
      <c r="HF156" s="42"/>
      <c r="HG156" s="42"/>
    </row>
    <row r="157" spans="3:215" x14ac:dyDescent="0.3">
      <c r="C157" s="63" t="str">
        <f t="shared" si="3807"/>
        <v>Forest</v>
      </c>
      <c r="D157" s="198">
        <f t="shared" si="3860"/>
        <v>0</v>
      </c>
      <c r="E157" s="64">
        <f t="shared" si="3807"/>
        <v>0</v>
      </c>
      <c r="F157" s="55"/>
      <c r="G157" s="59" t="str">
        <f t="shared" ref="G157:I157" si="4017">G94</f>
        <v>Forest</v>
      </c>
      <c r="H157" s="51">
        <f t="shared" si="4017"/>
        <v>0</v>
      </c>
      <c r="I157" s="51">
        <f t="shared" si="4017"/>
        <v>0</v>
      </c>
      <c r="J157" s="65"/>
      <c r="K157" s="66" t="str">
        <f t="shared" ref="K157:M157" si="4018">K94</f>
        <v>Forest</v>
      </c>
      <c r="L157" s="130">
        <f t="shared" si="4018"/>
        <v>0</v>
      </c>
      <c r="M157" s="67">
        <f t="shared" si="4018"/>
        <v>0</v>
      </c>
      <c r="N157" s="56"/>
      <c r="O157" s="59" t="str">
        <f t="shared" ref="O157:Q157" si="4019">O94</f>
        <v>Forest</v>
      </c>
      <c r="P157" s="51">
        <f t="shared" si="4019"/>
        <v>0</v>
      </c>
      <c r="Q157" s="56">
        <f t="shared" si="4019"/>
        <v>0</v>
      </c>
      <c r="R157" s="63"/>
      <c r="S157" s="66" t="str">
        <f t="shared" ref="S157:U157" si="4020">S94</f>
        <v>Forest</v>
      </c>
      <c r="T157" s="130">
        <f t="shared" si="4020"/>
        <v>0</v>
      </c>
      <c r="U157" s="63">
        <f t="shared" si="4020"/>
        <v>0</v>
      </c>
      <c r="V157" s="56"/>
      <c r="W157" s="59" t="str">
        <f t="shared" ref="W157:Y157" si="4021">W94</f>
        <v>Forest</v>
      </c>
      <c r="X157" s="51">
        <f t="shared" si="4021"/>
        <v>0</v>
      </c>
      <c r="Y157" s="56">
        <f t="shared" si="4021"/>
        <v>0</v>
      </c>
      <c r="Z157" s="63"/>
      <c r="AA157" s="66" t="str">
        <f t="shared" ref="AA157:AC157" si="4022">AA94</f>
        <v>Forest</v>
      </c>
      <c r="AB157" s="130">
        <f t="shared" si="4022"/>
        <v>0</v>
      </c>
      <c r="AC157" s="63">
        <f t="shared" si="4022"/>
        <v>0</v>
      </c>
      <c r="AD157" s="56"/>
      <c r="AE157" s="59" t="str">
        <f t="shared" ref="AE157:AG157" si="4023">AE94</f>
        <v>Forest</v>
      </c>
      <c r="AF157" s="51">
        <f t="shared" si="4023"/>
        <v>0</v>
      </c>
      <c r="AG157" s="56">
        <f t="shared" si="4023"/>
        <v>0</v>
      </c>
      <c r="AH157" s="63"/>
      <c r="AI157" s="66" t="str">
        <f t="shared" ref="AI157:AK157" si="4024">AI94</f>
        <v>Forest</v>
      </c>
      <c r="AJ157" s="130">
        <f t="shared" si="4024"/>
        <v>0</v>
      </c>
      <c r="AK157" s="63">
        <f t="shared" si="4024"/>
        <v>0</v>
      </c>
      <c r="AL157" s="56"/>
      <c r="AM157" s="59" t="str">
        <f t="shared" ref="AM157:AO157" si="4025">AM94</f>
        <v>Forest</v>
      </c>
      <c r="AN157" s="51">
        <f t="shared" si="4025"/>
        <v>0</v>
      </c>
      <c r="AO157" s="56">
        <f t="shared" si="4025"/>
        <v>0</v>
      </c>
      <c r="AP157" s="63"/>
      <c r="AQ157" s="66" t="str">
        <f t="shared" ref="AQ157:AS157" si="4026">AQ94</f>
        <v>Forest</v>
      </c>
      <c r="AR157" s="130">
        <f t="shared" si="4026"/>
        <v>0</v>
      </c>
      <c r="AS157" s="63">
        <f t="shared" si="4026"/>
        <v>0</v>
      </c>
      <c r="AT157" s="56"/>
      <c r="AU157" s="59" t="str">
        <f t="shared" ref="AU157:AW157" si="4027">AU94</f>
        <v>Forest</v>
      </c>
      <c r="AV157" s="51">
        <f t="shared" si="4027"/>
        <v>0</v>
      </c>
      <c r="AW157" s="56">
        <f t="shared" si="4027"/>
        <v>0</v>
      </c>
      <c r="AX157" s="63"/>
      <c r="AY157" s="66" t="str">
        <f t="shared" ref="AY157:BA157" si="4028">AY94</f>
        <v>Forest</v>
      </c>
      <c r="AZ157" s="130">
        <f t="shared" si="4028"/>
        <v>0</v>
      </c>
      <c r="BA157" s="63">
        <f t="shared" si="4028"/>
        <v>0</v>
      </c>
      <c r="BB157" s="56"/>
      <c r="BC157" s="59" t="str">
        <f t="shared" ref="BC157:BE157" si="4029">BC94</f>
        <v>Forest</v>
      </c>
      <c r="BD157" s="51">
        <f t="shared" si="4029"/>
        <v>0</v>
      </c>
      <c r="BE157" s="56">
        <f t="shared" si="4029"/>
        <v>0</v>
      </c>
      <c r="BF157" s="63"/>
      <c r="BG157" s="66" t="str">
        <f t="shared" ref="BG157:BI157" si="4030">BG94</f>
        <v>Forest</v>
      </c>
      <c r="BH157" s="130">
        <f t="shared" si="4030"/>
        <v>0</v>
      </c>
      <c r="BI157" s="63">
        <f t="shared" si="4030"/>
        <v>0</v>
      </c>
      <c r="BJ157" s="56"/>
      <c r="BK157" s="59" t="str">
        <f t="shared" ref="BK157:BM157" si="4031">BK94</f>
        <v>Forest</v>
      </c>
      <c r="BL157" s="51">
        <f t="shared" si="4031"/>
        <v>0</v>
      </c>
      <c r="BM157" s="56">
        <f t="shared" si="4031"/>
        <v>0</v>
      </c>
      <c r="BN157" s="63"/>
      <c r="BO157" s="66" t="str">
        <f t="shared" ref="BO157:BQ157" si="4032">BO94</f>
        <v>Forest</v>
      </c>
      <c r="BP157" s="130">
        <f t="shared" si="4032"/>
        <v>0</v>
      </c>
      <c r="BQ157" s="63">
        <f t="shared" si="4032"/>
        <v>0</v>
      </c>
      <c r="BR157" s="56"/>
      <c r="BS157" s="59" t="str">
        <f t="shared" ref="BS157:BU157" si="4033">BS94</f>
        <v>Forest</v>
      </c>
      <c r="BT157" s="51">
        <f t="shared" si="4033"/>
        <v>0</v>
      </c>
      <c r="BU157" s="56">
        <f t="shared" si="4033"/>
        <v>0</v>
      </c>
      <c r="BV157" s="63"/>
      <c r="BW157" s="66" t="str">
        <f t="shared" ref="BW157:BY157" si="4034">BW94</f>
        <v>Forest</v>
      </c>
      <c r="BX157" s="130">
        <f t="shared" si="4034"/>
        <v>0</v>
      </c>
      <c r="BY157" s="63">
        <f t="shared" si="4034"/>
        <v>0</v>
      </c>
      <c r="BZ157" s="56"/>
      <c r="CA157" s="59" t="str">
        <f t="shared" ref="CA157:CC157" si="4035">CA94</f>
        <v>Forest</v>
      </c>
      <c r="CB157" s="51">
        <f t="shared" si="4035"/>
        <v>0</v>
      </c>
      <c r="CC157" s="56">
        <f t="shared" si="4035"/>
        <v>0</v>
      </c>
      <c r="CD157" s="63"/>
      <c r="CE157" s="66" t="str">
        <f t="shared" ref="CE157:CG157" si="4036">CE94</f>
        <v>Forest</v>
      </c>
      <c r="CF157" s="130">
        <f t="shared" si="4036"/>
        <v>0</v>
      </c>
      <c r="CG157" s="63">
        <f t="shared" si="4036"/>
        <v>0</v>
      </c>
      <c r="CH157" s="56"/>
      <c r="CI157" s="59" t="str">
        <f t="shared" ref="CI157:CK157" si="4037">CI94</f>
        <v>Forest</v>
      </c>
      <c r="CJ157" s="51">
        <f t="shared" si="4037"/>
        <v>0</v>
      </c>
      <c r="CK157" s="56">
        <f t="shared" si="4037"/>
        <v>0</v>
      </c>
      <c r="CL157" s="63"/>
      <c r="CM157" s="66" t="str">
        <f t="shared" ref="CM157:CO157" si="4038">CM94</f>
        <v>Forest</v>
      </c>
      <c r="CN157" s="130">
        <f t="shared" si="4038"/>
        <v>0</v>
      </c>
      <c r="CO157" s="63">
        <f t="shared" si="4038"/>
        <v>0</v>
      </c>
      <c r="CP157" s="56"/>
      <c r="CQ157" s="59" t="str">
        <f t="shared" ref="CQ157:CS157" si="4039">CQ94</f>
        <v>Forest</v>
      </c>
      <c r="CR157" s="51">
        <f t="shared" si="4039"/>
        <v>0</v>
      </c>
      <c r="CS157" s="56">
        <f t="shared" si="4039"/>
        <v>0</v>
      </c>
      <c r="CT157" s="63"/>
      <c r="CU157" s="66" t="str">
        <f t="shared" ref="CU157:CW157" si="4040">CU94</f>
        <v>Forest</v>
      </c>
      <c r="CV157" s="130">
        <f t="shared" si="4040"/>
        <v>0</v>
      </c>
      <c r="CW157" s="63">
        <f t="shared" si="4040"/>
        <v>0</v>
      </c>
      <c r="CX157" s="56"/>
      <c r="CY157" s="59" t="str">
        <f t="shared" ref="CY157:DA157" si="4041">CY94</f>
        <v>Forest</v>
      </c>
      <c r="CZ157" s="51">
        <f t="shared" si="4041"/>
        <v>0</v>
      </c>
      <c r="DA157" s="56">
        <f t="shared" si="4041"/>
        <v>0</v>
      </c>
      <c r="DB157" s="63"/>
      <c r="DC157" s="66" t="str">
        <f t="shared" ref="DC157:DE157" si="4042">DC94</f>
        <v>Forest</v>
      </c>
      <c r="DD157" s="130">
        <f t="shared" si="4042"/>
        <v>0</v>
      </c>
      <c r="DE157" s="63">
        <f t="shared" si="4042"/>
        <v>0</v>
      </c>
      <c r="DF157" s="56"/>
      <c r="DG157" s="59" t="str">
        <f t="shared" ref="DG157:DI157" si="4043">DG94</f>
        <v>Forest</v>
      </c>
      <c r="DH157" s="51">
        <f t="shared" si="4043"/>
        <v>0</v>
      </c>
      <c r="DI157" s="56">
        <f t="shared" si="4043"/>
        <v>0</v>
      </c>
      <c r="DJ157" s="63"/>
      <c r="DK157" s="66" t="str">
        <f t="shared" ref="DK157:DM157" si="4044">DK94</f>
        <v>Forest</v>
      </c>
      <c r="DL157" s="130">
        <f t="shared" si="4044"/>
        <v>0</v>
      </c>
      <c r="DM157" s="63">
        <f t="shared" si="4044"/>
        <v>0</v>
      </c>
      <c r="DN157" s="56"/>
      <c r="DO157" s="59" t="str">
        <f t="shared" ref="DO157:DQ157" si="4045">DO94</f>
        <v>Forest</v>
      </c>
      <c r="DP157" s="51">
        <f t="shared" si="4045"/>
        <v>0</v>
      </c>
      <c r="DQ157" s="56">
        <f t="shared" si="4045"/>
        <v>0</v>
      </c>
      <c r="DR157" s="63"/>
      <c r="DS157" s="66" t="str">
        <f t="shared" ref="DS157:DU157" si="4046">DS94</f>
        <v>Forest</v>
      </c>
      <c r="DT157" s="130">
        <f t="shared" si="4046"/>
        <v>0</v>
      </c>
      <c r="DU157" s="63">
        <f t="shared" si="4046"/>
        <v>0</v>
      </c>
      <c r="DV157" s="56"/>
      <c r="DW157" s="59" t="str">
        <f t="shared" ref="DW157:DY157" si="4047">DW94</f>
        <v>Forest</v>
      </c>
      <c r="DX157" s="51">
        <f t="shared" si="4047"/>
        <v>0</v>
      </c>
      <c r="DY157" s="56">
        <f t="shared" si="4047"/>
        <v>0</v>
      </c>
      <c r="DZ157" s="63"/>
      <c r="EA157" s="66" t="str">
        <f t="shared" ref="EA157:EC157" si="4048">EA94</f>
        <v>Forest</v>
      </c>
      <c r="EB157" s="130">
        <f t="shared" si="4048"/>
        <v>0</v>
      </c>
      <c r="EC157" s="63">
        <f t="shared" si="4048"/>
        <v>0</v>
      </c>
      <c r="ED157" s="56"/>
      <c r="EE157" s="59" t="str">
        <f t="shared" ref="EE157:EG157" si="4049">EE94</f>
        <v>Forest</v>
      </c>
      <c r="EF157" s="51">
        <f t="shared" si="4049"/>
        <v>0</v>
      </c>
      <c r="EG157" s="56">
        <f t="shared" si="4049"/>
        <v>0</v>
      </c>
      <c r="EH157" s="63"/>
      <c r="EI157" s="66" t="str">
        <f t="shared" ref="EI157:EK157" si="4050">EI94</f>
        <v>Forest</v>
      </c>
      <c r="EJ157" s="130">
        <f t="shared" si="4050"/>
        <v>0</v>
      </c>
      <c r="EK157" s="63">
        <f t="shared" si="4050"/>
        <v>0</v>
      </c>
      <c r="EL157" s="56"/>
      <c r="EM157" s="59" t="str">
        <f t="shared" ref="EM157:EO157" si="4051">EM94</f>
        <v>Forest</v>
      </c>
      <c r="EN157" s="51">
        <f t="shared" si="4051"/>
        <v>0</v>
      </c>
      <c r="EO157" s="56">
        <f t="shared" si="4051"/>
        <v>0</v>
      </c>
      <c r="EP157" s="63"/>
      <c r="EQ157" s="66" t="str">
        <f t="shared" ref="EQ157:ES157" si="4052">EQ94</f>
        <v>Forest</v>
      </c>
      <c r="ER157" s="130">
        <f t="shared" si="4052"/>
        <v>0</v>
      </c>
      <c r="ES157" s="63">
        <f t="shared" si="4052"/>
        <v>0</v>
      </c>
      <c r="ET157" s="56"/>
      <c r="EU157" s="59" t="str">
        <f t="shared" ref="EU157:EW157" si="4053">EU94</f>
        <v>Forest</v>
      </c>
      <c r="EV157" s="51">
        <f t="shared" si="4053"/>
        <v>0</v>
      </c>
      <c r="EW157" s="56">
        <f t="shared" si="4053"/>
        <v>0</v>
      </c>
      <c r="EX157" s="63"/>
      <c r="EY157" s="66" t="str">
        <f t="shared" ref="EY157:FA157" si="4054">EY94</f>
        <v>Forest</v>
      </c>
      <c r="EZ157" s="130">
        <f t="shared" si="4054"/>
        <v>0</v>
      </c>
      <c r="FA157" s="63">
        <f t="shared" si="4054"/>
        <v>0</v>
      </c>
      <c r="FB157" s="56"/>
      <c r="FC157" s="59" t="str">
        <f t="shared" ref="FC157:FE157" si="4055">FC94</f>
        <v>Forest</v>
      </c>
      <c r="FD157" s="51">
        <f t="shared" si="4055"/>
        <v>0</v>
      </c>
      <c r="FE157" s="56">
        <f t="shared" si="4055"/>
        <v>0</v>
      </c>
      <c r="FF157" s="63"/>
      <c r="FG157" s="66" t="str">
        <f t="shared" ref="FG157:FI157" si="4056">FG94</f>
        <v>Forest</v>
      </c>
      <c r="FH157" s="130">
        <f t="shared" si="4056"/>
        <v>0</v>
      </c>
      <c r="FI157" s="63">
        <f t="shared" si="4056"/>
        <v>0</v>
      </c>
      <c r="FJ157" s="56"/>
      <c r="FK157" s="59" t="str">
        <f t="shared" ref="FK157:FM157" si="4057">FK94</f>
        <v>Forest</v>
      </c>
      <c r="FL157" s="51">
        <f t="shared" si="4057"/>
        <v>0</v>
      </c>
      <c r="FM157" s="56">
        <f t="shared" si="4057"/>
        <v>0</v>
      </c>
      <c r="FN157" s="63"/>
      <c r="FO157" s="66" t="str">
        <f t="shared" ref="FO157:FQ157" si="4058">FO94</f>
        <v>Forest</v>
      </c>
      <c r="FP157" s="130">
        <f t="shared" si="4058"/>
        <v>0</v>
      </c>
      <c r="FQ157" s="63">
        <f t="shared" si="4058"/>
        <v>0</v>
      </c>
      <c r="FR157" s="56"/>
      <c r="FS157" s="59" t="str">
        <f t="shared" ref="FS157:FU157" si="4059">FS94</f>
        <v>Forest</v>
      </c>
      <c r="FT157" s="51">
        <f t="shared" si="4059"/>
        <v>0</v>
      </c>
      <c r="FU157" s="56">
        <f t="shared" si="4059"/>
        <v>0</v>
      </c>
      <c r="FV157" s="63"/>
      <c r="FW157" s="66" t="str">
        <f t="shared" ref="FW157:FY157" si="4060">FW94</f>
        <v>Forest</v>
      </c>
      <c r="FX157" s="130">
        <f t="shared" si="4060"/>
        <v>0</v>
      </c>
      <c r="FY157" s="63">
        <f t="shared" si="4060"/>
        <v>0</v>
      </c>
      <c r="FZ157" s="56"/>
      <c r="GA157" s="59" t="str">
        <f t="shared" ref="GA157:GC157" si="4061">GA94</f>
        <v>Forest</v>
      </c>
      <c r="GB157" s="51">
        <f t="shared" si="4061"/>
        <v>0</v>
      </c>
      <c r="GC157" s="56">
        <f t="shared" si="4061"/>
        <v>0</v>
      </c>
      <c r="GD157" s="63"/>
      <c r="GE157" s="66" t="str">
        <f t="shared" ref="GE157:GG157" si="4062">GE94</f>
        <v>Forest</v>
      </c>
      <c r="GF157" s="130">
        <f t="shared" si="4062"/>
        <v>0</v>
      </c>
      <c r="GG157" s="63">
        <f t="shared" si="4062"/>
        <v>0</v>
      </c>
      <c r="GH157" s="56"/>
      <c r="GI157" s="59" t="str">
        <f t="shared" ref="GI157:GK157" si="4063">GI94</f>
        <v>Forest</v>
      </c>
      <c r="GJ157" s="51">
        <f t="shared" si="4063"/>
        <v>0</v>
      </c>
      <c r="GK157" s="56">
        <f t="shared" si="4063"/>
        <v>0</v>
      </c>
      <c r="GL157" s="63"/>
      <c r="GM157" s="66" t="str">
        <f t="shared" ref="GM157:GO157" si="4064">GM94</f>
        <v>Forest</v>
      </c>
      <c r="GN157" s="130">
        <f t="shared" si="4064"/>
        <v>0</v>
      </c>
      <c r="GO157" s="63">
        <f t="shared" si="4064"/>
        <v>0</v>
      </c>
      <c r="GP157" s="56"/>
      <c r="GQ157" s="59" t="str">
        <f t="shared" ref="GQ157:GS157" si="4065">GQ94</f>
        <v>Forest</v>
      </c>
      <c r="GR157" s="51">
        <f t="shared" si="4065"/>
        <v>0</v>
      </c>
      <c r="GS157" s="56">
        <f t="shared" si="4065"/>
        <v>0</v>
      </c>
      <c r="GT157" s="63"/>
      <c r="GU157" s="66" t="str">
        <f t="shared" ref="GU157:GW157" si="4066">GU94</f>
        <v>Forest</v>
      </c>
      <c r="GV157" s="130">
        <f t="shared" si="4066"/>
        <v>0</v>
      </c>
      <c r="GW157" s="63">
        <f t="shared" si="4066"/>
        <v>0</v>
      </c>
      <c r="GX157" s="56"/>
      <c r="GY157" s="59" t="str">
        <f t="shared" ref="GY157:HA157" si="4067">GY94</f>
        <v>Forest</v>
      </c>
      <c r="GZ157" s="51">
        <f t="shared" si="4067"/>
        <v>0</v>
      </c>
      <c r="HA157" s="56">
        <f t="shared" si="4067"/>
        <v>0</v>
      </c>
      <c r="HB157" s="63"/>
      <c r="HC157" s="66" t="str">
        <f t="shared" ref="HC157:HE157" si="4068">HC94</f>
        <v>Forest</v>
      </c>
      <c r="HD157" s="130">
        <f t="shared" si="4068"/>
        <v>0</v>
      </c>
      <c r="HE157" s="63">
        <f t="shared" si="4068"/>
        <v>0</v>
      </c>
      <c r="HF157" s="42"/>
      <c r="HG157" s="42"/>
    </row>
    <row r="158" spans="3:215" x14ac:dyDescent="0.3">
      <c r="C158" s="63" t="str">
        <f t="shared" si="3807"/>
        <v>Harry</v>
      </c>
      <c r="D158" s="198">
        <f t="shared" si="3860"/>
        <v>0</v>
      </c>
      <c r="E158" s="64">
        <f t="shared" si="3807"/>
        <v>0</v>
      </c>
      <c r="F158" s="55"/>
      <c r="G158" s="59" t="str">
        <f t="shared" ref="G158:I158" si="4069">G95</f>
        <v>Harry</v>
      </c>
      <c r="H158" s="51">
        <f t="shared" si="4069"/>
        <v>0</v>
      </c>
      <c r="I158" s="51">
        <f t="shared" si="4069"/>
        <v>0</v>
      </c>
      <c r="J158" s="65"/>
      <c r="K158" s="66" t="str">
        <f t="shared" ref="K158:M158" si="4070">K95</f>
        <v>Harry</v>
      </c>
      <c r="L158" s="130">
        <f t="shared" si="4070"/>
        <v>0</v>
      </c>
      <c r="M158" s="67">
        <f t="shared" si="4070"/>
        <v>0</v>
      </c>
      <c r="N158" s="56"/>
      <c r="O158" s="59" t="str">
        <f t="shared" ref="O158:Q158" si="4071">O95</f>
        <v>Harry</v>
      </c>
      <c r="P158" s="51">
        <f t="shared" si="4071"/>
        <v>0</v>
      </c>
      <c r="Q158" s="56">
        <f t="shared" si="4071"/>
        <v>0</v>
      </c>
      <c r="R158" s="63"/>
      <c r="S158" s="66" t="str">
        <f t="shared" ref="S158:U158" si="4072">S95</f>
        <v>Harry</v>
      </c>
      <c r="T158" s="130">
        <f t="shared" si="4072"/>
        <v>0</v>
      </c>
      <c r="U158" s="63">
        <f t="shared" si="4072"/>
        <v>0</v>
      </c>
      <c r="V158" s="56"/>
      <c r="W158" s="59" t="str">
        <f t="shared" ref="W158:Y158" si="4073">W95</f>
        <v>Harry</v>
      </c>
      <c r="X158" s="51">
        <f t="shared" si="4073"/>
        <v>0</v>
      </c>
      <c r="Y158" s="56">
        <f t="shared" si="4073"/>
        <v>0</v>
      </c>
      <c r="Z158" s="63"/>
      <c r="AA158" s="66" t="str">
        <f t="shared" ref="AA158:AC158" si="4074">AA95</f>
        <v>Harry</v>
      </c>
      <c r="AB158" s="130">
        <f t="shared" si="4074"/>
        <v>0</v>
      </c>
      <c r="AC158" s="63">
        <f t="shared" si="4074"/>
        <v>0</v>
      </c>
      <c r="AD158" s="56"/>
      <c r="AE158" s="59" t="str">
        <f t="shared" ref="AE158:AG158" si="4075">AE95</f>
        <v>Harry</v>
      </c>
      <c r="AF158" s="51">
        <f t="shared" si="4075"/>
        <v>0</v>
      </c>
      <c r="AG158" s="56">
        <f t="shared" si="4075"/>
        <v>0</v>
      </c>
      <c r="AH158" s="63"/>
      <c r="AI158" s="66" t="str">
        <f t="shared" ref="AI158:AK158" si="4076">AI95</f>
        <v>Harry</v>
      </c>
      <c r="AJ158" s="130">
        <f t="shared" si="4076"/>
        <v>0</v>
      </c>
      <c r="AK158" s="63">
        <f t="shared" si="4076"/>
        <v>0</v>
      </c>
      <c r="AL158" s="56"/>
      <c r="AM158" s="59" t="str">
        <f t="shared" ref="AM158:AO158" si="4077">AM95</f>
        <v>Harry</v>
      </c>
      <c r="AN158" s="51">
        <f t="shared" si="4077"/>
        <v>0</v>
      </c>
      <c r="AO158" s="56">
        <f t="shared" si="4077"/>
        <v>0</v>
      </c>
      <c r="AP158" s="63"/>
      <c r="AQ158" s="66" t="str">
        <f t="shared" ref="AQ158:AS158" si="4078">AQ95</f>
        <v>Harry</v>
      </c>
      <c r="AR158" s="130">
        <f t="shared" si="4078"/>
        <v>0</v>
      </c>
      <c r="AS158" s="63">
        <f t="shared" si="4078"/>
        <v>0</v>
      </c>
      <c r="AT158" s="56"/>
      <c r="AU158" s="59" t="str">
        <f t="shared" ref="AU158:AW158" si="4079">AU95</f>
        <v>Harry</v>
      </c>
      <c r="AV158" s="51">
        <f t="shared" si="4079"/>
        <v>0</v>
      </c>
      <c r="AW158" s="56">
        <f t="shared" si="4079"/>
        <v>0</v>
      </c>
      <c r="AX158" s="63"/>
      <c r="AY158" s="66" t="str">
        <f t="shared" ref="AY158:BA158" si="4080">AY95</f>
        <v>Harry</v>
      </c>
      <c r="AZ158" s="130">
        <f t="shared" si="4080"/>
        <v>0</v>
      </c>
      <c r="BA158" s="63">
        <f t="shared" si="4080"/>
        <v>0</v>
      </c>
      <c r="BB158" s="56"/>
      <c r="BC158" s="59" t="str">
        <f t="shared" ref="BC158:BE158" si="4081">BC95</f>
        <v>Harry</v>
      </c>
      <c r="BD158" s="51">
        <f t="shared" si="4081"/>
        <v>0</v>
      </c>
      <c r="BE158" s="56">
        <f t="shared" si="4081"/>
        <v>0</v>
      </c>
      <c r="BF158" s="63"/>
      <c r="BG158" s="66" t="str">
        <f t="shared" ref="BG158:BI158" si="4082">BG95</f>
        <v>Harry</v>
      </c>
      <c r="BH158" s="130">
        <f t="shared" si="4082"/>
        <v>0</v>
      </c>
      <c r="BI158" s="63">
        <f t="shared" si="4082"/>
        <v>0</v>
      </c>
      <c r="BJ158" s="56"/>
      <c r="BK158" s="59" t="str">
        <f t="shared" ref="BK158:BM158" si="4083">BK95</f>
        <v>Harry</v>
      </c>
      <c r="BL158" s="51">
        <f t="shared" si="4083"/>
        <v>0</v>
      </c>
      <c r="BM158" s="56">
        <f t="shared" si="4083"/>
        <v>0</v>
      </c>
      <c r="BN158" s="63"/>
      <c r="BO158" s="66" t="str">
        <f t="shared" ref="BO158:BQ158" si="4084">BO95</f>
        <v>Harry</v>
      </c>
      <c r="BP158" s="130">
        <f t="shared" si="4084"/>
        <v>0</v>
      </c>
      <c r="BQ158" s="63">
        <f t="shared" si="4084"/>
        <v>0</v>
      </c>
      <c r="BR158" s="56"/>
      <c r="BS158" s="59" t="str">
        <f t="shared" ref="BS158:BU158" si="4085">BS95</f>
        <v>Harry</v>
      </c>
      <c r="BT158" s="51">
        <f t="shared" si="4085"/>
        <v>0</v>
      </c>
      <c r="BU158" s="56">
        <f t="shared" si="4085"/>
        <v>0</v>
      </c>
      <c r="BV158" s="63"/>
      <c r="BW158" s="66" t="str">
        <f t="shared" ref="BW158:BY158" si="4086">BW95</f>
        <v>Harry</v>
      </c>
      <c r="BX158" s="130">
        <f t="shared" si="4086"/>
        <v>0</v>
      </c>
      <c r="BY158" s="63">
        <f t="shared" si="4086"/>
        <v>0</v>
      </c>
      <c r="BZ158" s="56"/>
      <c r="CA158" s="59" t="str">
        <f t="shared" ref="CA158:CC158" si="4087">CA95</f>
        <v>Harry</v>
      </c>
      <c r="CB158" s="51">
        <f t="shared" si="4087"/>
        <v>0</v>
      </c>
      <c r="CC158" s="56">
        <f t="shared" si="4087"/>
        <v>0</v>
      </c>
      <c r="CD158" s="63"/>
      <c r="CE158" s="66" t="str">
        <f t="shared" ref="CE158:CG158" si="4088">CE95</f>
        <v>Harry</v>
      </c>
      <c r="CF158" s="130">
        <f t="shared" si="4088"/>
        <v>0</v>
      </c>
      <c r="CG158" s="63">
        <f t="shared" si="4088"/>
        <v>0</v>
      </c>
      <c r="CH158" s="56"/>
      <c r="CI158" s="59" t="str">
        <f t="shared" ref="CI158:CK158" si="4089">CI95</f>
        <v>Harry</v>
      </c>
      <c r="CJ158" s="51">
        <f t="shared" si="4089"/>
        <v>0</v>
      </c>
      <c r="CK158" s="56">
        <f t="shared" si="4089"/>
        <v>0</v>
      </c>
      <c r="CL158" s="63"/>
      <c r="CM158" s="66" t="str">
        <f t="shared" ref="CM158:CO158" si="4090">CM95</f>
        <v>Harry</v>
      </c>
      <c r="CN158" s="130">
        <f t="shared" si="4090"/>
        <v>0</v>
      </c>
      <c r="CO158" s="63">
        <f t="shared" si="4090"/>
        <v>0</v>
      </c>
      <c r="CP158" s="56"/>
      <c r="CQ158" s="59" t="str">
        <f t="shared" ref="CQ158:CS158" si="4091">CQ95</f>
        <v>Harry</v>
      </c>
      <c r="CR158" s="51">
        <f t="shared" si="4091"/>
        <v>0</v>
      </c>
      <c r="CS158" s="56">
        <f t="shared" si="4091"/>
        <v>0</v>
      </c>
      <c r="CT158" s="63"/>
      <c r="CU158" s="66" t="str">
        <f t="shared" ref="CU158:CW158" si="4092">CU95</f>
        <v>Harry</v>
      </c>
      <c r="CV158" s="130">
        <f t="shared" si="4092"/>
        <v>0</v>
      </c>
      <c r="CW158" s="63">
        <f t="shared" si="4092"/>
        <v>0</v>
      </c>
      <c r="CX158" s="56"/>
      <c r="CY158" s="59" t="str">
        <f t="shared" ref="CY158:DA158" si="4093">CY95</f>
        <v>Harry</v>
      </c>
      <c r="CZ158" s="51">
        <f t="shared" si="4093"/>
        <v>0</v>
      </c>
      <c r="DA158" s="56">
        <f t="shared" si="4093"/>
        <v>0</v>
      </c>
      <c r="DB158" s="63"/>
      <c r="DC158" s="66" t="str">
        <f t="shared" ref="DC158:DE158" si="4094">DC95</f>
        <v>Harry</v>
      </c>
      <c r="DD158" s="130">
        <f t="shared" si="4094"/>
        <v>0</v>
      </c>
      <c r="DE158" s="63">
        <f t="shared" si="4094"/>
        <v>0</v>
      </c>
      <c r="DF158" s="56"/>
      <c r="DG158" s="59" t="str">
        <f t="shared" ref="DG158:DI158" si="4095">DG95</f>
        <v>Harry</v>
      </c>
      <c r="DH158" s="51">
        <f t="shared" si="4095"/>
        <v>0</v>
      </c>
      <c r="DI158" s="56">
        <f t="shared" si="4095"/>
        <v>0</v>
      </c>
      <c r="DJ158" s="63"/>
      <c r="DK158" s="66" t="str">
        <f t="shared" ref="DK158:DM158" si="4096">DK95</f>
        <v>Harry</v>
      </c>
      <c r="DL158" s="130">
        <f t="shared" si="4096"/>
        <v>0</v>
      </c>
      <c r="DM158" s="63">
        <f t="shared" si="4096"/>
        <v>0</v>
      </c>
      <c r="DN158" s="56"/>
      <c r="DO158" s="59" t="str">
        <f t="shared" ref="DO158:DQ158" si="4097">DO95</f>
        <v>Harry</v>
      </c>
      <c r="DP158" s="51">
        <f t="shared" si="4097"/>
        <v>0</v>
      </c>
      <c r="DQ158" s="56">
        <f t="shared" si="4097"/>
        <v>0</v>
      </c>
      <c r="DR158" s="63"/>
      <c r="DS158" s="66" t="str">
        <f t="shared" ref="DS158:DU158" si="4098">DS95</f>
        <v>Harry</v>
      </c>
      <c r="DT158" s="130">
        <f t="shared" si="4098"/>
        <v>0</v>
      </c>
      <c r="DU158" s="63">
        <f t="shared" si="4098"/>
        <v>0</v>
      </c>
      <c r="DV158" s="56"/>
      <c r="DW158" s="59" t="str">
        <f t="shared" ref="DW158:DY158" si="4099">DW95</f>
        <v>Harry</v>
      </c>
      <c r="DX158" s="51">
        <f t="shared" si="4099"/>
        <v>0</v>
      </c>
      <c r="DY158" s="56">
        <f t="shared" si="4099"/>
        <v>0</v>
      </c>
      <c r="DZ158" s="63"/>
      <c r="EA158" s="66" t="str">
        <f t="shared" ref="EA158:EC158" si="4100">EA95</f>
        <v>Harry</v>
      </c>
      <c r="EB158" s="130">
        <f t="shared" si="4100"/>
        <v>0</v>
      </c>
      <c r="EC158" s="63">
        <f t="shared" si="4100"/>
        <v>0</v>
      </c>
      <c r="ED158" s="56"/>
      <c r="EE158" s="59" t="str">
        <f t="shared" ref="EE158:EG158" si="4101">EE95</f>
        <v>Harry</v>
      </c>
      <c r="EF158" s="51">
        <f t="shared" si="4101"/>
        <v>0</v>
      </c>
      <c r="EG158" s="56">
        <f t="shared" si="4101"/>
        <v>0</v>
      </c>
      <c r="EH158" s="63"/>
      <c r="EI158" s="66" t="str">
        <f t="shared" ref="EI158:EK158" si="4102">EI95</f>
        <v>Harry</v>
      </c>
      <c r="EJ158" s="130">
        <f t="shared" si="4102"/>
        <v>0</v>
      </c>
      <c r="EK158" s="63">
        <f t="shared" si="4102"/>
        <v>0</v>
      </c>
      <c r="EL158" s="56"/>
      <c r="EM158" s="59" t="str">
        <f t="shared" ref="EM158:EO158" si="4103">EM95</f>
        <v>Harry</v>
      </c>
      <c r="EN158" s="51">
        <f t="shared" si="4103"/>
        <v>0</v>
      </c>
      <c r="EO158" s="56">
        <f t="shared" si="4103"/>
        <v>0</v>
      </c>
      <c r="EP158" s="63"/>
      <c r="EQ158" s="66" t="str">
        <f t="shared" ref="EQ158:ES158" si="4104">EQ95</f>
        <v>Harry</v>
      </c>
      <c r="ER158" s="130">
        <f t="shared" si="4104"/>
        <v>0</v>
      </c>
      <c r="ES158" s="63">
        <f t="shared" si="4104"/>
        <v>0</v>
      </c>
      <c r="ET158" s="56"/>
      <c r="EU158" s="59" t="str">
        <f t="shared" ref="EU158:EW158" si="4105">EU95</f>
        <v>Harry</v>
      </c>
      <c r="EV158" s="51">
        <f t="shared" si="4105"/>
        <v>0</v>
      </c>
      <c r="EW158" s="56">
        <f t="shared" si="4105"/>
        <v>0</v>
      </c>
      <c r="EX158" s="63"/>
      <c r="EY158" s="66" t="str">
        <f t="shared" ref="EY158:FA158" si="4106">EY95</f>
        <v>Harry</v>
      </c>
      <c r="EZ158" s="130">
        <f t="shared" si="4106"/>
        <v>0</v>
      </c>
      <c r="FA158" s="63">
        <f t="shared" si="4106"/>
        <v>0</v>
      </c>
      <c r="FB158" s="56"/>
      <c r="FC158" s="59" t="str">
        <f t="shared" ref="FC158:FE158" si="4107">FC95</f>
        <v>Harry</v>
      </c>
      <c r="FD158" s="51">
        <f t="shared" si="4107"/>
        <v>0</v>
      </c>
      <c r="FE158" s="56">
        <f t="shared" si="4107"/>
        <v>0</v>
      </c>
      <c r="FF158" s="63"/>
      <c r="FG158" s="66" t="str">
        <f t="shared" ref="FG158:FI158" si="4108">FG95</f>
        <v>Harry</v>
      </c>
      <c r="FH158" s="130">
        <f t="shared" si="4108"/>
        <v>0</v>
      </c>
      <c r="FI158" s="63">
        <f t="shared" si="4108"/>
        <v>0</v>
      </c>
      <c r="FJ158" s="56"/>
      <c r="FK158" s="59" t="str">
        <f t="shared" ref="FK158:FM158" si="4109">FK95</f>
        <v>Harry</v>
      </c>
      <c r="FL158" s="51">
        <f t="shared" si="4109"/>
        <v>0</v>
      </c>
      <c r="FM158" s="56">
        <f t="shared" si="4109"/>
        <v>0</v>
      </c>
      <c r="FN158" s="63"/>
      <c r="FO158" s="66" t="str">
        <f t="shared" ref="FO158:FQ158" si="4110">FO95</f>
        <v>Harry</v>
      </c>
      <c r="FP158" s="130">
        <f t="shared" si="4110"/>
        <v>0</v>
      </c>
      <c r="FQ158" s="63">
        <f t="shared" si="4110"/>
        <v>0</v>
      </c>
      <c r="FR158" s="56"/>
      <c r="FS158" s="59" t="str">
        <f t="shared" ref="FS158:FU158" si="4111">FS95</f>
        <v>Harry</v>
      </c>
      <c r="FT158" s="51">
        <f t="shared" si="4111"/>
        <v>0</v>
      </c>
      <c r="FU158" s="56">
        <f t="shared" si="4111"/>
        <v>0</v>
      </c>
      <c r="FV158" s="63"/>
      <c r="FW158" s="66" t="str">
        <f t="shared" ref="FW158:FY158" si="4112">FW95</f>
        <v>Harry</v>
      </c>
      <c r="FX158" s="130">
        <f t="shared" si="4112"/>
        <v>0</v>
      </c>
      <c r="FY158" s="63">
        <f t="shared" si="4112"/>
        <v>0</v>
      </c>
      <c r="FZ158" s="56"/>
      <c r="GA158" s="59" t="str">
        <f t="shared" ref="GA158:GC158" si="4113">GA95</f>
        <v>Harry</v>
      </c>
      <c r="GB158" s="51">
        <f t="shared" si="4113"/>
        <v>0</v>
      </c>
      <c r="GC158" s="56">
        <f t="shared" si="4113"/>
        <v>0</v>
      </c>
      <c r="GD158" s="63"/>
      <c r="GE158" s="66" t="str">
        <f t="shared" ref="GE158:GG158" si="4114">GE95</f>
        <v>Harry</v>
      </c>
      <c r="GF158" s="130">
        <f t="shared" si="4114"/>
        <v>0</v>
      </c>
      <c r="GG158" s="63">
        <f t="shared" si="4114"/>
        <v>0</v>
      </c>
      <c r="GH158" s="56"/>
      <c r="GI158" s="59" t="str">
        <f t="shared" ref="GI158:GK158" si="4115">GI95</f>
        <v>Harry</v>
      </c>
      <c r="GJ158" s="51">
        <f t="shared" si="4115"/>
        <v>0</v>
      </c>
      <c r="GK158" s="56">
        <f t="shared" si="4115"/>
        <v>0</v>
      </c>
      <c r="GL158" s="63"/>
      <c r="GM158" s="66" t="str">
        <f t="shared" ref="GM158:GO158" si="4116">GM95</f>
        <v>Harry</v>
      </c>
      <c r="GN158" s="130">
        <f t="shared" si="4116"/>
        <v>0</v>
      </c>
      <c r="GO158" s="63">
        <f t="shared" si="4116"/>
        <v>0</v>
      </c>
      <c r="GP158" s="56"/>
      <c r="GQ158" s="59" t="str">
        <f t="shared" ref="GQ158:GS158" si="4117">GQ95</f>
        <v>Harry</v>
      </c>
      <c r="GR158" s="51">
        <f t="shared" si="4117"/>
        <v>0</v>
      </c>
      <c r="GS158" s="56">
        <f t="shared" si="4117"/>
        <v>0</v>
      </c>
      <c r="GT158" s="63"/>
      <c r="GU158" s="66" t="str">
        <f t="shared" ref="GU158:GW158" si="4118">GU95</f>
        <v>Harry</v>
      </c>
      <c r="GV158" s="130">
        <f t="shared" si="4118"/>
        <v>0</v>
      </c>
      <c r="GW158" s="63">
        <f t="shared" si="4118"/>
        <v>0</v>
      </c>
      <c r="GX158" s="56"/>
      <c r="GY158" s="59" t="str">
        <f t="shared" ref="GY158:HA158" si="4119">GY95</f>
        <v>Harry</v>
      </c>
      <c r="GZ158" s="51">
        <f t="shared" si="4119"/>
        <v>0</v>
      </c>
      <c r="HA158" s="56">
        <f t="shared" si="4119"/>
        <v>0</v>
      </c>
      <c r="HB158" s="63"/>
      <c r="HC158" s="66" t="str">
        <f t="shared" ref="HC158:HE158" si="4120">HC95</f>
        <v>Harry</v>
      </c>
      <c r="HD158" s="130">
        <f t="shared" si="4120"/>
        <v>0</v>
      </c>
      <c r="HE158" s="63">
        <f t="shared" si="4120"/>
        <v>0</v>
      </c>
      <c r="HF158" s="42"/>
      <c r="HG158" s="42"/>
    </row>
    <row r="159" spans="3:215" x14ac:dyDescent="0.3">
      <c r="C159" s="63" t="str">
        <f t="shared" si="3807"/>
        <v>Højgård</v>
      </c>
      <c r="D159" s="198">
        <f t="shared" si="3860"/>
        <v>0</v>
      </c>
      <c r="E159" s="64">
        <f t="shared" si="3807"/>
        <v>0</v>
      </c>
      <c r="F159" s="55"/>
      <c r="G159" s="59" t="str">
        <f t="shared" ref="G159:I159" si="4121">G96</f>
        <v>Højgård</v>
      </c>
      <c r="H159" s="51">
        <f t="shared" si="4121"/>
        <v>0</v>
      </c>
      <c r="I159" s="51">
        <f t="shared" si="4121"/>
        <v>0</v>
      </c>
      <c r="J159" s="65"/>
      <c r="K159" s="66" t="str">
        <f t="shared" ref="K159:M159" si="4122">K96</f>
        <v>Højgård</v>
      </c>
      <c r="L159" s="130">
        <f t="shared" si="4122"/>
        <v>0</v>
      </c>
      <c r="M159" s="67">
        <f t="shared" si="4122"/>
        <v>0</v>
      </c>
      <c r="N159" s="56"/>
      <c r="O159" s="59" t="str">
        <f t="shared" ref="O159:Q159" si="4123">O96</f>
        <v>Højgård</v>
      </c>
      <c r="P159" s="51">
        <f t="shared" si="4123"/>
        <v>0</v>
      </c>
      <c r="Q159" s="56">
        <f t="shared" si="4123"/>
        <v>0</v>
      </c>
      <c r="R159" s="63"/>
      <c r="S159" s="66" t="str">
        <f t="shared" ref="S159:U159" si="4124">S96</f>
        <v>Højgård</v>
      </c>
      <c r="T159" s="130">
        <f t="shared" si="4124"/>
        <v>0</v>
      </c>
      <c r="U159" s="63">
        <f t="shared" si="4124"/>
        <v>0</v>
      </c>
      <c r="V159" s="56"/>
      <c r="W159" s="59" t="str">
        <f t="shared" ref="W159:Y159" si="4125">W96</f>
        <v>Højgård</v>
      </c>
      <c r="X159" s="51">
        <f t="shared" si="4125"/>
        <v>0</v>
      </c>
      <c r="Y159" s="56">
        <f t="shared" si="4125"/>
        <v>0</v>
      </c>
      <c r="Z159" s="63"/>
      <c r="AA159" s="66" t="str">
        <f t="shared" ref="AA159:AC159" si="4126">AA96</f>
        <v>Højgård</v>
      </c>
      <c r="AB159" s="130">
        <f t="shared" si="4126"/>
        <v>0</v>
      </c>
      <c r="AC159" s="63">
        <f t="shared" si="4126"/>
        <v>0</v>
      </c>
      <c r="AD159" s="56"/>
      <c r="AE159" s="59" t="str">
        <f t="shared" ref="AE159:AG159" si="4127">AE96</f>
        <v>Højgård</v>
      </c>
      <c r="AF159" s="51">
        <f t="shared" si="4127"/>
        <v>0</v>
      </c>
      <c r="AG159" s="56">
        <f t="shared" si="4127"/>
        <v>0</v>
      </c>
      <c r="AH159" s="63"/>
      <c r="AI159" s="66" t="str">
        <f t="shared" ref="AI159:AK159" si="4128">AI96</f>
        <v>Højgård</v>
      </c>
      <c r="AJ159" s="130">
        <f t="shared" si="4128"/>
        <v>0</v>
      </c>
      <c r="AK159" s="63">
        <f t="shared" si="4128"/>
        <v>0</v>
      </c>
      <c r="AL159" s="56"/>
      <c r="AM159" s="59" t="str">
        <f t="shared" ref="AM159:AO159" si="4129">AM96</f>
        <v>Højgård</v>
      </c>
      <c r="AN159" s="51">
        <f t="shared" si="4129"/>
        <v>0</v>
      </c>
      <c r="AO159" s="56">
        <f t="shared" si="4129"/>
        <v>0</v>
      </c>
      <c r="AP159" s="63"/>
      <c r="AQ159" s="66" t="str">
        <f t="shared" ref="AQ159:AS159" si="4130">AQ96</f>
        <v>Højgård</v>
      </c>
      <c r="AR159" s="130">
        <f t="shared" si="4130"/>
        <v>0</v>
      </c>
      <c r="AS159" s="63">
        <f t="shared" si="4130"/>
        <v>0</v>
      </c>
      <c r="AT159" s="56"/>
      <c r="AU159" s="59" t="str">
        <f t="shared" ref="AU159:AW159" si="4131">AU96</f>
        <v>Højgård</v>
      </c>
      <c r="AV159" s="51">
        <f t="shared" si="4131"/>
        <v>0</v>
      </c>
      <c r="AW159" s="56">
        <f t="shared" si="4131"/>
        <v>0</v>
      </c>
      <c r="AX159" s="63"/>
      <c r="AY159" s="66" t="str">
        <f t="shared" ref="AY159:BA159" si="4132">AY96</f>
        <v>Højgård</v>
      </c>
      <c r="AZ159" s="130">
        <f t="shared" si="4132"/>
        <v>0</v>
      </c>
      <c r="BA159" s="63">
        <f t="shared" si="4132"/>
        <v>0</v>
      </c>
      <c r="BB159" s="56"/>
      <c r="BC159" s="59" t="str">
        <f t="shared" ref="BC159:BE159" si="4133">BC96</f>
        <v>Højgård</v>
      </c>
      <c r="BD159" s="51">
        <f t="shared" si="4133"/>
        <v>0</v>
      </c>
      <c r="BE159" s="56">
        <f t="shared" si="4133"/>
        <v>0</v>
      </c>
      <c r="BF159" s="63"/>
      <c r="BG159" s="66" t="str">
        <f t="shared" ref="BG159:BI159" si="4134">BG96</f>
        <v>Højgård</v>
      </c>
      <c r="BH159" s="130">
        <f t="shared" si="4134"/>
        <v>0</v>
      </c>
      <c r="BI159" s="63">
        <f t="shared" si="4134"/>
        <v>0</v>
      </c>
      <c r="BJ159" s="56"/>
      <c r="BK159" s="59" t="str">
        <f t="shared" ref="BK159:BM159" si="4135">BK96</f>
        <v>Højgård</v>
      </c>
      <c r="BL159" s="51">
        <f t="shared" si="4135"/>
        <v>0</v>
      </c>
      <c r="BM159" s="56">
        <f t="shared" si="4135"/>
        <v>0</v>
      </c>
      <c r="BN159" s="63"/>
      <c r="BO159" s="66" t="str">
        <f t="shared" ref="BO159:BQ159" si="4136">BO96</f>
        <v>Højgård</v>
      </c>
      <c r="BP159" s="130">
        <f t="shared" si="4136"/>
        <v>0</v>
      </c>
      <c r="BQ159" s="63">
        <f t="shared" si="4136"/>
        <v>0</v>
      </c>
      <c r="BR159" s="56"/>
      <c r="BS159" s="59" t="str">
        <f t="shared" ref="BS159:BU159" si="4137">BS96</f>
        <v>Højgård</v>
      </c>
      <c r="BT159" s="51">
        <f t="shared" si="4137"/>
        <v>0</v>
      </c>
      <c r="BU159" s="56">
        <f t="shared" si="4137"/>
        <v>0</v>
      </c>
      <c r="BV159" s="63"/>
      <c r="BW159" s="66" t="str">
        <f t="shared" ref="BW159:BY159" si="4138">BW96</f>
        <v>Højgård</v>
      </c>
      <c r="BX159" s="130">
        <f t="shared" si="4138"/>
        <v>0</v>
      </c>
      <c r="BY159" s="63">
        <f t="shared" si="4138"/>
        <v>0</v>
      </c>
      <c r="BZ159" s="56"/>
      <c r="CA159" s="59" t="str">
        <f t="shared" ref="CA159:CC159" si="4139">CA96</f>
        <v>Højgård</v>
      </c>
      <c r="CB159" s="51">
        <f t="shared" si="4139"/>
        <v>0</v>
      </c>
      <c r="CC159" s="56">
        <f t="shared" si="4139"/>
        <v>0</v>
      </c>
      <c r="CD159" s="63"/>
      <c r="CE159" s="66" t="str">
        <f t="shared" ref="CE159:CG159" si="4140">CE96</f>
        <v>Højgård</v>
      </c>
      <c r="CF159" s="130">
        <f t="shared" si="4140"/>
        <v>0</v>
      </c>
      <c r="CG159" s="63">
        <f t="shared" si="4140"/>
        <v>0</v>
      </c>
      <c r="CH159" s="56"/>
      <c r="CI159" s="59" t="str">
        <f t="shared" ref="CI159:CK159" si="4141">CI96</f>
        <v>Højgård</v>
      </c>
      <c r="CJ159" s="51">
        <f t="shared" si="4141"/>
        <v>0</v>
      </c>
      <c r="CK159" s="56">
        <f t="shared" si="4141"/>
        <v>0</v>
      </c>
      <c r="CL159" s="63"/>
      <c r="CM159" s="66" t="str">
        <f t="shared" ref="CM159:CO159" si="4142">CM96</f>
        <v>Højgård</v>
      </c>
      <c r="CN159" s="130">
        <f t="shared" si="4142"/>
        <v>0</v>
      </c>
      <c r="CO159" s="63">
        <f t="shared" si="4142"/>
        <v>0</v>
      </c>
      <c r="CP159" s="56"/>
      <c r="CQ159" s="59" t="str">
        <f t="shared" ref="CQ159:CS159" si="4143">CQ96</f>
        <v>Højgård</v>
      </c>
      <c r="CR159" s="51">
        <f t="shared" si="4143"/>
        <v>0</v>
      </c>
      <c r="CS159" s="56">
        <f t="shared" si="4143"/>
        <v>0</v>
      </c>
      <c r="CT159" s="63"/>
      <c r="CU159" s="66" t="str">
        <f t="shared" ref="CU159:CW159" si="4144">CU96</f>
        <v>Højgård</v>
      </c>
      <c r="CV159" s="130">
        <f t="shared" si="4144"/>
        <v>0</v>
      </c>
      <c r="CW159" s="63">
        <f t="shared" si="4144"/>
        <v>0</v>
      </c>
      <c r="CX159" s="56"/>
      <c r="CY159" s="59" t="str">
        <f t="shared" ref="CY159:DA159" si="4145">CY96</f>
        <v>Højgård</v>
      </c>
      <c r="CZ159" s="51">
        <f t="shared" si="4145"/>
        <v>0</v>
      </c>
      <c r="DA159" s="56">
        <f t="shared" si="4145"/>
        <v>0</v>
      </c>
      <c r="DB159" s="63"/>
      <c r="DC159" s="66" t="str">
        <f t="shared" ref="DC159:DE159" si="4146">DC96</f>
        <v>Højgård</v>
      </c>
      <c r="DD159" s="130">
        <f t="shared" si="4146"/>
        <v>0</v>
      </c>
      <c r="DE159" s="63">
        <f t="shared" si="4146"/>
        <v>0</v>
      </c>
      <c r="DF159" s="56"/>
      <c r="DG159" s="59" t="str">
        <f t="shared" ref="DG159:DI159" si="4147">DG96</f>
        <v>Højgård</v>
      </c>
      <c r="DH159" s="51">
        <f t="shared" si="4147"/>
        <v>0</v>
      </c>
      <c r="DI159" s="56">
        <f t="shared" si="4147"/>
        <v>0</v>
      </c>
      <c r="DJ159" s="63"/>
      <c r="DK159" s="66" t="str">
        <f t="shared" ref="DK159:DM159" si="4148">DK96</f>
        <v>Højgård</v>
      </c>
      <c r="DL159" s="130">
        <f t="shared" si="4148"/>
        <v>0</v>
      </c>
      <c r="DM159" s="63">
        <f t="shared" si="4148"/>
        <v>0</v>
      </c>
      <c r="DN159" s="56"/>
      <c r="DO159" s="59" t="str">
        <f t="shared" ref="DO159:DQ159" si="4149">DO96</f>
        <v>Højgård</v>
      </c>
      <c r="DP159" s="51">
        <f t="shared" si="4149"/>
        <v>0</v>
      </c>
      <c r="DQ159" s="56">
        <f t="shared" si="4149"/>
        <v>0</v>
      </c>
      <c r="DR159" s="63"/>
      <c r="DS159" s="66" t="str">
        <f t="shared" ref="DS159:DU159" si="4150">DS96</f>
        <v>Højgård</v>
      </c>
      <c r="DT159" s="130">
        <f t="shared" si="4150"/>
        <v>0</v>
      </c>
      <c r="DU159" s="63">
        <f t="shared" si="4150"/>
        <v>0</v>
      </c>
      <c r="DV159" s="56"/>
      <c r="DW159" s="59" t="str">
        <f t="shared" ref="DW159:DY159" si="4151">DW96</f>
        <v>Højgård</v>
      </c>
      <c r="DX159" s="51">
        <f t="shared" si="4151"/>
        <v>0</v>
      </c>
      <c r="DY159" s="56">
        <f t="shared" si="4151"/>
        <v>0</v>
      </c>
      <c r="DZ159" s="63"/>
      <c r="EA159" s="66" t="str">
        <f t="shared" ref="EA159:EC159" si="4152">EA96</f>
        <v>Højgård</v>
      </c>
      <c r="EB159" s="130">
        <f t="shared" si="4152"/>
        <v>0</v>
      </c>
      <c r="EC159" s="63">
        <f t="shared" si="4152"/>
        <v>0</v>
      </c>
      <c r="ED159" s="56"/>
      <c r="EE159" s="59" t="str">
        <f t="shared" ref="EE159:EG159" si="4153">EE96</f>
        <v>Højgård</v>
      </c>
      <c r="EF159" s="51">
        <f t="shared" si="4153"/>
        <v>0</v>
      </c>
      <c r="EG159" s="56">
        <f t="shared" si="4153"/>
        <v>0</v>
      </c>
      <c r="EH159" s="63"/>
      <c r="EI159" s="66" t="str">
        <f t="shared" ref="EI159:EK159" si="4154">EI96</f>
        <v>Højgård</v>
      </c>
      <c r="EJ159" s="130">
        <f t="shared" si="4154"/>
        <v>0</v>
      </c>
      <c r="EK159" s="63">
        <f t="shared" si="4154"/>
        <v>0</v>
      </c>
      <c r="EL159" s="56"/>
      <c r="EM159" s="59" t="str">
        <f t="shared" ref="EM159:EO159" si="4155">EM96</f>
        <v>Højgård</v>
      </c>
      <c r="EN159" s="51">
        <f t="shared" si="4155"/>
        <v>0</v>
      </c>
      <c r="EO159" s="56">
        <f t="shared" si="4155"/>
        <v>0</v>
      </c>
      <c r="EP159" s="63"/>
      <c r="EQ159" s="66" t="str">
        <f t="shared" ref="EQ159:ES159" si="4156">EQ96</f>
        <v>Højgård</v>
      </c>
      <c r="ER159" s="130">
        <f t="shared" si="4156"/>
        <v>0</v>
      </c>
      <c r="ES159" s="63">
        <f t="shared" si="4156"/>
        <v>0</v>
      </c>
      <c r="ET159" s="56"/>
      <c r="EU159" s="59" t="str">
        <f t="shared" ref="EU159:EW159" si="4157">EU96</f>
        <v>Højgård</v>
      </c>
      <c r="EV159" s="51">
        <f t="shared" si="4157"/>
        <v>0</v>
      </c>
      <c r="EW159" s="56">
        <f t="shared" si="4157"/>
        <v>0</v>
      </c>
      <c r="EX159" s="63"/>
      <c r="EY159" s="66" t="str">
        <f t="shared" ref="EY159:FA159" si="4158">EY96</f>
        <v>Højgård</v>
      </c>
      <c r="EZ159" s="130">
        <f t="shared" si="4158"/>
        <v>0</v>
      </c>
      <c r="FA159" s="63">
        <f t="shared" si="4158"/>
        <v>0</v>
      </c>
      <c r="FB159" s="56"/>
      <c r="FC159" s="59" t="str">
        <f t="shared" ref="FC159:FE159" si="4159">FC96</f>
        <v>Højgård</v>
      </c>
      <c r="FD159" s="51">
        <f t="shared" si="4159"/>
        <v>0</v>
      </c>
      <c r="FE159" s="56">
        <f t="shared" si="4159"/>
        <v>0</v>
      </c>
      <c r="FF159" s="63"/>
      <c r="FG159" s="66" t="str">
        <f t="shared" ref="FG159:FI159" si="4160">FG96</f>
        <v>Højgård</v>
      </c>
      <c r="FH159" s="130">
        <f t="shared" si="4160"/>
        <v>0</v>
      </c>
      <c r="FI159" s="63">
        <f t="shared" si="4160"/>
        <v>0</v>
      </c>
      <c r="FJ159" s="56"/>
      <c r="FK159" s="59" t="str">
        <f t="shared" ref="FK159:FM159" si="4161">FK96</f>
        <v>Højgård</v>
      </c>
      <c r="FL159" s="51">
        <f t="shared" si="4161"/>
        <v>0</v>
      </c>
      <c r="FM159" s="56">
        <f t="shared" si="4161"/>
        <v>0</v>
      </c>
      <c r="FN159" s="63"/>
      <c r="FO159" s="66" t="str">
        <f t="shared" ref="FO159:FQ159" si="4162">FO96</f>
        <v>Højgård</v>
      </c>
      <c r="FP159" s="130">
        <f t="shared" si="4162"/>
        <v>0</v>
      </c>
      <c r="FQ159" s="63">
        <f t="shared" si="4162"/>
        <v>0</v>
      </c>
      <c r="FR159" s="56"/>
      <c r="FS159" s="59" t="str">
        <f t="shared" ref="FS159:FU159" si="4163">FS96</f>
        <v>Højgård</v>
      </c>
      <c r="FT159" s="51">
        <f t="shared" si="4163"/>
        <v>0</v>
      </c>
      <c r="FU159" s="56">
        <f t="shared" si="4163"/>
        <v>0</v>
      </c>
      <c r="FV159" s="63"/>
      <c r="FW159" s="66" t="str">
        <f t="shared" ref="FW159:FY159" si="4164">FW96</f>
        <v>Højgård</v>
      </c>
      <c r="FX159" s="130">
        <f t="shared" si="4164"/>
        <v>0</v>
      </c>
      <c r="FY159" s="63">
        <f t="shared" si="4164"/>
        <v>0</v>
      </c>
      <c r="FZ159" s="56"/>
      <c r="GA159" s="59" t="str">
        <f t="shared" ref="GA159:GC159" si="4165">GA96</f>
        <v>Højgård</v>
      </c>
      <c r="GB159" s="51">
        <f t="shared" si="4165"/>
        <v>0</v>
      </c>
      <c r="GC159" s="56">
        <f t="shared" si="4165"/>
        <v>0</v>
      </c>
      <c r="GD159" s="63"/>
      <c r="GE159" s="66" t="str">
        <f t="shared" ref="GE159:GG159" si="4166">GE96</f>
        <v>Højgård</v>
      </c>
      <c r="GF159" s="130">
        <f t="shared" si="4166"/>
        <v>0</v>
      </c>
      <c r="GG159" s="63">
        <f t="shared" si="4166"/>
        <v>0</v>
      </c>
      <c r="GH159" s="56"/>
      <c r="GI159" s="59" t="str">
        <f t="shared" ref="GI159:GK159" si="4167">GI96</f>
        <v>Højgård</v>
      </c>
      <c r="GJ159" s="51">
        <f t="shared" si="4167"/>
        <v>0</v>
      </c>
      <c r="GK159" s="56">
        <f t="shared" si="4167"/>
        <v>0</v>
      </c>
      <c r="GL159" s="63"/>
      <c r="GM159" s="66" t="str">
        <f t="shared" ref="GM159:GO159" si="4168">GM96</f>
        <v>Højgård</v>
      </c>
      <c r="GN159" s="130">
        <f t="shared" si="4168"/>
        <v>0</v>
      </c>
      <c r="GO159" s="63">
        <f t="shared" si="4168"/>
        <v>0</v>
      </c>
      <c r="GP159" s="56"/>
      <c r="GQ159" s="59" t="str">
        <f t="shared" ref="GQ159:GS159" si="4169">GQ96</f>
        <v>Højgård</v>
      </c>
      <c r="GR159" s="51">
        <f t="shared" si="4169"/>
        <v>0</v>
      </c>
      <c r="GS159" s="56">
        <f t="shared" si="4169"/>
        <v>0</v>
      </c>
      <c r="GT159" s="63"/>
      <c r="GU159" s="66" t="str">
        <f t="shared" ref="GU159:GW159" si="4170">GU96</f>
        <v>Højgård</v>
      </c>
      <c r="GV159" s="130">
        <f t="shared" si="4170"/>
        <v>0</v>
      </c>
      <c r="GW159" s="63">
        <f t="shared" si="4170"/>
        <v>0</v>
      </c>
      <c r="GX159" s="56"/>
      <c r="GY159" s="59" t="str">
        <f t="shared" ref="GY159:HA159" si="4171">GY96</f>
        <v>Højgård</v>
      </c>
      <c r="GZ159" s="51">
        <f t="shared" si="4171"/>
        <v>0</v>
      </c>
      <c r="HA159" s="56">
        <f t="shared" si="4171"/>
        <v>0</v>
      </c>
      <c r="HB159" s="63"/>
      <c r="HC159" s="66" t="str">
        <f t="shared" ref="HC159:HE159" si="4172">HC96</f>
        <v>Højgård</v>
      </c>
      <c r="HD159" s="130">
        <f t="shared" si="4172"/>
        <v>0</v>
      </c>
      <c r="HE159" s="63">
        <f t="shared" si="4172"/>
        <v>0</v>
      </c>
      <c r="HF159" s="42"/>
      <c r="HG159" s="42"/>
    </row>
    <row r="160" spans="3:215" x14ac:dyDescent="0.3">
      <c r="C160" s="63" t="str">
        <f t="shared" si="3807"/>
        <v>IanRush</v>
      </c>
      <c r="D160" s="198">
        <f t="shared" si="3860"/>
        <v>0</v>
      </c>
      <c r="E160" s="64">
        <f t="shared" si="3807"/>
        <v>0</v>
      </c>
      <c r="F160" s="55"/>
      <c r="G160" s="59" t="str">
        <f t="shared" ref="G160:I160" si="4173">G97</f>
        <v>IanRush</v>
      </c>
      <c r="H160" s="51">
        <f t="shared" si="4173"/>
        <v>0</v>
      </c>
      <c r="I160" s="51">
        <f t="shared" si="4173"/>
        <v>0</v>
      </c>
      <c r="J160" s="65"/>
      <c r="K160" s="66" t="str">
        <f t="shared" ref="K160:M160" si="4174">K97</f>
        <v>IanRush</v>
      </c>
      <c r="L160" s="130">
        <f t="shared" si="4174"/>
        <v>0</v>
      </c>
      <c r="M160" s="67">
        <f t="shared" si="4174"/>
        <v>0</v>
      </c>
      <c r="N160" s="56"/>
      <c r="O160" s="59" t="str">
        <f t="shared" ref="O160:Q160" si="4175">O97</f>
        <v>IanRush</v>
      </c>
      <c r="P160" s="51">
        <f t="shared" si="4175"/>
        <v>0</v>
      </c>
      <c r="Q160" s="56">
        <f t="shared" si="4175"/>
        <v>0</v>
      </c>
      <c r="R160" s="63"/>
      <c r="S160" s="66" t="str">
        <f t="shared" ref="S160:U160" si="4176">S97</f>
        <v>IanRush</v>
      </c>
      <c r="T160" s="130">
        <f t="shared" si="4176"/>
        <v>0</v>
      </c>
      <c r="U160" s="63">
        <f t="shared" si="4176"/>
        <v>0</v>
      </c>
      <c r="V160" s="56"/>
      <c r="W160" s="59" t="str">
        <f t="shared" ref="W160:Y160" si="4177">W97</f>
        <v>IanRush</v>
      </c>
      <c r="X160" s="51">
        <f t="shared" si="4177"/>
        <v>0</v>
      </c>
      <c r="Y160" s="56">
        <f t="shared" si="4177"/>
        <v>0</v>
      </c>
      <c r="Z160" s="63"/>
      <c r="AA160" s="66" t="str">
        <f t="shared" ref="AA160:AC160" si="4178">AA97</f>
        <v>IanRush</v>
      </c>
      <c r="AB160" s="130">
        <f t="shared" si="4178"/>
        <v>0</v>
      </c>
      <c r="AC160" s="63">
        <f t="shared" si="4178"/>
        <v>0</v>
      </c>
      <c r="AD160" s="56"/>
      <c r="AE160" s="59" t="str">
        <f t="shared" ref="AE160:AG160" si="4179">AE97</f>
        <v>IanRush</v>
      </c>
      <c r="AF160" s="51">
        <f t="shared" si="4179"/>
        <v>0</v>
      </c>
      <c r="AG160" s="56">
        <f t="shared" si="4179"/>
        <v>0</v>
      </c>
      <c r="AH160" s="63"/>
      <c r="AI160" s="66" t="str">
        <f t="shared" ref="AI160:AK160" si="4180">AI97</f>
        <v>IanRush</v>
      </c>
      <c r="AJ160" s="130">
        <f t="shared" si="4180"/>
        <v>0</v>
      </c>
      <c r="AK160" s="63">
        <f t="shared" si="4180"/>
        <v>0</v>
      </c>
      <c r="AL160" s="56"/>
      <c r="AM160" s="59" t="str">
        <f t="shared" ref="AM160:AO160" si="4181">AM97</f>
        <v>IanRush</v>
      </c>
      <c r="AN160" s="51">
        <f t="shared" si="4181"/>
        <v>0</v>
      </c>
      <c r="AO160" s="56">
        <f t="shared" si="4181"/>
        <v>0</v>
      </c>
      <c r="AP160" s="63"/>
      <c r="AQ160" s="66" t="str">
        <f t="shared" ref="AQ160:AS160" si="4182">AQ97</f>
        <v>IanRush</v>
      </c>
      <c r="AR160" s="130">
        <f t="shared" si="4182"/>
        <v>15</v>
      </c>
      <c r="AS160" s="63">
        <f t="shared" si="4182"/>
        <v>15</v>
      </c>
      <c r="AT160" s="56"/>
      <c r="AU160" s="59" t="str">
        <f t="shared" ref="AU160:AW160" si="4183">AU97</f>
        <v>IanRush</v>
      </c>
      <c r="AV160" s="51">
        <f t="shared" si="4183"/>
        <v>0</v>
      </c>
      <c r="AW160" s="56">
        <f t="shared" si="4183"/>
        <v>15</v>
      </c>
      <c r="AX160" s="63"/>
      <c r="AY160" s="66" t="str">
        <f t="shared" ref="AY160:BA160" si="4184">AY97</f>
        <v>IanRush</v>
      </c>
      <c r="AZ160" s="130">
        <f t="shared" si="4184"/>
        <v>0</v>
      </c>
      <c r="BA160" s="63">
        <f t="shared" si="4184"/>
        <v>15</v>
      </c>
      <c r="BB160" s="56"/>
      <c r="BC160" s="59" t="str">
        <f t="shared" ref="BC160:BE160" si="4185">BC97</f>
        <v>IanRush</v>
      </c>
      <c r="BD160" s="51">
        <f t="shared" si="4185"/>
        <v>0</v>
      </c>
      <c r="BE160" s="56">
        <f t="shared" si="4185"/>
        <v>15</v>
      </c>
      <c r="BF160" s="63"/>
      <c r="BG160" s="66" t="str">
        <f t="shared" ref="BG160:BI160" si="4186">BG97</f>
        <v>IanRush</v>
      </c>
      <c r="BH160" s="130">
        <f t="shared" si="4186"/>
        <v>0</v>
      </c>
      <c r="BI160" s="63">
        <f t="shared" si="4186"/>
        <v>15</v>
      </c>
      <c r="BJ160" s="56"/>
      <c r="BK160" s="59" t="str">
        <f t="shared" ref="BK160:BM160" si="4187">BK97</f>
        <v>IanRush</v>
      </c>
      <c r="BL160" s="51">
        <f t="shared" si="4187"/>
        <v>0</v>
      </c>
      <c r="BM160" s="56">
        <f t="shared" si="4187"/>
        <v>15</v>
      </c>
      <c r="BN160" s="63"/>
      <c r="BO160" s="66" t="str">
        <f t="shared" ref="BO160:BQ160" si="4188">BO97</f>
        <v>IanRush</v>
      </c>
      <c r="BP160" s="130">
        <f t="shared" si="4188"/>
        <v>0</v>
      </c>
      <c r="BQ160" s="63">
        <f t="shared" si="4188"/>
        <v>15</v>
      </c>
      <c r="BR160" s="56"/>
      <c r="BS160" s="59" t="str">
        <f t="shared" ref="BS160:BU160" si="4189">BS97</f>
        <v>IanRush</v>
      </c>
      <c r="BT160" s="51">
        <f t="shared" si="4189"/>
        <v>0</v>
      </c>
      <c r="BU160" s="56">
        <f t="shared" si="4189"/>
        <v>15</v>
      </c>
      <c r="BV160" s="63"/>
      <c r="BW160" s="66" t="str">
        <f t="shared" ref="BW160:BY160" si="4190">BW97</f>
        <v>IanRush</v>
      </c>
      <c r="BX160" s="130">
        <f t="shared" si="4190"/>
        <v>0</v>
      </c>
      <c r="BY160" s="63">
        <f t="shared" si="4190"/>
        <v>15</v>
      </c>
      <c r="BZ160" s="56"/>
      <c r="CA160" s="59" t="str">
        <f t="shared" ref="CA160:CC160" si="4191">CA97</f>
        <v>IanRush</v>
      </c>
      <c r="CB160" s="51">
        <f t="shared" si="4191"/>
        <v>0</v>
      </c>
      <c r="CC160" s="56">
        <f t="shared" si="4191"/>
        <v>15</v>
      </c>
      <c r="CD160" s="63"/>
      <c r="CE160" s="66" t="str">
        <f t="shared" ref="CE160:CG160" si="4192">CE97</f>
        <v>IanRush</v>
      </c>
      <c r="CF160" s="130">
        <f t="shared" si="4192"/>
        <v>0</v>
      </c>
      <c r="CG160" s="63">
        <f t="shared" si="4192"/>
        <v>15</v>
      </c>
      <c r="CH160" s="56"/>
      <c r="CI160" s="59" t="str">
        <f t="shared" ref="CI160:CK160" si="4193">CI97</f>
        <v>IanRush</v>
      </c>
      <c r="CJ160" s="51">
        <f t="shared" si="4193"/>
        <v>0</v>
      </c>
      <c r="CK160" s="56">
        <f t="shared" si="4193"/>
        <v>15</v>
      </c>
      <c r="CL160" s="63"/>
      <c r="CM160" s="66" t="str">
        <f t="shared" ref="CM160:CO160" si="4194">CM97</f>
        <v>IanRush</v>
      </c>
      <c r="CN160" s="130">
        <f t="shared" si="4194"/>
        <v>0</v>
      </c>
      <c r="CO160" s="63">
        <f t="shared" si="4194"/>
        <v>15</v>
      </c>
      <c r="CP160" s="56"/>
      <c r="CQ160" s="59" t="str">
        <f t="shared" ref="CQ160:CS160" si="4195">CQ97</f>
        <v>IanRush</v>
      </c>
      <c r="CR160" s="51">
        <f t="shared" si="4195"/>
        <v>20</v>
      </c>
      <c r="CS160" s="56">
        <f t="shared" si="4195"/>
        <v>35</v>
      </c>
      <c r="CT160" s="63"/>
      <c r="CU160" s="66" t="str">
        <f t="shared" ref="CU160:CW160" si="4196">CU97</f>
        <v>IanRush</v>
      </c>
      <c r="CV160" s="130">
        <f t="shared" si="4196"/>
        <v>0</v>
      </c>
      <c r="CW160" s="63">
        <f t="shared" si="4196"/>
        <v>35</v>
      </c>
      <c r="CX160" s="56"/>
      <c r="CY160" s="59" t="str">
        <f t="shared" ref="CY160:DA160" si="4197">CY97</f>
        <v>IanRush</v>
      </c>
      <c r="CZ160" s="51">
        <f t="shared" si="4197"/>
        <v>0</v>
      </c>
      <c r="DA160" s="56">
        <f t="shared" si="4197"/>
        <v>35</v>
      </c>
      <c r="DB160" s="63"/>
      <c r="DC160" s="66" t="str">
        <f t="shared" ref="DC160:DE160" si="4198">DC97</f>
        <v>IanRush</v>
      </c>
      <c r="DD160" s="130">
        <f t="shared" si="4198"/>
        <v>0</v>
      </c>
      <c r="DE160" s="63">
        <f t="shared" si="4198"/>
        <v>35</v>
      </c>
      <c r="DF160" s="56"/>
      <c r="DG160" s="59" t="str">
        <f t="shared" ref="DG160:DI160" si="4199">DG97</f>
        <v>IanRush</v>
      </c>
      <c r="DH160" s="51">
        <f t="shared" si="4199"/>
        <v>0</v>
      </c>
      <c r="DI160" s="56">
        <f t="shared" si="4199"/>
        <v>35</v>
      </c>
      <c r="DJ160" s="63"/>
      <c r="DK160" s="66" t="str">
        <f t="shared" ref="DK160:DM160" si="4200">DK97</f>
        <v>IanRush</v>
      </c>
      <c r="DL160" s="130">
        <f t="shared" si="4200"/>
        <v>0</v>
      </c>
      <c r="DM160" s="63">
        <f t="shared" si="4200"/>
        <v>35</v>
      </c>
      <c r="DN160" s="56"/>
      <c r="DO160" s="59" t="str">
        <f t="shared" ref="DO160:DQ160" si="4201">DO97</f>
        <v>IanRush</v>
      </c>
      <c r="DP160" s="51">
        <f t="shared" si="4201"/>
        <v>0</v>
      </c>
      <c r="DQ160" s="56">
        <f t="shared" si="4201"/>
        <v>35</v>
      </c>
      <c r="DR160" s="63"/>
      <c r="DS160" s="66" t="str">
        <f t="shared" ref="DS160:DU160" si="4202">DS97</f>
        <v>IanRush</v>
      </c>
      <c r="DT160" s="130">
        <f t="shared" si="4202"/>
        <v>0</v>
      </c>
      <c r="DU160" s="63">
        <f t="shared" si="4202"/>
        <v>35</v>
      </c>
      <c r="DV160" s="56"/>
      <c r="DW160" s="59" t="str">
        <f t="shared" ref="DW160:DY160" si="4203">DW97</f>
        <v>IanRush</v>
      </c>
      <c r="DX160" s="51">
        <f t="shared" si="4203"/>
        <v>0</v>
      </c>
      <c r="DY160" s="56">
        <f t="shared" si="4203"/>
        <v>35</v>
      </c>
      <c r="DZ160" s="63"/>
      <c r="EA160" s="66" t="str">
        <f t="shared" ref="EA160:EC160" si="4204">EA97</f>
        <v>IanRush</v>
      </c>
      <c r="EB160" s="130">
        <f t="shared" si="4204"/>
        <v>0</v>
      </c>
      <c r="EC160" s="63">
        <f t="shared" si="4204"/>
        <v>35</v>
      </c>
      <c r="ED160" s="56"/>
      <c r="EE160" s="59" t="str">
        <f t="shared" ref="EE160:EG160" si="4205">EE97</f>
        <v>IanRush</v>
      </c>
      <c r="EF160" s="51">
        <f t="shared" si="4205"/>
        <v>0</v>
      </c>
      <c r="EG160" s="56">
        <f t="shared" si="4205"/>
        <v>35</v>
      </c>
      <c r="EH160" s="63"/>
      <c r="EI160" s="66" t="str">
        <f t="shared" ref="EI160:EK160" si="4206">EI97</f>
        <v>IanRush</v>
      </c>
      <c r="EJ160" s="130">
        <f t="shared" si="4206"/>
        <v>0</v>
      </c>
      <c r="EK160" s="63">
        <f t="shared" si="4206"/>
        <v>35</v>
      </c>
      <c r="EL160" s="56"/>
      <c r="EM160" s="59" t="str">
        <f t="shared" ref="EM160:EO160" si="4207">EM97</f>
        <v>IanRush</v>
      </c>
      <c r="EN160" s="51">
        <f t="shared" si="4207"/>
        <v>0</v>
      </c>
      <c r="EO160" s="56">
        <f t="shared" si="4207"/>
        <v>35</v>
      </c>
      <c r="EP160" s="63"/>
      <c r="EQ160" s="66" t="str">
        <f t="shared" ref="EQ160:ES160" si="4208">EQ97</f>
        <v>IanRush</v>
      </c>
      <c r="ER160" s="130">
        <f t="shared" si="4208"/>
        <v>0</v>
      </c>
      <c r="ES160" s="63">
        <f t="shared" si="4208"/>
        <v>35</v>
      </c>
      <c r="ET160" s="56"/>
      <c r="EU160" s="59" t="str">
        <f t="shared" ref="EU160:EW160" si="4209">EU97</f>
        <v>IanRush</v>
      </c>
      <c r="EV160" s="51">
        <f t="shared" si="4209"/>
        <v>0</v>
      </c>
      <c r="EW160" s="56">
        <f t="shared" si="4209"/>
        <v>35</v>
      </c>
      <c r="EX160" s="63"/>
      <c r="EY160" s="66" t="str">
        <f t="shared" ref="EY160:FA160" si="4210">EY97</f>
        <v>IanRush</v>
      </c>
      <c r="EZ160" s="130">
        <f t="shared" si="4210"/>
        <v>0</v>
      </c>
      <c r="FA160" s="63">
        <f t="shared" si="4210"/>
        <v>35</v>
      </c>
      <c r="FB160" s="56"/>
      <c r="FC160" s="59" t="str">
        <f t="shared" ref="FC160:FE160" si="4211">FC97</f>
        <v>IanRush</v>
      </c>
      <c r="FD160" s="51">
        <f t="shared" si="4211"/>
        <v>0</v>
      </c>
      <c r="FE160" s="56">
        <f t="shared" si="4211"/>
        <v>35</v>
      </c>
      <c r="FF160" s="63"/>
      <c r="FG160" s="66" t="str">
        <f t="shared" ref="FG160:FI160" si="4212">FG97</f>
        <v>IanRush</v>
      </c>
      <c r="FH160" s="130">
        <f t="shared" si="4212"/>
        <v>0</v>
      </c>
      <c r="FI160" s="63">
        <f t="shared" si="4212"/>
        <v>35</v>
      </c>
      <c r="FJ160" s="56"/>
      <c r="FK160" s="59" t="str">
        <f t="shared" ref="FK160:FM160" si="4213">FK97</f>
        <v>IanRush</v>
      </c>
      <c r="FL160" s="51">
        <f t="shared" si="4213"/>
        <v>0</v>
      </c>
      <c r="FM160" s="56">
        <f t="shared" si="4213"/>
        <v>35</v>
      </c>
      <c r="FN160" s="63"/>
      <c r="FO160" s="66" t="str">
        <f t="shared" ref="FO160:FQ160" si="4214">FO97</f>
        <v>IanRush</v>
      </c>
      <c r="FP160" s="130">
        <f t="shared" si="4214"/>
        <v>0</v>
      </c>
      <c r="FQ160" s="63">
        <f t="shared" si="4214"/>
        <v>35</v>
      </c>
      <c r="FR160" s="56"/>
      <c r="FS160" s="59" t="str">
        <f t="shared" ref="FS160:FU160" si="4215">FS97</f>
        <v>IanRush</v>
      </c>
      <c r="FT160" s="51">
        <f t="shared" si="4215"/>
        <v>0</v>
      </c>
      <c r="FU160" s="56">
        <f t="shared" si="4215"/>
        <v>35</v>
      </c>
      <c r="FV160" s="63"/>
      <c r="FW160" s="66" t="str">
        <f t="shared" ref="FW160:FY160" si="4216">FW97</f>
        <v>IanRush</v>
      </c>
      <c r="FX160" s="130">
        <f t="shared" si="4216"/>
        <v>0</v>
      </c>
      <c r="FY160" s="63">
        <f t="shared" si="4216"/>
        <v>35</v>
      </c>
      <c r="FZ160" s="56"/>
      <c r="GA160" s="59" t="str">
        <f t="shared" ref="GA160:GC160" si="4217">GA97</f>
        <v>IanRush</v>
      </c>
      <c r="GB160" s="51">
        <f t="shared" si="4217"/>
        <v>0</v>
      </c>
      <c r="GC160" s="56">
        <f t="shared" si="4217"/>
        <v>35</v>
      </c>
      <c r="GD160" s="63"/>
      <c r="GE160" s="66" t="str">
        <f t="shared" ref="GE160:GG160" si="4218">GE97</f>
        <v>IanRush</v>
      </c>
      <c r="GF160" s="130">
        <f t="shared" si="4218"/>
        <v>0</v>
      </c>
      <c r="GG160" s="63">
        <f t="shared" si="4218"/>
        <v>35</v>
      </c>
      <c r="GH160" s="56"/>
      <c r="GI160" s="59" t="str">
        <f t="shared" ref="GI160:GK160" si="4219">GI97</f>
        <v>IanRush</v>
      </c>
      <c r="GJ160" s="51">
        <f t="shared" si="4219"/>
        <v>0</v>
      </c>
      <c r="GK160" s="56">
        <f t="shared" si="4219"/>
        <v>35</v>
      </c>
      <c r="GL160" s="63"/>
      <c r="GM160" s="66" t="str">
        <f t="shared" ref="GM160:GO160" si="4220">GM97</f>
        <v>IanRush</v>
      </c>
      <c r="GN160" s="130">
        <f t="shared" si="4220"/>
        <v>0</v>
      </c>
      <c r="GO160" s="63">
        <f t="shared" si="4220"/>
        <v>35</v>
      </c>
      <c r="GP160" s="56"/>
      <c r="GQ160" s="59" t="str">
        <f t="shared" ref="GQ160:GS160" si="4221">GQ97</f>
        <v>IanRush</v>
      </c>
      <c r="GR160" s="51">
        <f t="shared" si="4221"/>
        <v>0</v>
      </c>
      <c r="GS160" s="56">
        <f t="shared" si="4221"/>
        <v>35</v>
      </c>
      <c r="GT160" s="63"/>
      <c r="GU160" s="66" t="str">
        <f t="shared" ref="GU160:GW160" si="4222">GU97</f>
        <v>IanRush</v>
      </c>
      <c r="GV160" s="130">
        <f t="shared" si="4222"/>
        <v>0</v>
      </c>
      <c r="GW160" s="63">
        <f t="shared" si="4222"/>
        <v>35</v>
      </c>
      <c r="GX160" s="56"/>
      <c r="GY160" s="59" t="str">
        <f t="shared" ref="GY160:HA160" si="4223">GY97</f>
        <v>IanRush</v>
      </c>
      <c r="GZ160" s="51">
        <f t="shared" si="4223"/>
        <v>0</v>
      </c>
      <c r="HA160" s="56">
        <f t="shared" si="4223"/>
        <v>35</v>
      </c>
      <c r="HB160" s="63"/>
      <c r="HC160" s="66" t="str">
        <f t="shared" ref="HC160:HE160" si="4224">HC97</f>
        <v>IanRush</v>
      </c>
      <c r="HD160" s="130">
        <f t="shared" si="4224"/>
        <v>0</v>
      </c>
      <c r="HE160" s="63">
        <f t="shared" si="4224"/>
        <v>35</v>
      </c>
      <c r="HF160" s="42"/>
      <c r="HG160" s="42"/>
    </row>
    <row r="161" spans="3:215" x14ac:dyDescent="0.3">
      <c r="C161" s="63" t="str">
        <f t="shared" si="3807"/>
        <v>Lions</v>
      </c>
      <c r="D161" s="198">
        <f t="shared" si="3860"/>
        <v>0</v>
      </c>
      <c r="E161" s="64">
        <f t="shared" si="3807"/>
        <v>0</v>
      </c>
      <c r="F161" s="55"/>
      <c r="G161" s="59" t="str">
        <f t="shared" ref="G161:I161" si="4225">G98</f>
        <v>Lions</v>
      </c>
      <c r="H161" s="51">
        <f t="shared" si="4225"/>
        <v>0</v>
      </c>
      <c r="I161" s="51">
        <f t="shared" si="4225"/>
        <v>0</v>
      </c>
      <c r="J161" s="65"/>
      <c r="K161" s="66" t="str">
        <f t="shared" ref="K161:M161" si="4226">K98</f>
        <v>Lions</v>
      </c>
      <c r="L161" s="130">
        <f t="shared" si="4226"/>
        <v>0</v>
      </c>
      <c r="M161" s="67">
        <f t="shared" si="4226"/>
        <v>0</v>
      </c>
      <c r="N161" s="56"/>
      <c r="O161" s="59" t="str">
        <f t="shared" ref="O161:Q161" si="4227">O98</f>
        <v>Lions</v>
      </c>
      <c r="P161" s="51">
        <f t="shared" si="4227"/>
        <v>0</v>
      </c>
      <c r="Q161" s="56">
        <f t="shared" si="4227"/>
        <v>0</v>
      </c>
      <c r="R161" s="63"/>
      <c r="S161" s="66" t="str">
        <f t="shared" ref="S161:U161" si="4228">S98</f>
        <v>Lions</v>
      </c>
      <c r="T161" s="130">
        <f t="shared" si="4228"/>
        <v>0</v>
      </c>
      <c r="U161" s="63">
        <f t="shared" si="4228"/>
        <v>0</v>
      </c>
      <c r="V161" s="56"/>
      <c r="W161" s="59" t="str">
        <f t="shared" ref="W161:Y161" si="4229">W98</f>
        <v>Lions</v>
      </c>
      <c r="X161" s="51">
        <f t="shared" si="4229"/>
        <v>0</v>
      </c>
      <c r="Y161" s="56">
        <f t="shared" si="4229"/>
        <v>0</v>
      </c>
      <c r="Z161" s="63"/>
      <c r="AA161" s="66" t="str">
        <f t="shared" ref="AA161:AC161" si="4230">AA98</f>
        <v>Lions</v>
      </c>
      <c r="AB161" s="130">
        <f t="shared" si="4230"/>
        <v>0</v>
      </c>
      <c r="AC161" s="63">
        <f t="shared" si="4230"/>
        <v>0</v>
      </c>
      <c r="AD161" s="56"/>
      <c r="AE161" s="59" t="str">
        <f t="shared" ref="AE161:AG161" si="4231">AE98</f>
        <v>Lions</v>
      </c>
      <c r="AF161" s="51">
        <f t="shared" si="4231"/>
        <v>0</v>
      </c>
      <c r="AG161" s="56">
        <f t="shared" si="4231"/>
        <v>0</v>
      </c>
      <c r="AH161" s="63"/>
      <c r="AI161" s="66" t="str">
        <f t="shared" ref="AI161:AK161" si="4232">AI98</f>
        <v>Lions</v>
      </c>
      <c r="AJ161" s="130">
        <f t="shared" si="4232"/>
        <v>0</v>
      </c>
      <c r="AK161" s="63">
        <f t="shared" si="4232"/>
        <v>0</v>
      </c>
      <c r="AL161" s="56"/>
      <c r="AM161" s="59" t="str">
        <f t="shared" ref="AM161:AO161" si="4233">AM98</f>
        <v>Lions</v>
      </c>
      <c r="AN161" s="51">
        <f t="shared" si="4233"/>
        <v>0</v>
      </c>
      <c r="AO161" s="56">
        <f t="shared" si="4233"/>
        <v>0</v>
      </c>
      <c r="AP161" s="63"/>
      <c r="AQ161" s="66" t="str">
        <f t="shared" ref="AQ161:AS161" si="4234">AQ98</f>
        <v>Lions</v>
      </c>
      <c r="AR161" s="130">
        <f t="shared" si="4234"/>
        <v>0</v>
      </c>
      <c r="AS161" s="63">
        <f t="shared" si="4234"/>
        <v>0</v>
      </c>
      <c r="AT161" s="56"/>
      <c r="AU161" s="59" t="str">
        <f t="shared" ref="AU161:AW161" si="4235">AU98</f>
        <v>Lions</v>
      </c>
      <c r="AV161" s="51">
        <f t="shared" si="4235"/>
        <v>0</v>
      </c>
      <c r="AW161" s="56">
        <f t="shared" si="4235"/>
        <v>0</v>
      </c>
      <c r="AX161" s="63"/>
      <c r="AY161" s="66" t="str">
        <f t="shared" ref="AY161:BA161" si="4236">AY98</f>
        <v>Lions</v>
      </c>
      <c r="AZ161" s="130">
        <f t="shared" si="4236"/>
        <v>0</v>
      </c>
      <c r="BA161" s="63">
        <f t="shared" si="4236"/>
        <v>0</v>
      </c>
      <c r="BB161" s="56"/>
      <c r="BC161" s="59" t="str">
        <f t="shared" ref="BC161:BE161" si="4237">BC98</f>
        <v>Lions</v>
      </c>
      <c r="BD161" s="51">
        <f t="shared" si="4237"/>
        <v>0</v>
      </c>
      <c r="BE161" s="56">
        <f t="shared" si="4237"/>
        <v>0</v>
      </c>
      <c r="BF161" s="63"/>
      <c r="BG161" s="66" t="str">
        <f t="shared" ref="BG161:BI161" si="4238">BG98</f>
        <v>Lions</v>
      </c>
      <c r="BH161" s="130">
        <f t="shared" si="4238"/>
        <v>0</v>
      </c>
      <c r="BI161" s="63">
        <f t="shared" si="4238"/>
        <v>0</v>
      </c>
      <c r="BJ161" s="56"/>
      <c r="BK161" s="59" t="str">
        <f t="shared" ref="BK161:BM161" si="4239">BK98</f>
        <v>Lions</v>
      </c>
      <c r="BL161" s="51">
        <f t="shared" si="4239"/>
        <v>0</v>
      </c>
      <c r="BM161" s="56">
        <f t="shared" si="4239"/>
        <v>0</v>
      </c>
      <c r="BN161" s="63"/>
      <c r="BO161" s="66" t="str">
        <f t="shared" ref="BO161:BQ161" si="4240">BO98</f>
        <v>Lions</v>
      </c>
      <c r="BP161" s="130">
        <f t="shared" si="4240"/>
        <v>0</v>
      </c>
      <c r="BQ161" s="63">
        <f t="shared" si="4240"/>
        <v>0</v>
      </c>
      <c r="BR161" s="56"/>
      <c r="BS161" s="59" t="str">
        <f t="shared" ref="BS161:BU161" si="4241">BS98</f>
        <v>Lions</v>
      </c>
      <c r="BT161" s="51">
        <f t="shared" si="4241"/>
        <v>0</v>
      </c>
      <c r="BU161" s="56">
        <f t="shared" si="4241"/>
        <v>0</v>
      </c>
      <c r="BV161" s="63"/>
      <c r="BW161" s="66" t="str">
        <f t="shared" ref="BW161:BY161" si="4242">BW98</f>
        <v>Lions</v>
      </c>
      <c r="BX161" s="130">
        <f t="shared" si="4242"/>
        <v>0</v>
      </c>
      <c r="BY161" s="63">
        <f t="shared" si="4242"/>
        <v>0</v>
      </c>
      <c r="BZ161" s="56"/>
      <c r="CA161" s="59" t="str">
        <f t="shared" ref="CA161:CC161" si="4243">CA98</f>
        <v>Lions</v>
      </c>
      <c r="CB161" s="51">
        <f t="shared" si="4243"/>
        <v>0</v>
      </c>
      <c r="CC161" s="56">
        <f t="shared" si="4243"/>
        <v>0</v>
      </c>
      <c r="CD161" s="63"/>
      <c r="CE161" s="66" t="str">
        <f t="shared" ref="CE161:CG161" si="4244">CE98</f>
        <v>Lions</v>
      </c>
      <c r="CF161" s="130">
        <f t="shared" si="4244"/>
        <v>0</v>
      </c>
      <c r="CG161" s="63">
        <f t="shared" si="4244"/>
        <v>0</v>
      </c>
      <c r="CH161" s="56"/>
      <c r="CI161" s="59" t="str">
        <f t="shared" ref="CI161:CK161" si="4245">CI98</f>
        <v>Lions</v>
      </c>
      <c r="CJ161" s="51">
        <f t="shared" si="4245"/>
        <v>0</v>
      </c>
      <c r="CK161" s="56">
        <f t="shared" si="4245"/>
        <v>0</v>
      </c>
      <c r="CL161" s="63"/>
      <c r="CM161" s="66" t="str">
        <f t="shared" ref="CM161:CO161" si="4246">CM98</f>
        <v>Lions</v>
      </c>
      <c r="CN161" s="130">
        <f t="shared" si="4246"/>
        <v>0</v>
      </c>
      <c r="CO161" s="63">
        <f t="shared" si="4246"/>
        <v>0</v>
      </c>
      <c r="CP161" s="56"/>
      <c r="CQ161" s="59" t="str">
        <f t="shared" ref="CQ161:CS161" si="4247">CQ98</f>
        <v>Lions</v>
      </c>
      <c r="CR161" s="51">
        <f t="shared" si="4247"/>
        <v>0</v>
      </c>
      <c r="CS161" s="56">
        <f t="shared" si="4247"/>
        <v>0</v>
      </c>
      <c r="CT161" s="63"/>
      <c r="CU161" s="66" t="str">
        <f t="shared" ref="CU161:CW161" si="4248">CU98</f>
        <v>Lions</v>
      </c>
      <c r="CV161" s="130">
        <f t="shared" si="4248"/>
        <v>0</v>
      </c>
      <c r="CW161" s="63">
        <f t="shared" si="4248"/>
        <v>0</v>
      </c>
      <c r="CX161" s="56"/>
      <c r="CY161" s="59" t="str">
        <f t="shared" ref="CY161:DA161" si="4249">CY98</f>
        <v>Lions</v>
      </c>
      <c r="CZ161" s="51">
        <f t="shared" si="4249"/>
        <v>0</v>
      </c>
      <c r="DA161" s="56">
        <f t="shared" si="4249"/>
        <v>0</v>
      </c>
      <c r="DB161" s="63"/>
      <c r="DC161" s="66" t="str">
        <f t="shared" ref="DC161:DE161" si="4250">DC98</f>
        <v>Lions</v>
      </c>
      <c r="DD161" s="130">
        <f t="shared" si="4250"/>
        <v>0</v>
      </c>
      <c r="DE161" s="63">
        <f t="shared" si="4250"/>
        <v>0</v>
      </c>
      <c r="DF161" s="56"/>
      <c r="DG161" s="59" t="str">
        <f t="shared" ref="DG161:DI161" si="4251">DG98</f>
        <v>Lions</v>
      </c>
      <c r="DH161" s="51">
        <f t="shared" si="4251"/>
        <v>0</v>
      </c>
      <c r="DI161" s="56">
        <f t="shared" si="4251"/>
        <v>0</v>
      </c>
      <c r="DJ161" s="63"/>
      <c r="DK161" s="66" t="str">
        <f t="shared" ref="DK161:DM161" si="4252">DK98</f>
        <v>Lions</v>
      </c>
      <c r="DL161" s="130">
        <f t="shared" si="4252"/>
        <v>0</v>
      </c>
      <c r="DM161" s="63">
        <f t="shared" si="4252"/>
        <v>0</v>
      </c>
      <c r="DN161" s="56"/>
      <c r="DO161" s="59" t="str">
        <f t="shared" ref="DO161:DQ161" si="4253">DO98</f>
        <v>Lions</v>
      </c>
      <c r="DP161" s="51">
        <f t="shared" si="4253"/>
        <v>0</v>
      </c>
      <c r="DQ161" s="56">
        <f t="shared" si="4253"/>
        <v>0</v>
      </c>
      <c r="DR161" s="63"/>
      <c r="DS161" s="66" t="str">
        <f t="shared" ref="DS161:DU161" si="4254">DS98</f>
        <v>Lions</v>
      </c>
      <c r="DT161" s="130">
        <f t="shared" si="4254"/>
        <v>0</v>
      </c>
      <c r="DU161" s="63">
        <f t="shared" si="4254"/>
        <v>0</v>
      </c>
      <c r="DV161" s="56"/>
      <c r="DW161" s="59" t="str">
        <f t="shared" ref="DW161:DY161" si="4255">DW98</f>
        <v>Lions</v>
      </c>
      <c r="DX161" s="51">
        <f t="shared" si="4255"/>
        <v>0</v>
      </c>
      <c r="DY161" s="56">
        <f t="shared" si="4255"/>
        <v>0</v>
      </c>
      <c r="DZ161" s="63"/>
      <c r="EA161" s="66" t="str">
        <f t="shared" ref="EA161:EC161" si="4256">EA98</f>
        <v>Lions</v>
      </c>
      <c r="EB161" s="130">
        <f t="shared" si="4256"/>
        <v>0</v>
      </c>
      <c r="EC161" s="63">
        <f t="shared" si="4256"/>
        <v>0</v>
      </c>
      <c r="ED161" s="56"/>
      <c r="EE161" s="59" t="str">
        <f t="shared" ref="EE161:EG161" si="4257">EE98</f>
        <v>Lions</v>
      </c>
      <c r="EF161" s="51">
        <f t="shared" si="4257"/>
        <v>0</v>
      </c>
      <c r="EG161" s="56">
        <f t="shared" si="4257"/>
        <v>0</v>
      </c>
      <c r="EH161" s="63"/>
      <c r="EI161" s="66" t="str">
        <f t="shared" ref="EI161:EK161" si="4258">EI98</f>
        <v>Lions</v>
      </c>
      <c r="EJ161" s="130">
        <f t="shared" si="4258"/>
        <v>0</v>
      </c>
      <c r="EK161" s="63">
        <f t="shared" si="4258"/>
        <v>0</v>
      </c>
      <c r="EL161" s="56"/>
      <c r="EM161" s="59" t="str">
        <f t="shared" ref="EM161:EO161" si="4259">EM98</f>
        <v>Lions</v>
      </c>
      <c r="EN161" s="51">
        <f t="shared" si="4259"/>
        <v>0</v>
      </c>
      <c r="EO161" s="56">
        <f t="shared" si="4259"/>
        <v>0</v>
      </c>
      <c r="EP161" s="63"/>
      <c r="EQ161" s="66" t="str">
        <f t="shared" ref="EQ161:ES161" si="4260">EQ98</f>
        <v>Lions</v>
      </c>
      <c r="ER161" s="130">
        <f t="shared" si="4260"/>
        <v>0</v>
      </c>
      <c r="ES161" s="63">
        <f t="shared" si="4260"/>
        <v>0</v>
      </c>
      <c r="ET161" s="56"/>
      <c r="EU161" s="59" t="str">
        <f t="shared" ref="EU161:EW161" si="4261">EU98</f>
        <v>Lions</v>
      </c>
      <c r="EV161" s="51">
        <f t="shared" si="4261"/>
        <v>0</v>
      </c>
      <c r="EW161" s="56">
        <f t="shared" si="4261"/>
        <v>0</v>
      </c>
      <c r="EX161" s="63"/>
      <c r="EY161" s="66" t="str">
        <f t="shared" ref="EY161:FA161" si="4262">EY98</f>
        <v>Lions</v>
      </c>
      <c r="EZ161" s="130">
        <f t="shared" si="4262"/>
        <v>0</v>
      </c>
      <c r="FA161" s="63">
        <f t="shared" si="4262"/>
        <v>0</v>
      </c>
      <c r="FB161" s="56"/>
      <c r="FC161" s="59" t="str">
        <f t="shared" ref="FC161:FE161" si="4263">FC98</f>
        <v>Lions</v>
      </c>
      <c r="FD161" s="51">
        <f t="shared" si="4263"/>
        <v>0</v>
      </c>
      <c r="FE161" s="56">
        <f t="shared" si="4263"/>
        <v>0</v>
      </c>
      <c r="FF161" s="63"/>
      <c r="FG161" s="66" t="str">
        <f t="shared" ref="FG161:FI161" si="4264">FG98</f>
        <v>Lions</v>
      </c>
      <c r="FH161" s="130">
        <f t="shared" si="4264"/>
        <v>0</v>
      </c>
      <c r="FI161" s="63">
        <f t="shared" si="4264"/>
        <v>0</v>
      </c>
      <c r="FJ161" s="56"/>
      <c r="FK161" s="59" t="str">
        <f t="shared" ref="FK161:FM161" si="4265">FK98</f>
        <v>Lions</v>
      </c>
      <c r="FL161" s="51">
        <f t="shared" si="4265"/>
        <v>0</v>
      </c>
      <c r="FM161" s="56">
        <f t="shared" si="4265"/>
        <v>0</v>
      </c>
      <c r="FN161" s="63"/>
      <c r="FO161" s="66" t="str">
        <f t="shared" ref="FO161:FQ161" si="4266">FO98</f>
        <v>Lions</v>
      </c>
      <c r="FP161" s="130">
        <f t="shared" si="4266"/>
        <v>0</v>
      </c>
      <c r="FQ161" s="63">
        <f t="shared" si="4266"/>
        <v>0</v>
      </c>
      <c r="FR161" s="56"/>
      <c r="FS161" s="59" t="str">
        <f t="shared" ref="FS161:FU161" si="4267">FS98</f>
        <v>Lions</v>
      </c>
      <c r="FT161" s="51">
        <f t="shared" si="4267"/>
        <v>0</v>
      </c>
      <c r="FU161" s="56">
        <f t="shared" si="4267"/>
        <v>0</v>
      </c>
      <c r="FV161" s="63"/>
      <c r="FW161" s="66" t="str">
        <f t="shared" ref="FW161:FY161" si="4268">FW98</f>
        <v>Lions</v>
      </c>
      <c r="FX161" s="130">
        <f t="shared" si="4268"/>
        <v>0</v>
      </c>
      <c r="FY161" s="63">
        <f t="shared" si="4268"/>
        <v>0</v>
      </c>
      <c r="FZ161" s="56"/>
      <c r="GA161" s="59" t="str">
        <f t="shared" ref="GA161:GC161" si="4269">GA98</f>
        <v>Lions</v>
      </c>
      <c r="GB161" s="51">
        <f t="shared" si="4269"/>
        <v>0</v>
      </c>
      <c r="GC161" s="56">
        <f t="shared" si="4269"/>
        <v>0</v>
      </c>
      <c r="GD161" s="63"/>
      <c r="GE161" s="66" t="str">
        <f t="shared" ref="GE161:GG161" si="4270">GE98</f>
        <v>Lions</v>
      </c>
      <c r="GF161" s="130">
        <f t="shared" si="4270"/>
        <v>0</v>
      </c>
      <c r="GG161" s="63">
        <f t="shared" si="4270"/>
        <v>0</v>
      </c>
      <c r="GH161" s="56"/>
      <c r="GI161" s="59" t="str">
        <f t="shared" ref="GI161:GK161" si="4271">GI98</f>
        <v>Lions</v>
      </c>
      <c r="GJ161" s="51">
        <f t="shared" si="4271"/>
        <v>0</v>
      </c>
      <c r="GK161" s="56">
        <f t="shared" si="4271"/>
        <v>0</v>
      </c>
      <c r="GL161" s="63"/>
      <c r="GM161" s="66" t="str">
        <f t="shared" ref="GM161:GO161" si="4272">GM98</f>
        <v>Lions</v>
      </c>
      <c r="GN161" s="130">
        <f t="shared" si="4272"/>
        <v>0</v>
      </c>
      <c r="GO161" s="63">
        <f t="shared" si="4272"/>
        <v>0</v>
      </c>
      <c r="GP161" s="56"/>
      <c r="GQ161" s="59" t="str">
        <f t="shared" ref="GQ161:GS161" si="4273">GQ98</f>
        <v>Lions</v>
      </c>
      <c r="GR161" s="51">
        <f t="shared" si="4273"/>
        <v>0</v>
      </c>
      <c r="GS161" s="56">
        <f t="shared" si="4273"/>
        <v>0</v>
      </c>
      <c r="GT161" s="63"/>
      <c r="GU161" s="66" t="str">
        <f t="shared" ref="GU161:GW161" si="4274">GU98</f>
        <v>Lions</v>
      </c>
      <c r="GV161" s="130">
        <f t="shared" si="4274"/>
        <v>0</v>
      </c>
      <c r="GW161" s="63">
        <f t="shared" si="4274"/>
        <v>0</v>
      </c>
      <c r="GX161" s="56"/>
      <c r="GY161" s="59" t="str">
        <f t="shared" ref="GY161:HA161" si="4275">GY98</f>
        <v>Lions</v>
      </c>
      <c r="GZ161" s="51">
        <f t="shared" si="4275"/>
        <v>0</v>
      </c>
      <c r="HA161" s="56">
        <f t="shared" si="4275"/>
        <v>0</v>
      </c>
      <c r="HB161" s="63"/>
      <c r="HC161" s="66" t="str">
        <f t="shared" ref="HC161:HE161" si="4276">HC98</f>
        <v>Lions</v>
      </c>
      <c r="HD161" s="130">
        <f t="shared" si="4276"/>
        <v>0</v>
      </c>
      <c r="HE161" s="63">
        <f t="shared" si="4276"/>
        <v>0</v>
      </c>
      <c r="HF161" s="42"/>
      <c r="HG161" s="42"/>
    </row>
    <row r="162" spans="3:215" x14ac:dyDescent="0.3">
      <c r="C162" s="63" t="str">
        <f t="shared" si="3807"/>
        <v>Livpool</v>
      </c>
      <c r="D162" s="198">
        <f t="shared" si="3860"/>
        <v>0</v>
      </c>
      <c r="E162" s="64">
        <f t="shared" si="3807"/>
        <v>0</v>
      </c>
      <c r="F162" s="55"/>
      <c r="G162" s="59" t="str">
        <f t="shared" ref="G162:I162" si="4277">G99</f>
        <v>Livpool</v>
      </c>
      <c r="H162" s="51">
        <f t="shared" si="4277"/>
        <v>0</v>
      </c>
      <c r="I162" s="51">
        <f t="shared" si="4277"/>
        <v>0</v>
      </c>
      <c r="J162" s="65"/>
      <c r="K162" s="66" t="str">
        <f t="shared" ref="K162:M162" si="4278">K99</f>
        <v>Livpool</v>
      </c>
      <c r="L162" s="130">
        <f t="shared" si="4278"/>
        <v>0</v>
      </c>
      <c r="M162" s="67">
        <f t="shared" si="4278"/>
        <v>0</v>
      </c>
      <c r="N162" s="56"/>
      <c r="O162" s="59" t="str">
        <f t="shared" ref="O162:Q162" si="4279">O99</f>
        <v>Livpool</v>
      </c>
      <c r="P162" s="51">
        <f t="shared" si="4279"/>
        <v>0</v>
      </c>
      <c r="Q162" s="56">
        <f t="shared" si="4279"/>
        <v>0</v>
      </c>
      <c r="R162" s="63"/>
      <c r="S162" s="66" t="str">
        <f t="shared" ref="S162:U162" si="4280">S99</f>
        <v>Livpool</v>
      </c>
      <c r="T162" s="130">
        <f t="shared" si="4280"/>
        <v>0</v>
      </c>
      <c r="U162" s="63">
        <f t="shared" si="4280"/>
        <v>0</v>
      </c>
      <c r="V162" s="56"/>
      <c r="W162" s="59" t="str">
        <f t="shared" ref="W162:Y162" si="4281">W99</f>
        <v>Livpool</v>
      </c>
      <c r="X162" s="51">
        <f t="shared" si="4281"/>
        <v>0</v>
      </c>
      <c r="Y162" s="56">
        <f t="shared" si="4281"/>
        <v>0</v>
      </c>
      <c r="Z162" s="63"/>
      <c r="AA162" s="66" t="str">
        <f t="shared" ref="AA162:AC162" si="4282">AA99</f>
        <v>Livpool</v>
      </c>
      <c r="AB162" s="130">
        <f t="shared" si="4282"/>
        <v>0</v>
      </c>
      <c r="AC162" s="63">
        <f t="shared" si="4282"/>
        <v>0</v>
      </c>
      <c r="AD162" s="56"/>
      <c r="AE162" s="59" t="str">
        <f t="shared" ref="AE162:AG162" si="4283">AE99</f>
        <v>Livpool</v>
      </c>
      <c r="AF162" s="51">
        <f t="shared" si="4283"/>
        <v>0</v>
      </c>
      <c r="AG162" s="56">
        <f t="shared" si="4283"/>
        <v>0</v>
      </c>
      <c r="AH162" s="63"/>
      <c r="AI162" s="66" t="str">
        <f t="shared" ref="AI162:AK162" si="4284">AI99</f>
        <v>Livpool</v>
      </c>
      <c r="AJ162" s="130">
        <f t="shared" si="4284"/>
        <v>0</v>
      </c>
      <c r="AK162" s="63">
        <f t="shared" si="4284"/>
        <v>0</v>
      </c>
      <c r="AL162" s="56"/>
      <c r="AM162" s="59" t="str">
        <f t="shared" ref="AM162:AO162" si="4285">AM99</f>
        <v>Livpool</v>
      </c>
      <c r="AN162" s="51">
        <f t="shared" si="4285"/>
        <v>0</v>
      </c>
      <c r="AO162" s="56">
        <f t="shared" si="4285"/>
        <v>0</v>
      </c>
      <c r="AP162" s="63"/>
      <c r="AQ162" s="66" t="str">
        <f t="shared" ref="AQ162:AS162" si="4286">AQ99</f>
        <v>Livpool</v>
      </c>
      <c r="AR162" s="130">
        <f t="shared" si="4286"/>
        <v>0</v>
      </c>
      <c r="AS162" s="63">
        <f t="shared" si="4286"/>
        <v>0</v>
      </c>
      <c r="AT162" s="56"/>
      <c r="AU162" s="59" t="str">
        <f t="shared" ref="AU162:AW162" si="4287">AU99</f>
        <v>Livpool</v>
      </c>
      <c r="AV162" s="51">
        <f t="shared" si="4287"/>
        <v>0</v>
      </c>
      <c r="AW162" s="56">
        <f t="shared" si="4287"/>
        <v>0</v>
      </c>
      <c r="AX162" s="63"/>
      <c r="AY162" s="66" t="str">
        <f t="shared" ref="AY162:BA162" si="4288">AY99</f>
        <v>Livpool</v>
      </c>
      <c r="AZ162" s="130">
        <f t="shared" si="4288"/>
        <v>0</v>
      </c>
      <c r="BA162" s="63">
        <f t="shared" si="4288"/>
        <v>0</v>
      </c>
      <c r="BB162" s="56"/>
      <c r="BC162" s="59" t="str">
        <f t="shared" ref="BC162:BE162" si="4289">BC99</f>
        <v>Livpool</v>
      </c>
      <c r="BD162" s="51">
        <f t="shared" si="4289"/>
        <v>0</v>
      </c>
      <c r="BE162" s="56">
        <f t="shared" si="4289"/>
        <v>0</v>
      </c>
      <c r="BF162" s="63"/>
      <c r="BG162" s="66" t="str">
        <f t="shared" ref="BG162:BI162" si="4290">BG99</f>
        <v>Livpool</v>
      </c>
      <c r="BH162" s="130">
        <f t="shared" si="4290"/>
        <v>0</v>
      </c>
      <c r="BI162" s="63">
        <f t="shared" si="4290"/>
        <v>0</v>
      </c>
      <c r="BJ162" s="56"/>
      <c r="BK162" s="59" t="str">
        <f t="shared" ref="BK162:BM162" si="4291">BK99</f>
        <v>Livpool</v>
      </c>
      <c r="BL162" s="51">
        <f t="shared" si="4291"/>
        <v>0</v>
      </c>
      <c r="BM162" s="56">
        <f t="shared" si="4291"/>
        <v>0</v>
      </c>
      <c r="BN162" s="63"/>
      <c r="BO162" s="66" t="str">
        <f t="shared" ref="BO162:BQ162" si="4292">BO99</f>
        <v>Livpool</v>
      </c>
      <c r="BP162" s="130">
        <f t="shared" si="4292"/>
        <v>0</v>
      </c>
      <c r="BQ162" s="63">
        <f t="shared" si="4292"/>
        <v>0</v>
      </c>
      <c r="BR162" s="56"/>
      <c r="BS162" s="59" t="str">
        <f t="shared" ref="BS162:BU162" si="4293">BS99</f>
        <v>Livpool</v>
      </c>
      <c r="BT162" s="51">
        <f t="shared" si="4293"/>
        <v>0</v>
      </c>
      <c r="BU162" s="56">
        <f t="shared" si="4293"/>
        <v>0</v>
      </c>
      <c r="BV162" s="63"/>
      <c r="BW162" s="66" t="str">
        <f t="shared" ref="BW162:BY162" si="4294">BW99</f>
        <v>Livpool</v>
      </c>
      <c r="BX162" s="130">
        <f t="shared" si="4294"/>
        <v>0</v>
      </c>
      <c r="BY162" s="63">
        <f t="shared" si="4294"/>
        <v>0</v>
      </c>
      <c r="BZ162" s="56"/>
      <c r="CA162" s="59" t="str">
        <f t="shared" ref="CA162:CC162" si="4295">CA99</f>
        <v>Livpool</v>
      </c>
      <c r="CB162" s="51">
        <f t="shared" si="4295"/>
        <v>0</v>
      </c>
      <c r="CC162" s="56">
        <f t="shared" si="4295"/>
        <v>0</v>
      </c>
      <c r="CD162" s="63"/>
      <c r="CE162" s="66" t="str">
        <f t="shared" ref="CE162:CG162" si="4296">CE99</f>
        <v>Livpool</v>
      </c>
      <c r="CF162" s="130">
        <f t="shared" si="4296"/>
        <v>0</v>
      </c>
      <c r="CG162" s="63">
        <f t="shared" si="4296"/>
        <v>0</v>
      </c>
      <c r="CH162" s="56"/>
      <c r="CI162" s="59" t="str">
        <f t="shared" ref="CI162:CK162" si="4297">CI99</f>
        <v>Livpool</v>
      </c>
      <c r="CJ162" s="51">
        <f t="shared" si="4297"/>
        <v>0</v>
      </c>
      <c r="CK162" s="56">
        <f t="shared" si="4297"/>
        <v>0</v>
      </c>
      <c r="CL162" s="63"/>
      <c r="CM162" s="66" t="str">
        <f t="shared" ref="CM162:CO162" si="4298">CM99</f>
        <v>Livpool</v>
      </c>
      <c r="CN162" s="130">
        <f t="shared" si="4298"/>
        <v>0</v>
      </c>
      <c r="CO162" s="63">
        <f t="shared" si="4298"/>
        <v>0</v>
      </c>
      <c r="CP162" s="56"/>
      <c r="CQ162" s="59" t="str">
        <f t="shared" ref="CQ162:CS162" si="4299">CQ99</f>
        <v>Livpool</v>
      </c>
      <c r="CR162" s="51">
        <f t="shared" si="4299"/>
        <v>0</v>
      </c>
      <c r="CS162" s="56">
        <f t="shared" si="4299"/>
        <v>0</v>
      </c>
      <c r="CT162" s="63"/>
      <c r="CU162" s="66" t="str">
        <f t="shared" ref="CU162:CW162" si="4300">CU99</f>
        <v>Livpool</v>
      </c>
      <c r="CV162" s="130">
        <f t="shared" si="4300"/>
        <v>0</v>
      </c>
      <c r="CW162" s="63">
        <f t="shared" si="4300"/>
        <v>0</v>
      </c>
      <c r="CX162" s="56"/>
      <c r="CY162" s="59" t="str">
        <f t="shared" ref="CY162:DA162" si="4301">CY99</f>
        <v>Livpool</v>
      </c>
      <c r="CZ162" s="51">
        <f t="shared" si="4301"/>
        <v>0</v>
      </c>
      <c r="DA162" s="56">
        <f t="shared" si="4301"/>
        <v>0</v>
      </c>
      <c r="DB162" s="63"/>
      <c r="DC162" s="66" t="str">
        <f t="shared" ref="DC162:DE162" si="4302">DC99</f>
        <v>Livpool</v>
      </c>
      <c r="DD162" s="130">
        <f t="shared" si="4302"/>
        <v>0</v>
      </c>
      <c r="DE162" s="63">
        <f t="shared" si="4302"/>
        <v>0</v>
      </c>
      <c r="DF162" s="56"/>
      <c r="DG162" s="59" t="str">
        <f t="shared" ref="DG162:DI162" si="4303">DG99</f>
        <v>Livpool</v>
      </c>
      <c r="DH162" s="51">
        <f t="shared" si="4303"/>
        <v>0</v>
      </c>
      <c r="DI162" s="56">
        <f t="shared" si="4303"/>
        <v>0</v>
      </c>
      <c r="DJ162" s="63"/>
      <c r="DK162" s="66" t="str">
        <f t="shared" ref="DK162:DM162" si="4304">DK99</f>
        <v>Livpool</v>
      </c>
      <c r="DL162" s="130">
        <f t="shared" si="4304"/>
        <v>0</v>
      </c>
      <c r="DM162" s="63">
        <f t="shared" si="4304"/>
        <v>0</v>
      </c>
      <c r="DN162" s="56"/>
      <c r="DO162" s="59" t="str">
        <f t="shared" ref="DO162:DQ162" si="4305">DO99</f>
        <v>Livpool</v>
      </c>
      <c r="DP162" s="51">
        <f t="shared" si="4305"/>
        <v>0</v>
      </c>
      <c r="DQ162" s="56">
        <f t="shared" si="4305"/>
        <v>0</v>
      </c>
      <c r="DR162" s="63"/>
      <c r="DS162" s="66" t="str">
        <f t="shared" ref="DS162:DU162" si="4306">DS99</f>
        <v>Livpool</v>
      </c>
      <c r="DT162" s="130">
        <f t="shared" si="4306"/>
        <v>0</v>
      </c>
      <c r="DU162" s="63">
        <f t="shared" si="4306"/>
        <v>0</v>
      </c>
      <c r="DV162" s="56"/>
      <c r="DW162" s="59" t="str">
        <f t="shared" ref="DW162:DY162" si="4307">DW99</f>
        <v>Livpool</v>
      </c>
      <c r="DX162" s="51">
        <f t="shared" si="4307"/>
        <v>0</v>
      </c>
      <c r="DY162" s="56">
        <f t="shared" si="4307"/>
        <v>0</v>
      </c>
      <c r="DZ162" s="63"/>
      <c r="EA162" s="66" t="str">
        <f t="shared" ref="EA162:EC162" si="4308">EA99</f>
        <v>Livpool</v>
      </c>
      <c r="EB162" s="130">
        <f t="shared" si="4308"/>
        <v>0</v>
      </c>
      <c r="EC162" s="63">
        <f t="shared" si="4308"/>
        <v>0</v>
      </c>
      <c r="ED162" s="56"/>
      <c r="EE162" s="59" t="str">
        <f t="shared" ref="EE162:EG162" si="4309">EE99</f>
        <v>Livpool</v>
      </c>
      <c r="EF162" s="51">
        <f t="shared" si="4309"/>
        <v>0</v>
      </c>
      <c r="EG162" s="56">
        <f t="shared" si="4309"/>
        <v>0</v>
      </c>
      <c r="EH162" s="63"/>
      <c r="EI162" s="66" t="str">
        <f t="shared" ref="EI162:EK162" si="4310">EI99</f>
        <v>Livpool</v>
      </c>
      <c r="EJ162" s="130">
        <f t="shared" si="4310"/>
        <v>0</v>
      </c>
      <c r="EK162" s="63">
        <f t="shared" si="4310"/>
        <v>0</v>
      </c>
      <c r="EL162" s="56"/>
      <c r="EM162" s="59" t="str">
        <f t="shared" ref="EM162:EO162" si="4311">EM99</f>
        <v>Livpool</v>
      </c>
      <c r="EN162" s="51">
        <f t="shared" si="4311"/>
        <v>0</v>
      </c>
      <c r="EO162" s="56">
        <f t="shared" si="4311"/>
        <v>0</v>
      </c>
      <c r="EP162" s="63"/>
      <c r="EQ162" s="66" t="str">
        <f t="shared" ref="EQ162:ES162" si="4312">EQ99</f>
        <v>Livpool</v>
      </c>
      <c r="ER162" s="130">
        <f t="shared" si="4312"/>
        <v>0</v>
      </c>
      <c r="ES162" s="63">
        <f t="shared" si="4312"/>
        <v>0</v>
      </c>
      <c r="ET162" s="56"/>
      <c r="EU162" s="59" t="str">
        <f t="shared" ref="EU162:EW162" si="4313">EU99</f>
        <v>Livpool</v>
      </c>
      <c r="EV162" s="51">
        <f t="shared" si="4313"/>
        <v>0</v>
      </c>
      <c r="EW162" s="56">
        <f t="shared" si="4313"/>
        <v>0</v>
      </c>
      <c r="EX162" s="63"/>
      <c r="EY162" s="66" t="str">
        <f t="shared" ref="EY162:FA162" si="4314">EY99</f>
        <v>Livpool</v>
      </c>
      <c r="EZ162" s="130">
        <f t="shared" si="4314"/>
        <v>0</v>
      </c>
      <c r="FA162" s="63">
        <f t="shared" si="4314"/>
        <v>0</v>
      </c>
      <c r="FB162" s="56"/>
      <c r="FC162" s="59" t="str">
        <f t="shared" ref="FC162:FE162" si="4315">FC99</f>
        <v>Livpool</v>
      </c>
      <c r="FD162" s="51">
        <f t="shared" si="4315"/>
        <v>0</v>
      </c>
      <c r="FE162" s="56">
        <f t="shared" si="4315"/>
        <v>0</v>
      </c>
      <c r="FF162" s="63"/>
      <c r="FG162" s="66" t="str">
        <f t="shared" ref="FG162:FI162" si="4316">FG99</f>
        <v>Livpool</v>
      </c>
      <c r="FH162" s="130">
        <f t="shared" si="4316"/>
        <v>0</v>
      </c>
      <c r="FI162" s="63">
        <f t="shared" si="4316"/>
        <v>0</v>
      </c>
      <c r="FJ162" s="56"/>
      <c r="FK162" s="59" t="str">
        <f t="shared" ref="FK162:FM162" si="4317">FK99</f>
        <v>Livpool</v>
      </c>
      <c r="FL162" s="51">
        <f t="shared" si="4317"/>
        <v>0</v>
      </c>
      <c r="FM162" s="56">
        <f t="shared" si="4317"/>
        <v>0</v>
      </c>
      <c r="FN162" s="63"/>
      <c r="FO162" s="66" t="str">
        <f t="shared" ref="FO162:FQ162" si="4318">FO99</f>
        <v>Livpool</v>
      </c>
      <c r="FP162" s="130">
        <f t="shared" si="4318"/>
        <v>0</v>
      </c>
      <c r="FQ162" s="63">
        <f t="shared" si="4318"/>
        <v>0</v>
      </c>
      <c r="FR162" s="56"/>
      <c r="FS162" s="59" t="str">
        <f t="shared" ref="FS162:FU162" si="4319">FS99</f>
        <v>Livpool</v>
      </c>
      <c r="FT162" s="51">
        <f t="shared" si="4319"/>
        <v>0</v>
      </c>
      <c r="FU162" s="56">
        <f t="shared" si="4319"/>
        <v>0</v>
      </c>
      <c r="FV162" s="63"/>
      <c r="FW162" s="66" t="str">
        <f t="shared" ref="FW162:FY162" si="4320">FW99</f>
        <v>Livpool</v>
      </c>
      <c r="FX162" s="130">
        <f t="shared" si="4320"/>
        <v>0</v>
      </c>
      <c r="FY162" s="63">
        <f t="shared" si="4320"/>
        <v>0</v>
      </c>
      <c r="FZ162" s="56"/>
      <c r="GA162" s="59" t="str">
        <f t="shared" ref="GA162:GC162" si="4321">GA99</f>
        <v>Livpool</v>
      </c>
      <c r="GB162" s="51">
        <f t="shared" si="4321"/>
        <v>0</v>
      </c>
      <c r="GC162" s="56">
        <f t="shared" si="4321"/>
        <v>0</v>
      </c>
      <c r="GD162" s="63"/>
      <c r="GE162" s="66" t="str">
        <f t="shared" ref="GE162:GG162" si="4322">GE99</f>
        <v>Livpool</v>
      </c>
      <c r="GF162" s="130">
        <f t="shared" si="4322"/>
        <v>0</v>
      </c>
      <c r="GG162" s="63">
        <f t="shared" si="4322"/>
        <v>0</v>
      </c>
      <c r="GH162" s="56"/>
      <c r="GI162" s="59" t="str">
        <f t="shared" ref="GI162:GK162" si="4323">GI99</f>
        <v>Livpool</v>
      </c>
      <c r="GJ162" s="51">
        <f t="shared" si="4323"/>
        <v>0</v>
      </c>
      <c r="GK162" s="56">
        <f t="shared" si="4323"/>
        <v>0</v>
      </c>
      <c r="GL162" s="63"/>
      <c r="GM162" s="66" t="str">
        <f t="shared" ref="GM162:GO162" si="4324">GM99</f>
        <v>Livpool</v>
      </c>
      <c r="GN162" s="130">
        <f t="shared" si="4324"/>
        <v>0</v>
      </c>
      <c r="GO162" s="63">
        <f t="shared" si="4324"/>
        <v>0</v>
      </c>
      <c r="GP162" s="56"/>
      <c r="GQ162" s="59" t="str">
        <f t="shared" ref="GQ162:GS162" si="4325">GQ99</f>
        <v>Livpool</v>
      </c>
      <c r="GR162" s="51">
        <f t="shared" si="4325"/>
        <v>0</v>
      </c>
      <c r="GS162" s="56">
        <f t="shared" si="4325"/>
        <v>0</v>
      </c>
      <c r="GT162" s="63"/>
      <c r="GU162" s="66" t="str">
        <f t="shared" ref="GU162:GW162" si="4326">GU99</f>
        <v>Livpool</v>
      </c>
      <c r="GV162" s="130">
        <f t="shared" si="4326"/>
        <v>0</v>
      </c>
      <c r="GW162" s="63">
        <f t="shared" si="4326"/>
        <v>0</v>
      </c>
      <c r="GX162" s="56"/>
      <c r="GY162" s="59" t="str">
        <f t="shared" ref="GY162:HA162" si="4327">GY99</f>
        <v>Livpool</v>
      </c>
      <c r="GZ162" s="51">
        <f t="shared" si="4327"/>
        <v>0</v>
      </c>
      <c r="HA162" s="56">
        <f t="shared" si="4327"/>
        <v>0</v>
      </c>
      <c r="HB162" s="63"/>
      <c r="HC162" s="66" t="str">
        <f t="shared" ref="HC162:HE162" si="4328">HC99</f>
        <v>Livpool</v>
      </c>
      <c r="HD162" s="130">
        <f t="shared" si="4328"/>
        <v>0</v>
      </c>
      <c r="HE162" s="63">
        <f t="shared" si="4328"/>
        <v>0</v>
      </c>
      <c r="HF162" s="42"/>
      <c r="HG162" s="42"/>
    </row>
    <row r="163" spans="3:215" x14ac:dyDescent="0.3">
      <c r="C163" s="63" t="str">
        <f t="shared" si="3807"/>
        <v>LUFCMOT</v>
      </c>
      <c r="D163" s="198">
        <f t="shared" si="3860"/>
        <v>0</v>
      </c>
      <c r="E163" s="64">
        <f t="shared" si="3807"/>
        <v>0</v>
      </c>
      <c r="F163" s="55"/>
      <c r="G163" s="59" t="str">
        <f t="shared" ref="G163:I163" si="4329">G100</f>
        <v>LUFCMOT</v>
      </c>
      <c r="H163" s="51">
        <f t="shared" si="4329"/>
        <v>0</v>
      </c>
      <c r="I163" s="51">
        <f t="shared" si="4329"/>
        <v>0</v>
      </c>
      <c r="J163" s="65"/>
      <c r="K163" s="66" t="str">
        <f t="shared" ref="K163:M163" si="4330">K100</f>
        <v>LUFCMOT</v>
      </c>
      <c r="L163" s="130">
        <f t="shared" si="4330"/>
        <v>0</v>
      </c>
      <c r="M163" s="67">
        <f t="shared" si="4330"/>
        <v>0</v>
      </c>
      <c r="N163" s="56"/>
      <c r="O163" s="59" t="str">
        <f t="shared" ref="O163:Q163" si="4331">O100</f>
        <v>LUFCMOT</v>
      </c>
      <c r="P163" s="51">
        <f t="shared" si="4331"/>
        <v>0</v>
      </c>
      <c r="Q163" s="56">
        <f t="shared" si="4331"/>
        <v>0</v>
      </c>
      <c r="R163" s="63"/>
      <c r="S163" s="66" t="str">
        <f t="shared" ref="S163:U163" si="4332">S100</f>
        <v>LUFCMOT</v>
      </c>
      <c r="T163" s="130">
        <f t="shared" si="4332"/>
        <v>0</v>
      </c>
      <c r="U163" s="63">
        <f t="shared" si="4332"/>
        <v>0</v>
      </c>
      <c r="V163" s="56"/>
      <c r="W163" s="59" t="str">
        <f t="shared" ref="W163:Y163" si="4333">W100</f>
        <v>LUFCMOT</v>
      </c>
      <c r="X163" s="51">
        <f t="shared" si="4333"/>
        <v>0</v>
      </c>
      <c r="Y163" s="56">
        <f t="shared" si="4333"/>
        <v>0</v>
      </c>
      <c r="Z163" s="63"/>
      <c r="AA163" s="66" t="str">
        <f t="shared" ref="AA163:AC163" si="4334">AA100</f>
        <v>LUFCMOT</v>
      </c>
      <c r="AB163" s="130">
        <f t="shared" si="4334"/>
        <v>0</v>
      </c>
      <c r="AC163" s="63">
        <f t="shared" si="4334"/>
        <v>0</v>
      </c>
      <c r="AD163" s="56"/>
      <c r="AE163" s="59" t="str">
        <f t="shared" ref="AE163:AG163" si="4335">AE100</f>
        <v>LUFCMOT</v>
      </c>
      <c r="AF163" s="51">
        <f t="shared" si="4335"/>
        <v>0</v>
      </c>
      <c r="AG163" s="56">
        <f t="shared" si="4335"/>
        <v>0</v>
      </c>
      <c r="AH163" s="63"/>
      <c r="AI163" s="66" t="str">
        <f t="shared" ref="AI163:AK163" si="4336">AI100</f>
        <v>LUFCMOT</v>
      </c>
      <c r="AJ163" s="130">
        <f t="shared" si="4336"/>
        <v>0</v>
      </c>
      <c r="AK163" s="63">
        <f t="shared" si="4336"/>
        <v>0</v>
      </c>
      <c r="AL163" s="56"/>
      <c r="AM163" s="59" t="str">
        <f t="shared" ref="AM163:AO163" si="4337">AM100</f>
        <v>LUFCMOT</v>
      </c>
      <c r="AN163" s="51">
        <f t="shared" si="4337"/>
        <v>0</v>
      </c>
      <c r="AO163" s="56">
        <f t="shared" si="4337"/>
        <v>0</v>
      </c>
      <c r="AP163" s="63"/>
      <c r="AQ163" s="66" t="str">
        <f t="shared" ref="AQ163:AS163" si="4338">AQ100</f>
        <v>LUFCMOT</v>
      </c>
      <c r="AR163" s="130">
        <f t="shared" si="4338"/>
        <v>0</v>
      </c>
      <c r="AS163" s="63">
        <f t="shared" si="4338"/>
        <v>0</v>
      </c>
      <c r="AT163" s="56"/>
      <c r="AU163" s="59" t="str">
        <f t="shared" ref="AU163:AW163" si="4339">AU100</f>
        <v>LUFCMOT</v>
      </c>
      <c r="AV163" s="51">
        <f t="shared" si="4339"/>
        <v>0</v>
      </c>
      <c r="AW163" s="56">
        <f t="shared" si="4339"/>
        <v>0</v>
      </c>
      <c r="AX163" s="63"/>
      <c r="AY163" s="66" t="str">
        <f t="shared" ref="AY163:BA163" si="4340">AY100</f>
        <v>LUFCMOT</v>
      </c>
      <c r="AZ163" s="130">
        <f t="shared" si="4340"/>
        <v>0</v>
      </c>
      <c r="BA163" s="63">
        <f t="shared" si="4340"/>
        <v>0</v>
      </c>
      <c r="BB163" s="56"/>
      <c r="BC163" s="59" t="str">
        <f t="shared" ref="BC163:BE163" si="4341">BC100</f>
        <v>LUFCMOT</v>
      </c>
      <c r="BD163" s="51">
        <f t="shared" si="4341"/>
        <v>0</v>
      </c>
      <c r="BE163" s="56">
        <f t="shared" si="4341"/>
        <v>0</v>
      </c>
      <c r="BF163" s="63"/>
      <c r="BG163" s="66" t="str">
        <f t="shared" ref="BG163:BI163" si="4342">BG100</f>
        <v>LUFCMOT</v>
      </c>
      <c r="BH163" s="130">
        <f t="shared" si="4342"/>
        <v>0</v>
      </c>
      <c r="BI163" s="63">
        <f t="shared" si="4342"/>
        <v>0</v>
      </c>
      <c r="BJ163" s="56"/>
      <c r="BK163" s="59" t="str">
        <f t="shared" ref="BK163:BM163" si="4343">BK100</f>
        <v>LUFCMOT</v>
      </c>
      <c r="BL163" s="51">
        <f t="shared" si="4343"/>
        <v>0</v>
      </c>
      <c r="BM163" s="56">
        <f t="shared" si="4343"/>
        <v>0</v>
      </c>
      <c r="BN163" s="63"/>
      <c r="BO163" s="66" t="str">
        <f t="shared" ref="BO163:BQ163" si="4344">BO100</f>
        <v>LUFCMOT</v>
      </c>
      <c r="BP163" s="130">
        <f t="shared" si="4344"/>
        <v>0</v>
      </c>
      <c r="BQ163" s="63">
        <f t="shared" si="4344"/>
        <v>0</v>
      </c>
      <c r="BR163" s="56"/>
      <c r="BS163" s="59" t="str">
        <f t="shared" ref="BS163:BU163" si="4345">BS100</f>
        <v>LUFCMOT</v>
      </c>
      <c r="BT163" s="51">
        <f t="shared" si="4345"/>
        <v>0</v>
      </c>
      <c r="BU163" s="56">
        <f t="shared" si="4345"/>
        <v>0</v>
      </c>
      <c r="BV163" s="63"/>
      <c r="BW163" s="66" t="str">
        <f t="shared" ref="BW163:BY163" si="4346">BW100</f>
        <v>LUFCMOT</v>
      </c>
      <c r="BX163" s="130">
        <f t="shared" si="4346"/>
        <v>0</v>
      </c>
      <c r="BY163" s="63">
        <f t="shared" si="4346"/>
        <v>0</v>
      </c>
      <c r="BZ163" s="56"/>
      <c r="CA163" s="59" t="str">
        <f t="shared" ref="CA163:CC163" si="4347">CA100</f>
        <v>LUFCMOT</v>
      </c>
      <c r="CB163" s="51">
        <f t="shared" si="4347"/>
        <v>0</v>
      </c>
      <c r="CC163" s="56">
        <f t="shared" si="4347"/>
        <v>0</v>
      </c>
      <c r="CD163" s="63"/>
      <c r="CE163" s="66" t="str">
        <f t="shared" ref="CE163:CG163" si="4348">CE100</f>
        <v>LUFCMOT</v>
      </c>
      <c r="CF163" s="130">
        <f t="shared" si="4348"/>
        <v>0</v>
      </c>
      <c r="CG163" s="63">
        <f t="shared" si="4348"/>
        <v>0</v>
      </c>
      <c r="CH163" s="56"/>
      <c r="CI163" s="59" t="str">
        <f t="shared" ref="CI163:CK163" si="4349">CI100</f>
        <v>LUFCMOT</v>
      </c>
      <c r="CJ163" s="51">
        <f t="shared" si="4349"/>
        <v>0</v>
      </c>
      <c r="CK163" s="56">
        <f t="shared" si="4349"/>
        <v>0</v>
      </c>
      <c r="CL163" s="63"/>
      <c r="CM163" s="66" t="str">
        <f t="shared" ref="CM163:CO163" si="4350">CM100</f>
        <v>LUFCMOT</v>
      </c>
      <c r="CN163" s="130">
        <f t="shared" si="4350"/>
        <v>0</v>
      </c>
      <c r="CO163" s="63">
        <f t="shared" si="4350"/>
        <v>0</v>
      </c>
      <c r="CP163" s="56"/>
      <c r="CQ163" s="59" t="str">
        <f t="shared" ref="CQ163:CS163" si="4351">CQ100</f>
        <v>LUFCMOT</v>
      </c>
      <c r="CR163" s="51">
        <f t="shared" si="4351"/>
        <v>0</v>
      </c>
      <c r="CS163" s="56">
        <f t="shared" si="4351"/>
        <v>0</v>
      </c>
      <c r="CT163" s="63"/>
      <c r="CU163" s="66" t="str">
        <f t="shared" ref="CU163:CW163" si="4352">CU100</f>
        <v>LUFCMOT</v>
      </c>
      <c r="CV163" s="130">
        <f t="shared" si="4352"/>
        <v>0</v>
      </c>
      <c r="CW163" s="63">
        <f t="shared" si="4352"/>
        <v>0</v>
      </c>
      <c r="CX163" s="56"/>
      <c r="CY163" s="59" t="str">
        <f t="shared" ref="CY163:DA163" si="4353">CY100</f>
        <v>LUFCMOT</v>
      </c>
      <c r="CZ163" s="51">
        <f t="shared" si="4353"/>
        <v>0</v>
      </c>
      <c r="DA163" s="56">
        <f t="shared" si="4353"/>
        <v>0</v>
      </c>
      <c r="DB163" s="63"/>
      <c r="DC163" s="66" t="str">
        <f t="shared" ref="DC163:DE163" si="4354">DC100</f>
        <v>LUFCMOT</v>
      </c>
      <c r="DD163" s="130">
        <f t="shared" si="4354"/>
        <v>0</v>
      </c>
      <c r="DE163" s="63">
        <f t="shared" si="4354"/>
        <v>0</v>
      </c>
      <c r="DF163" s="56"/>
      <c r="DG163" s="59" t="str">
        <f t="shared" ref="DG163:DI163" si="4355">DG100</f>
        <v>LUFCMOT</v>
      </c>
      <c r="DH163" s="51">
        <f t="shared" si="4355"/>
        <v>0</v>
      </c>
      <c r="DI163" s="56">
        <f t="shared" si="4355"/>
        <v>0</v>
      </c>
      <c r="DJ163" s="63"/>
      <c r="DK163" s="66" t="str">
        <f t="shared" ref="DK163:DM163" si="4356">DK100</f>
        <v>LUFCMOT</v>
      </c>
      <c r="DL163" s="130">
        <f t="shared" si="4356"/>
        <v>0</v>
      </c>
      <c r="DM163" s="63">
        <f t="shared" si="4356"/>
        <v>0</v>
      </c>
      <c r="DN163" s="56"/>
      <c r="DO163" s="59" t="str">
        <f t="shared" ref="DO163:DQ163" si="4357">DO100</f>
        <v>LUFCMOT</v>
      </c>
      <c r="DP163" s="51">
        <f t="shared" si="4357"/>
        <v>0</v>
      </c>
      <c r="DQ163" s="56">
        <f t="shared" si="4357"/>
        <v>0</v>
      </c>
      <c r="DR163" s="63"/>
      <c r="DS163" s="66" t="str">
        <f t="shared" ref="DS163:DU163" si="4358">DS100</f>
        <v>LUFCMOT</v>
      </c>
      <c r="DT163" s="130">
        <f t="shared" si="4358"/>
        <v>0</v>
      </c>
      <c r="DU163" s="63">
        <f t="shared" si="4358"/>
        <v>0</v>
      </c>
      <c r="DV163" s="56"/>
      <c r="DW163" s="59" t="str">
        <f t="shared" ref="DW163:DY163" si="4359">DW100</f>
        <v>LUFCMOT</v>
      </c>
      <c r="DX163" s="51">
        <f t="shared" si="4359"/>
        <v>0</v>
      </c>
      <c r="DY163" s="56">
        <f t="shared" si="4359"/>
        <v>0</v>
      </c>
      <c r="DZ163" s="63"/>
      <c r="EA163" s="66" t="str">
        <f t="shared" ref="EA163:EC163" si="4360">EA100</f>
        <v>LUFCMOT</v>
      </c>
      <c r="EB163" s="130">
        <f t="shared" si="4360"/>
        <v>0</v>
      </c>
      <c r="EC163" s="63">
        <f t="shared" si="4360"/>
        <v>0</v>
      </c>
      <c r="ED163" s="56"/>
      <c r="EE163" s="59" t="str">
        <f t="shared" ref="EE163:EG163" si="4361">EE100</f>
        <v>LUFCMOT</v>
      </c>
      <c r="EF163" s="51">
        <f t="shared" si="4361"/>
        <v>0</v>
      </c>
      <c r="EG163" s="56">
        <f t="shared" si="4361"/>
        <v>0</v>
      </c>
      <c r="EH163" s="63"/>
      <c r="EI163" s="66" t="str">
        <f t="shared" ref="EI163:EK163" si="4362">EI100</f>
        <v>LUFCMOT</v>
      </c>
      <c r="EJ163" s="130">
        <f t="shared" si="4362"/>
        <v>0</v>
      </c>
      <c r="EK163" s="63">
        <f t="shared" si="4362"/>
        <v>0</v>
      </c>
      <c r="EL163" s="56"/>
      <c r="EM163" s="59" t="str">
        <f t="shared" ref="EM163:EO163" si="4363">EM100</f>
        <v>LUFCMOT</v>
      </c>
      <c r="EN163" s="51">
        <f t="shared" si="4363"/>
        <v>0</v>
      </c>
      <c r="EO163" s="56">
        <f t="shared" si="4363"/>
        <v>0</v>
      </c>
      <c r="EP163" s="63"/>
      <c r="EQ163" s="66" t="str">
        <f t="shared" ref="EQ163:ES163" si="4364">EQ100</f>
        <v>LUFCMOT</v>
      </c>
      <c r="ER163" s="130">
        <f t="shared" si="4364"/>
        <v>0</v>
      </c>
      <c r="ES163" s="63">
        <f t="shared" si="4364"/>
        <v>0</v>
      </c>
      <c r="ET163" s="56"/>
      <c r="EU163" s="59" t="str">
        <f t="shared" ref="EU163:EW163" si="4365">EU100</f>
        <v>LUFCMOT</v>
      </c>
      <c r="EV163" s="51">
        <f t="shared" si="4365"/>
        <v>0</v>
      </c>
      <c r="EW163" s="56">
        <f t="shared" si="4365"/>
        <v>0</v>
      </c>
      <c r="EX163" s="63"/>
      <c r="EY163" s="66" t="str">
        <f t="shared" ref="EY163:FA163" si="4366">EY100</f>
        <v>LUFCMOT</v>
      </c>
      <c r="EZ163" s="130">
        <f t="shared" si="4366"/>
        <v>0</v>
      </c>
      <c r="FA163" s="63">
        <f t="shared" si="4366"/>
        <v>0</v>
      </c>
      <c r="FB163" s="56"/>
      <c r="FC163" s="59" t="str">
        <f t="shared" ref="FC163:FE163" si="4367">FC100</f>
        <v>LUFCMOT</v>
      </c>
      <c r="FD163" s="51">
        <f t="shared" si="4367"/>
        <v>0</v>
      </c>
      <c r="FE163" s="56">
        <f t="shared" si="4367"/>
        <v>0</v>
      </c>
      <c r="FF163" s="63"/>
      <c r="FG163" s="66" t="str">
        <f t="shared" ref="FG163:FI163" si="4368">FG100</f>
        <v>LUFCMOT</v>
      </c>
      <c r="FH163" s="130">
        <f t="shared" si="4368"/>
        <v>0</v>
      </c>
      <c r="FI163" s="63">
        <f t="shared" si="4368"/>
        <v>0</v>
      </c>
      <c r="FJ163" s="56"/>
      <c r="FK163" s="59" t="str">
        <f t="shared" ref="FK163:FM163" si="4369">FK100</f>
        <v>LUFCMOT</v>
      </c>
      <c r="FL163" s="51">
        <f t="shared" si="4369"/>
        <v>0</v>
      </c>
      <c r="FM163" s="56">
        <f t="shared" si="4369"/>
        <v>0</v>
      </c>
      <c r="FN163" s="63"/>
      <c r="FO163" s="66" t="str">
        <f t="shared" ref="FO163:FQ163" si="4370">FO100</f>
        <v>LUFCMOT</v>
      </c>
      <c r="FP163" s="130">
        <f t="shared" si="4370"/>
        <v>0</v>
      </c>
      <c r="FQ163" s="63">
        <f t="shared" si="4370"/>
        <v>0</v>
      </c>
      <c r="FR163" s="56"/>
      <c r="FS163" s="59" t="str">
        <f t="shared" ref="FS163:FU163" si="4371">FS100</f>
        <v>LUFCMOT</v>
      </c>
      <c r="FT163" s="51">
        <f t="shared" si="4371"/>
        <v>0</v>
      </c>
      <c r="FU163" s="56">
        <f t="shared" si="4371"/>
        <v>0</v>
      </c>
      <c r="FV163" s="63"/>
      <c r="FW163" s="66" t="str">
        <f t="shared" ref="FW163:FY163" si="4372">FW100</f>
        <v>LUFCMOT</v>
      </c>
      <c r="FX163" s="130">
        <f t="shared" si="4372"/>
        <v>0</v>
      </c>
      <c r="FY163" s="63">
        <f t="shared" si="4372"/>
        <v>0</v>
      </c>
      <c r="FZ163" s="56"/>
      <c r="GA163" s="59" t="str">
        <f t="shared" ref="GA163:GC163" si="4373">GA100</f>
        <v>LUFCMOT</v>
      </c>
      <c r="GB163" s="51">
        <f t="shared" si="4373"/>
        <v>0</v>
      </c>
      <c r="GC163" s="56">
        <f t="shared" si="4373"/>
        <v>0</v>
      </c>
      <c r="GD163" s="63"/>
      <c r="GE163" s="66" t="str">
        <f t="shared" ref="GE163:GG163" si="4374">GE100</f>
        <v>LUFCMOT</v>
      </c>
      <c r="GF163" s="130">
        <f t="shared" si="4374"/>
        <v>0</v>
      </c>
      <c r="GG163" s="63">
        <f t="shared" si="4374"/>
        <v>0</v>
      </c>
      <c r="GH163" s="56"/>
      <c r="GI163" s="59" t="str">
        <f t="shared" ref="GI163:GK163" si="4375">GI100</f>
        <v>LUFCMOT</v>
      </c>
      <c r="GJ163" s="51">
        <f t="shared" si="4375"/>
        <v>0</v>
      </c>
      <c r="GK163" s="56">
        <f t="shared" si="4375"/>
        <v>0</v>
      </c>
      <c r="GL163" s="63"/>
      <c r="GM163" s="66" t="str">
        <f t="shared" ref="GM163:GO163" si="4376">GM100</f>
        <v>LUFCMOT</v>
      </c>
      <c r="GN163" s="130">
        <f t="shared" si="4376"/>
        <v>0</v>
      </c>
      <c r="GO163" s="63">
        <f t="shared" si="4376"/>
        <v>0</v>
      </c>
      <c r="GP163" s="56"/>
      <c r="GQ163" s="59" t="str">
        <f t="shared" ref="GQ163:GS163" si="4377">GQ100</f>
        <v>LUFCMOT</v>
      </c>
      <c r="GR163" s="51">
        <f t="shared" si="4377"/>
        <v>0</v>
      </c>
      <c r="GS163" s="56">
        <f t="shared" si="4377"/>
        <v>0</v>
      </c>
      <c r="GT163" s="63"/>
      <c r="GU163" s="66" t="str">
        <f t="shared" ref="GU163:GW163" si="4378">GU100</f>
        <v>LUFCMOT</v>
      </c>
      <c r="GV163" s="130">
        <f t="shared" si="4378"/>
        <v>0</v>
      </c>
      <c r="GW163" s="63">
        <f t="shared" si="4378"/>
        <v>0</v>
      </c>
      <c r="GX163" s="56"/>
      <c r="GY163" s="59" t="str">
        <f t="shared" ref="GY163:HA163" si="4379">GY100</f>
        <v>LUFCMOT</v>
      </c>
      <c r="GZ163" s="51">
        <f t="shared" si="4379"/>
        <v>0</v>
      </c>
      <c r="HA163" s="56">
        <f t="shared" si="4379"/>
        <v>0</v>
      </c>
      <c r="HB163" s="63"/>
      <c r="HC163" s="66" t="str">
        <f t="shared" ref="HC163:HE163" si="4380">HC100</f>
        <v>LUFCMOT</v>
      </c>
      <c r="HD163" s="130">
        <f t="shared" si="4380"/>
        <v>0</v>
      </c>
      <c r="HE163" s="63">
        <f t="shared" si="4380"/>
        <v>0</v>
      </c>
      <c r="HF163" s="42"/>
      <c r="HG163" s="42"/>
    </row>
    <row r="164" spans="3:215" x14ac:dyDescent="0.3">
      <c r="C164" s="63" t="str">
        <f t="shared" si="3807"/>
        <v>Malthe</v>
      </c>
      <c r="D164" s="198">
        <f t="shared" si="3860"/>
        <v>0</v>
      </c>
      <c r="E164" s="64">
        <f t="shared" si="3807"/>
        <v>0</v>
      </c>
      <c r="F164" s="55"/>
      <c r="G164" s="59" t="str">
        <f t="shared" ref="G164:I164" si="4381">G101</f>
        <v>Malthe</v>
      </c>
      <c r="H164" s="51">
        <f t="shared" si="4381"/>
        <v>0</v>
      </c>
      <c r="I164" s="51">
        <f t="shared" si="4381"/>
        <v>0</v>
      </c>
      <c r="J164" s="65"/>
      <c r="K164" s="66" t="str">
        <f t="shared" ref="K164:M164" si="4382">K101</f>
        <v>Malthe</v>
      </c>
      <c r="L164" s="130">
        <f t="shared" si="4382"/>
        <v>0</v>
      </c>
      <c r="M164" s="67">
        <f t="shared" si="4382"/>
        <v>0</v>
      </c>
      <c r="N164" s="56"/>
      <c r="O164" s="59" t="str">
        <f t="shared" ref="O164:Q164" si="4383">O101</f>
        <v>Malthe</v>
      </c>
      <c r="P164" s="51">
        <f t="shared" si="4383"/>
        <v>0</v>
      </c>
      <c r="Q164" s="56">
        <f t="shared" si="4383"/>
        <v>0</v>
      </c>
      <c r="R164" s="63"/>
      <c r="S164" s="66" t="str">
        <f t="shared" ref="S164:U164" si="4384">S101</f>
        <v>Malthe</v>
      </c>
      <c r="T164" s="130">
        <f t="shared" si="4384"/>
        <v>0</v>
      </c>
      <c r="U164" s="63">
        <f t="shared" si="4384"/>
        <v>0</v>
      </c>
      <c r="V164" s="56"/>
      <c r="W164" s="59" t="str">
        <f t="shared" ref="W164:Y164" si="4385">W101</f>
        <v>Malthe</v>
      </c>
      <c r="X164" s="51">
        <f t="shared" si="4385"/>
        <v>0</v>
      </c>
      <c r="Y164" s="56">
        <f t="shared" si="4385"/>
        <v>0</v>
      </c>
      <c r="Z164" s="63"/>
      <c r="AA164" s="66" t="str">
        <f t="shared" ref="AA164:AC164" si="4386">AA101</f>
        <v>Malthe</v>
      </c>
      <c r="AB164" s="130">
        <f t="shared" si="4386"/>
        <v>0</v>
      </c>
      <c r="AC164" s="63">
        <f t="shared" si="4386"/>
        <v>0</v>
      </c>
      <c r="AD164" s="56"/>
      <c r="AE164" s="59" t="str">
        <f t="shared" ref="AE164:AG164" si="4387">AE101</f>
        <v>Malthe</v>
      </c>
      <c r="AF164" s="51">
        <f t="shared" si="4387"/>
        <v>0</v>
      </c>
      <c r="AG164" s="56">
        <f t="shared" si="4387"/>
        <v>0</v>
      </c>
      <c r="AH164" s="63"/>
      <c r="AI164" s="66" t="str">
        <f t="shared" ref="AI164:AK164" si="4388">AI101</f>
        <v>Malthe</v>
      </c>
      <c r="AJ164" s="130">
        <f t="shared" si="4388"/>
        <v>0</v>
      </c>
      <c r="AK164" s="63">
        <f t="shared" si="4388"/>
        <v>0</v>
      </c>
      <c r="AL164" s="56"/>
      <c r="AM164" s="59" t="str">
        <f t="shared" ref="AM164:AO164" si="4389">AM101</f>
        <v>Malthe</v>
      </c>
      <c r="AN164" s="51">
        <f t="shared" si="4389"/>
        <v>0</v>
      </c>
      <c r="AO164" s="56">
        <f t="shared" si="4389"/>
        <v>0</v>
      </c>
      <c r="AP164" s="63"/>
      <c r="AQ164" s="66" t="str">
        <f t="shared" ref="AQ164:AS164" si="4390">AQ101</f>
        <v>Malthe</v>
      </c>
      <c r="AR164" s="130">
        <f t="shared" si="4390"/>
        <v>0</v>
      </c>
      <c r="AS164" s="63">
        <f t="shared" si="4390"/>
        <v>0</v>
      </c>
      <c r="AT164" s="56"/>
      <c r="AU164" s="59" t="str">
        <f t="shared" ref="AU164:AW164" si="4391">AU101</f>
        <v>Malthe</v>
      </c>
      <c r="AV164" s="51">
        <f t="shared" si="4391"/>
        <v>0</v>
      </c>
      <c r="AW164" s="56">
        <f t="shared" si="4391"/>
        <v>0</v>
      </c>
      <c r="AX164" s="63"/>
      <c r="AY164" s="66" t="str">
        <f t="shared" ref="AY164:BA164" si="4392">AY101</f>
        <v>Malthe</v>
      </c>
      <c r="AZ164" s="130">
        <f t="shared" si="4392"/>
        <v>0</v>
      </c>
      <c r="BA164" s="63">
        <f t="shared" si="4392"/>
        <v>0</v>
      </c>
      <c r="BB164" s="56"/>
      <c r="BC164" s="59" t="str">
        <f t="shared" ref="BC164:BE164" si="4393">BC101</f>
        <v>Malthe</v>
      </c>
      <c r="BD164" s="51">
        <f t="shared" si="4393"/>
        <v>0</v>
      </c>
      <c r="BE164" s="56">
        <f t="shared" si="4393"/>
        <v>0</v>
      </c>
      <c r="BF164" s="63"/>
      <c r="BG164" s="66" t="str">
        <f t="shared" ref="BG164:BI164" si="4394">BG101</f>
        <v>Malthe</v>
      </c>
      <c r="BH164" s="130">
        <f t="shared" si="4394"/>
        <v>30</v>
      </c>
      <c r="BI164" s="63">
        <f t="shared" si="4394"/>
        <v>30</v>
      </c>
      <c r="BJ164" s="56"/>
      <c r="BK164" s="59" t="str">
        <f t="shared" ref="BK164:BM164" si="4395">BK101</f>
        <v>Malthe</v>
      </c>
      <c r="BL164" s="51">
        <f t="shared" si="4395"/>
        <v>0</v>
      </c>
      <c r="BM164" s="56">
        <f t="shared" si="4395"/>
        <v>30</v>
      </c>
      <c r="BN164" s="63"/>
      <c r="BO164" s="66" t="str">
        <f t="shared" ref="BO164:BQ164" si="4396">BO101</f>
        <v>Malthe</v>
      </c>
      <c r="BP164" s="130">
        <f t="shared" si="4396"/>
        <v>0</v>
      </c>
      <c r="BQ164" s="63">
        <f t="shared" si="4396"/>
        <v>30</v>
      </c>
      <c r="BR164" s="56"/>
      <c r="BS164" s="59" t="str">
        <f t="shared" ref="BS164:BU164" si="4397">BS101</f>
        <v>Malthe</v>
      </c>
      <c r="BT164" s="51">
        <f t="shared" si="4397"/>
        <v>0</v>
      </c>
      <c r="BU164" s="56">
        <f t="shared" si="4397"/>
        <v>30</v>
      </c>
      <c r="BV164" s="63"/>
      <c r="BW164" s="66" t="str">
        <f t="shared" ref="BW164:BY164" si="4398">BW101</f>
        <v>Malthe</v>
      </c>
      <c r="BX164" s="130">
        <f t="shared" si="4398"/>
        <v>0</v>
      </c>
      <c r="BY164" s="63">
        <f t="shared" si="4398"/>
        <v>30</v>
      </c>
      <c r="BZ164" s="56"/>
      <c r="CA164" s="59" t="str">
        <f t="shared" ref="CA164:CC164" si="4399">CA101</f>
        <v>Malthe</v>
      </c>
      <c r="CB164" s="51">
        <f t="shared" si="4399"/>
        <v>0</v>
      </c>
      <c r="CC164" s="56">
        <f t="shared" si="4399"/>
        <v>30</v>
      </c>
      <c r="CD164" s="63"/>
      <c r="CE164" s="66" t="str">
        <f t="shared" ref="CE164:CG164" si="4400">CE101</f>
        <v>Malthe</v>
      </c>
      <c r="CF164" s="130">
        <f t="shared" si="4400"/>
        <v>0</v>
      </c>
      <c r="CG164" s="63">
        <f t="shared" si="4400"/>
        <v>30</v>
      </c>
      <c r="CH164" s="56"/>
      <c r="CI164" s="59" t="str">
        <f t="shared" ref="CI164:CK164" si="4401">CI101</f>
        <v>Malthe</v>
      </c>
      <c r="CJ164" s="51">
        <f t="shared" si="4401"/>
        <v>0</v>
      </c>
      <c r="CK164" s="56">
        <f t="shared" si="4401"/>
        <v>30</v>
      </c>
      <c r="CL164" s="63"/>
      <c r="CM164" s="66" t="str">
        <f t="shared" ref="CM164:CO164" si="4402">CM101</f>
        <v>Malthe</v>
      </c>
      <c r="CN164" s="130">
        <f t="shared" si="4402"/>
        <v>0</v>
      </c>
      <c r="CO164" s="63">
        <f t="shared" si="4402"/>
        <v>30</v>
      </c>
      <c r="CP164" s="56"/>
      <c r="CQ164" s="59" t="str">
        <f t="shared" ref="CQ164:CS164" si="4403">CQ101</f>
        <v>Malthe</v>
      </c>
      <c r="CR164" s="51">
        <f t="shared" si="4403"/>
        <v>0</v>
      </c>
      <c r="CS164" s="56">
        <f t="shared" si="4403"/>
        <v>30</v>
      </c>
      <c r="CT164" s="63"/>
      <c r="CU164" s="66" t="str">
        <f t="shared" ref="CU164:CW164" si="4404">CU101</f>
        <v>Malthe</v>
      </c>
      <c r="CV164" s="130">
        <f t="shared" si="4404"/>
        <v>0</v>
      </c>
      <c r="CW164" s="63">
        <f t="shared" si="4404"/>
        <v>30</v>
      </c>
      <c r="CX164" s="56"/>
      <c r="CY164" s="59" t="str">
        <f t="shared" ref="CY164:DA164" si="4405">CY101</f>
        <v>Malthe</v>
      </c>
      <c r="CZ164" s="51">
        <f t="shared" si="4405"/>
        <v>0</v>
      </c>
      <c r="DA164" s="56">
        <f t="shared" si="4405"/>
        <v>30</v>
      </c>
      <c r="DB164" s="63"/>
      <c r="DC164" s="66" t="str">
        <f t="shared" ref="DC164:DE164" si="4406">DC101</f>
        <v>Malthe</v>
      </c>
      <c r="DD164" s="130">
        <f t="shared" si="4406"/>
        <v>0</v>
      </c>
      <c r="DE164" s="63">
        <f t="shared" si="4406"/>
        <v>30</v>
      </c>
      <c r="DF164" s="56"/>
      <c r="DG164" s="59" t="str">
        <f t="shared" ref="DG164:DI164" si="4407">DG101</f>
        <v>Malthe</v>
      </c>
      <c r="DH164" s="51">
        <f t="shared" si="4407"/>
        <v>0</v>
      </c>
      <c r="DI164" s="56">
        <f t="shared" si="4407"/>
        <v>30</v>
      </c>
      <c r="DJ164" s="63"/>
      <c r="DK164" s="66" t="str">
        <f t="shared" ref="DK164:DM164" si="4408">DK101</f>
        <v>Malthe</v>
      </c>
      <c r="DL164" s="130">
        <f t="shared" si="4408"/>
        <v>0</v>
      </c>
      <c r="DM164" s="63">
        <f t="shared" si="4408"/>
        <v>30</v>
      </c>
      <c r="DN164" s="56"/>
      <c r="DO164" s="59" t="str">
        <f t="shared" ref="DO164:DQ164" si="4409">DO101</f>
        <v>Malthe</v>
      </c>
      <c r="DP164" s="51">
        <f t="shared" si="4409"/>
        <v>0</v>
      </c>
      <c r="DQ164" s="56">
        <f t="shared" si="4409"/>
        <v>30</v>
      </c>
      <c r="DR164" s="63"/>
      <c r="DS164" s="66" t="str">
        <f t="shared" ref="DS164:DU164" si="4410">DS101</f>
        <v>Malthe</v>
      </c>
      <c r="DT164" s="130">
        <f t="shared" si="4410"/>
        <v>0</v>
      </c>
      <c r="DU164" s="63">
        <f t="shared" si="4410"/>
        <v>30</v>
      </c>
      <c r="DV164" s="56"/>
      <c r="DW164" s="59" t="str">
        <f t="shared" ref="DW164:DY164" si="4411">DW101</f>
        <v>Malthe</v>
      </c>
      <c r="DX164" s="51">
        <f t="shared" si="4411"/>
        <v>0</v>
      </c>
      <c r="DY164" s="56">
        <f t="shared" si="4411"/>
        <v>30</v>
      </c>
      <c r="DZ164" s="63"/>
      <c r="EA164" s="66" t="str">
        <f t="shared" ref="EA164:EC164" si="4412">EA101</f>
        <v>Malthe</v>
      </c>
      <c r="EB164" s="130">
        <f t="shared" si="4412"/>
        <v>0</v>
      </c>
      <c r="EC164" s="63">
        <f t="shared" si="4412"/>
        <v>30</v>
      </c>
      <c r="ED164" s="56"/>
      <c r="EE164" s="59" t="str">
        <f t="shared" ref="EE164:EG164" si="4413">EE101</f>
        <v>Malthe</v>
      </c>
      <c r="EF164" s="51">
        <f t="shared" si="4413"/>
        <v>0</v>
      </c>
      <c r="EG164" s="56">
        <f t="shared" si="4413"/>
        <v>30</v>
      </c>
      <c r="EH164" s="63"/>
      <c r="EI164" s="66" t="str">
        <f t="shared" ref="EI164:EK164" si="4414">EI101</f>
        <v>Malthe</v>
      </c>
      <c r="EJ164" s="130">
        <f t="shared" si="4414"/>
        <v>0</v>
      </c>
      <c r="EK164" s="63">
        <f t="shared" si="4414"/>
        <v>30</v>
      </c>
      <c r="EL164" s="56"/>
      <c r="EM164" s="59" t="str">
        <f t="shared" ref="EM164:EO164" si="4415">EM101</f>
        <v>Malthe</v>
      </c>
      <c r="EN164" s="51">
        <f t="shared" si="4415"/>
        <v>0</v>
      </c>
      <c r="EO164" s="56">
        <f t="shared" si="4415"/>
        <v>30</v>
      </c>
      <c r="EP164" s="63"/>
      <c r="EQ164" s="66" t="str">
        <f t="shared" ref="EQ164:ES164" si="4416">EQ101</f>
        <v>Malthe</v>
      </c>
      <c r="ER164" s="130">
        <f t="shared" si="4416"/>
        <v>0</v>
      </c>
      <c r="ES164" s="63">
        <f t="shared" si="4416"/>
        <v>30</v>
      </c>
      <c r="ET164" s="56"/>
      <c r="EU164" s="59" t="str">
        <f t="shared" ref="EU164:EW164" si="4417">EU101</f>
        <v>Malthe</v>
      </c>
      <c r="EV164" s="51">
        <f t="shared" si="4417"/>
        <v>0</v>
      </c>
      <c r="EW164" s="56">
        <f t="shared" si="4417"/>
        <v>30</v>
      </c>
      <c r="EX164" s="63"/>
      <c r="EY164" s="66" t="str">
        <f t="shared" ref="EY164:FA164" si="4418">EY101</f>
        <v>Malthe</v>
      </c>
      <c r="EZ164" s="130">
        <f t="shared" si="4418"/>
        <v>0</v>
      </c>
      <c r="FA164" s="63">
        <f t="shared" si="4418"/>
        <v>30</v>
      </c>
      <c r="FB164" s="56"/>
      <c r="FC164" s="59" t="str">
        <f t="shared" ref="FC164:FE164" si="4419">FC101</f>
        <v>Malthe</v>
      </c>
      <c r="FD164" s="51">
        <f t="shared" si="4419"/>
        <v>0</v>
      </c>
      <c r="FE164" s="56">
        <f t="shared" si="4419"/>
        <v>30</v>
      </c>
      <c r="FF164" s="63"/>
      <c r="FG164" s="66" t="str">
        <f t="shared" ref="FG164:FI164" si="4420">FG101</f>
        <v>Malthe</v>
      </c>
      <c r="FH164" s="130">
        <f t="shared" si="4420"/>
        <v>0</v>
      </c>
      <c r="FI164" s="63">
        <f t="shared" si="4420"/>
        <v>30</v>
      </c>
      <c r="FJ164" s="56"/>
      <c r="FK164" s="59" t="str">
        <f t="shared" ref="FK164:FM164" si="4421">FK101</f>
        <v>Malthe</v>
      </c>
      <c r="FL164" s="51">
        <f t="shared" si="4421"/>
        <v>0</v>
      </c>
      <c r="FM164" s="56">
        <f t="shared" si="4421"/>
        <v>30</v>
      </c>
      <c r="FN164" s="63"/>
      <c r="FO164" s="66" t="str">
        <f t="shared" ref="FO164:FQ164" si="4422">FO101</f>
        <v>Malthe</v>
      </c>
      <c r="FP164" s="130">
        <f t="shared" si="4422"/>
        <v>0</v>
      </c>
      <c r="FQ164" s="63">
        <f t="shared" si="4422"/>
        <v>30</v>
      </c>
      <c r="FR164" s="56"/>
      <c r="FS164" s="59" t="str">
        <f t="shared" ref="FS164:FU164" si="4423">FS101</f>
        <v>Malthe</v>
      </c>
      <c r="FT164" s="51">
        <f t="shared" si="4423"/>
        <v>0</v>
      </c>
      <c r="FU164" s="56">
        <f t="shared" si="4423"/>
        <v>30</v>
      </c>
      <c r="FV164" s="63"/>
      <c r="FW164" s="66" t="str">
        <f t="shared" ref="FW164:FY164" si="4424">FW101</f>
        <v>Malthe</v>
      </c>
      <c r="FX164" s="130">
        <f t="shared" si="4424"/>
        <v>0</v>
      </c>
      <c r="FY164" s="63">
        <f t="shared" si="4424"/>
        <v>30</v>
      </c>
      <c r="FZ164" s="56"/>
      <c r="GA164" s="59" t="str">
        <f t="shared" ref="GA164:GC164" si="4425">GA101</f>
        <v>Malthe</v>
      </c>
      <c r="GB164" s="51">
        <f t="shared" si="4425"/>
        <v>0</v>
      </c>
      <c r="GC164" s="56">
        <f t="shared" si="4425"/>
        <v>30</v>
      </c>
      <c r="GD164" s="63"/>
      <c r="GE164" s="66" t="str">
        <f t="shared" ref="GE164:GG164" si="4426">GE101</f>
        <v>Malthe</v>
      </c>
      <c r="GF164" s="130">
        <f t="shared" si="4426"/>
        <v>0</v>
      </c>
      <c r="GG164" s="63">
        <f t="shared" si="4426"/>
        <v>30</v>
      </c>
      <c r="GH164" s="56"/>
      <c r="GI164" s="59" t="str">
        <f t="shared" ref="GI164:GK164" si="4427">GI101</f>
        <v>Malthe</v>
      </c>
      <c r="GJ164" s="51">
        <f t="shared" si="4427"/>
        <v>0</v>
      </c>
      <c r="GK164" s="56">
        <f t="shared" si="4427"/>
        <v>30</v>
      </c>
      <c r="GL164" s="63"/>
      <c r="GM164" s="66" t="str">
        <f t="shared" ref="GM164:GO164" si="4428">GM101</f>
        <v>Malthe</v>
      </c>
      <c r="GN164" s="130">
        <f t="shared" si="4428"/>
        <v>0</v>
      </c>
      <c r="GO164" s="63">
        <f t="shared" si="4428"/>
        <v>30</v>
      </c>
      <c r="GP164" s="56"/>
      <c r="GQ164" s="59" t="str">
        <f t="shared" ref="GQ164:GS164" si="4429">GQ101</f>
        <v>Malthe</v>
      </c>
      <c r="GR164" s="51">
        <f t="shared" si="4429"/>
        <v>0</v>
      </c>
      <c r="GS164" s="56">
        <f t="shared" si="4429"/>
        <v>30</v>
      </c>
      <c r="GT164" s="63"/>
      <c r="GU164" s="66" t="str">
        <f t="shared" ref="GU164:GW164" si="4430">GU101</f>
        <v>Malthe</v>
      </c>
      <c r="GV164" s="130">
        <f t="shared" si="4430"/>
        <v>0</v>
      </c>
      <c r="GW164" s="63">
        <f t="shared" si="4430"/>
        <v>30</v>
      </c>
      <c r="GX164" s="56"/>
      <c r="GY164" s="59" t="str">
        <f t="shared" ref="GY164:HA164" si="4431">GY101</f>
        <v>Malthe</v>
      </c>
      <c r="GZ164" s="51">
        <f t="shared" si="4431"/>
        <v>0</v>
      </c>
      <c r="HA164" s="56">
        <f t="shared" si="4431"/>
        <v>30</v>
      </c>
      <c r="HB164" s="63"/>
      <c r="HC164" s="66" t="str">
        <f t="shared" ref="HC164:HE164" si="4432">HC101</f>
        <v>Malthe</v>
      </c>
      <c r="HD164" s="130">
        <f t="shared" si="4432"/>
        <v>0</v>
      </c>
      <c r="HE164" s="63">
        <f t="shared" si="4432"/>
        <v>30</v>
      </c>
      <c r="HF164" s="42"/>
      <c r="HG164" s="42"/>
    </row>
    <row r="165" spans="3:215" x14ac:dyDescent="0.3">
      <c r="C165" s="63" t="str">
        <f t="shared" si="3807"/>
        <v>McCoist</v>
      </c>
      <c r="D165" s="198">
        <f t="shared" si="3860"/>
        <v>0</v>
      </c>
      <c r="E165" s="64">
        <f t="shared" si="3807"/>
        <v>0</v>
      </c>
      <c r="F165" s="55"/>
      <c r="G165" s="59" t="str">
        <f t="shared" ref="G165:I165" si="4433">G102</f>
        <v>McCoist</v>
      </c>
      <c r="H165" s="51">
        <f t="shared" si="4433"/>
        <v>0</v>
      </c>
      <c r="I165" s="51">
        <f t="shared" si="4433"/>
        <v>0</v>
      </c>
      <c r="J165" s="65"/>
      <c r="K165" s="66" t="str">
        <f t="shared" ref="K165:M165" si="4434">K102</f>
        <v>McCoist</v>
      </c>
      <c r="L165" s="130">
        <f t="shared" si="4434"/>
        <v>0</v>
      </c>
      <c r="M165" s="67">
        <f t="shared" si="4434"/>
        <v>0</v>
      </c>
      <c r="N165" s="56"/>
      <c r="O165" s="59" t="str">
        <f t="shared" ref="O165:Q165" si="4435">O102</f>
        <v>McCoist</v>
      </c>
      <c r="P165" s="51">
        <f t="shared" si="4435"/>
        <v>0</v>
      </c>
      <c r="Q165" s="56">
        <f t="shared" si="4435"/>
        <v>0</v>
      </c>
      <c r="R165" s="63"/>
      <c r="S165" s="66" t="str">
        <f t="shared" ref="S165:U165" si="4436">S102</f>
        <v>McCoist</v>
      </c>
      <c r="T165" s="130">
        <f t="shared" si="4436"/>
        <v>0</v>
      </c>
      <c r="U165" s="63">
        <f t="shared" si="4436"/>
        <v>0</v>
      </c>
      <c r="V165" s="56"/>
      <c r="W165" s="59" t="str">
        <f t="shared" ref="W165:Y165" si="4437">W102</f>
        <v>McCoist</v>
      </c>
      <c r="X165" s="51">
        <f t="shared" si="4437"/>
        <v>0</v>
      </c>
      <c r="Y165" s="56">
        <f t="shared" si="4437"/>
        <v>0</v>
      </c>
      <c r="Z165" s="63"/>
      <c r="AA165" s="66" t="str">
        <f t="shared" ref="AA165:AC165" si="4438">AA102</f>
        <v>McCoist</v>
      </c>
      <c r="AB165" s="130">
        <f t="shared" si="4438"/>
        <v>0</v>
      </c>
      <c r="AC165" s="63">
        <f t="shared" si="4438"/>
        <v>0</v>
      </c>
      <c r="AD165" s="56"/>
      <c r="AE165" s="59" t="str">
        <f t="shared" ref="AE165:AG165" si="4439">AE102</f>
        <v>McCoist</v>
      </c>
      <c r="AF165" s="51">
        <f t="shared" si="4439"/>
        <v>0</v>
      </c>
      <c r="AG165" s="56">
        <f t="shared" si="4439"/>
        <v>0</v>
      </c>
      <c r="AH165" s="63"/>
      <c r="AI165" s="66" t="str">
        <f t="shared" ref="AI165:AK165" si="4440">AI102</f>
        <v>McCoist</v>
      </c>
      <c r="AJ165" s="130">
        <f t="shared" si="4440"/>
        <v>0</v>
      </c>
      <c r="AK165" s="63">
        <f t="shared" si="4440"/>
        <v>0</v>
      </c>
      <c r="AL165" s="56"/>
      <c r="AM165" s="59" t="str">
        <f t="shared" ref="AM165:AO165" si="4441">AM102</f>
        <v>McCoist</v>
      </c>
      <c r="AN165" s="51">
        <f t="shared" si="4441"/>
        <v>0</v>
      </c>
      <c r="AO165" s="56">
        <f t="shared" si="4441"/>
        <v>0</v>
      </c>
      <c r="AP165" s="63"/>
      <c r="AQ165" s="66" t="str">
        <f t="shared" ref="AQ165:AS165" si="4442">AQ102</f>
        <v>McCoist</v>
      </c>
      <c r="AR165" s="130">
        <f t="shared" si="4442"/>
        <v>0</v>
      </c>
      <c r="AS165" s="63">
        <f t="shared" si="4442"/>
        <v>0</v>
      </c>
      <c r="AT165" s="56"/>
      <c r="AU165" s="59" t="str">
        <f t="shared" ref="AU165:AW165" si="4443">AU102</f>
        <v>McCoist</v>
      </c>
      <c r="AV165" s="51">
        <f t="shared" si="4443"/>
        <v>0</v>
      </c>
      <c r="AW165" s="56">
        <f t="shared" si="4443"/>
        <v>0</v>
      </c>
      <c r="AX165" s="63"/>
      <c r="AY165" s="66" t="str">
        <f t="shared" ref="AY165:BA165" si="4444">AY102</f>
        <v>McCoist</v>
      </c>
      <c r="AZ165" s="130">
        <f t="shared" si="4444"/>
        <v>0</v>
      </c>
      <c r="BA165" s="63">
        <f t="shared" si="4444"/>
        <v>0</v>
      </c>
      <c r="BB165" s="56"/>
      <c r="BC165" s="59" t="str">
        <f t="shared" ref="BC165:BE165" si="4445">BC102</f>
        <v>McCoist</v>
      </c>
      <c r="BD165" s="51">
        <f t="shared" si="4445"/>
        <v>0</v>
      </c>
      <c r="BE165" s="56">
        <f t="shared" si="4445"/>
        <v>0</v>
      </c>
      <c r="BF165" s="63"/>
      <c r="BG165" s="66" t="str">
        <f t="shared" ref="BG165:BI165" si="4446">BG102</f>
        <v>McCoist</v>
      </c>
      <c r="BH165" s="130">
        <f t="shared" si="4446"/>
        <v>0</v>
      </c>
      <c r="BI165" s="63">
        <f t="shared" si="4446"/>
        <v>0</v>
      </c>
      <c r="BJ165" s="56"/>
      <c r="BK165" s="59" t="str">
        <f t="shared" ref="BK165:BM165" si="4447">BK102</f>
        <v>McCoist</v>
      </c>
      <c r="BL165" s="51">
        <f t="shared" si="4447"/>
        <v>0</v>
      </c>
      <c r="BM165" s="56">
        <f t="shared" si="4447"/>
        <v>0</v>
      </c>
      <c r="BN165" s="63"/>
      <c r="BO165" s="66" t="str">
        <f t="shared" ref="BO165:BQ165" si="4448">BO102</f>
        <v>McCoist</v>
      </c>
      <c r="BP165" s="130">
        <f t="shared" si="4448"/>
        <v>0</v>
      </c>
      <c r="BQ165" s="63">
        <f t="shared" si="4448"/>
        <v>0</v>
      </c>
      <c r="BR165" s="56"/>
      <c r="BS165" s="59" t="str">
        <f t="shared" ref="BS165:BU165" si="4449">BS102</f>
        <v>McCoist</v>
      </c>
      <c r="BT165" s="51">
        <f t="shared" si="4449"/>
        <v>0</v>
      </c>
      <c r="BU165" s="56">
        <f t="shared" si="4449"/>
        <v>0</v>
      </c>
      <c r="BV165" s="63"/>
      <c r="BW165" s="66" t="str">
        <f t="shared" ref="BW165:BY165" si="4450">BW102</f>
        <v>McCoist</v>
      </c>
      <c r="BX165" s="130">
        <f t="shared" si="4450"/>
        <v>0</v>
      </c>
      <c r="BY165" s="63">
        <f t="shared" si="4450"/>
        <v>0</v>
      </c>
      <c r="BZ165" s="56"/>
      <c r="CA165" s="59" t="str">
        <f t="shared" ref="CA165:CC165" si="4451">CA102</f>
        <v>McCoist</v>
      </c>
      <c r="CB165" s="51">
        <f t="shared" si="4451"/>
        <v>0</v>
      </c>
      <c r="CC165" s="56">
        <f t="shared" si="4451"/>
        <v>0</v>
      </c>
      <c r="CD165" s="63"/>
      <c r="CE165" s="66" t="str">
        <f t="shared" ref="CE165:CG165" si="4452">CE102</f>
        <v>McCoist</v>
      </c>
      <c r="CF165" s="130">
        <f t="shared" si="4452"/>
        <v>0</v>
      </c>
      <c r="CG165" s="63">
        <f t="shared" si="4452"/>
        <v>0</v>
      </c>
      <c r="CH165" s="56"/>
      <c r="CI165" s="59" t="str">
        <f t="shared" ref="CI165:CK165" si="4453">CI102</f>
        <v>McCoist</v>
      </c>
      <c r="CJ165" s="51">
        <f t="shared" si="4453"/>
        <v>0</v>
      </c>
      <c r="CK165" s="56">
        <f t="shared" si="4453"/>
        <v>0</v>
      </c>
      <c r="CL165" s="63"/>
      <c r="CM165" s="66" t="str">
        <f t="shared" ref="CM165:CO165" si="4454">CM102</f>
        <v>McCoist</v>
      </c>
      <c r="CN165" s="130">
        <f t="shared" si="4454"/>
        <v>0</v>
      </c>
      <c r="CO165" s="63">
        <f t="shared" si="4454"/>
        <v>0</v>
      </c>
      <c r="CP165" s="56"/>
      <c r="CQ165" s="59" t="str">
        <f t="shared" ref="CQ165:CS165" si="4455">CQ102</f>
        <v>McCoist</v>
      </c>
      <c r="CR165" s="51">
        <f t="shared" si="4455"/>
        <v>0</v>
      </c>
      <c r="CS165" s="56">
        <f t="shared" si="4455"/>
        <v>0</v>
      </c>
      <c r="CT165" s="63"/>
      <c r="CU165" s="66" t="str">
        <f t="shared" ref="CU165:CW165" si="4456">CU102</f>
        <v>McCoist</v>
      </c>
      <c r="CV165" s="130">
        <f t="shared" si="4456"/>
        <v>0</v>
      </c>
      <c r="CW165" s="63">
        <f t="shared" si="4456"/>
        <v>0</v>
      </c>
      <c r="CX165" s="56"/>
      <c r="CY165" s="59" t="str">
        <f t="shared" ref="CY165:DA165" si="4457">CY102</f>
        <v>McCoist</v>
      </c>
      <c r="CZ165" s="51">
        <f t="shared" si="4457"/>
        <v>0</v>
      </c>
      <c r="DA165" s="56">
        <f t="shared" si="4457"/>
        <v>0</v>
      </c>
      <c r="DB165" s="63"/>
      <c r="DC165" s="66" t="str">
        <f t="shared" ref="DC165:DE165" si="4458">DC102</f>
        <v>McCoist</v>
      </c>
      <c r="DD165" s="130">
        <f t="shared" si="4458"/>
        <v>0</v>
      </c>
      <c r="DE165" s="63">
        <f t="shared" si="4458"/>
        <v>0</v>
      </c>
      <c r="DF165" s="56"/>
      <c r="DG165" s="59" t="str">
        <f t="shared" ref="DG165:DI165" si="4459">DG102</f>
        <v>McCoist</v>
      </c>
      <c r="DH165" s="51">
        <f t="shared" si="4459"/>
        <v>0</v>
      </c>
      <c r="DI165" s="56">
        <f t="shared" si="4459"/>
        <v>0</v>
      </c>
      <c r="DJ165" s="63"/>
      <c r="DK165" s="66" t="str">
        <f t="shared" ref="DK165:DM165" si="4460">DK102</f>
        <v>McCoist</v>
      </c>
      <c r="DL165" s="130">
        <f t="shared" si="4460"/>
        <v>0</v>
      </c>
      <c r="DM165" s="63">
        <f t="shared" si="4460"/>
        <v>0</v>
      </c>
      <c r="DN165" s="56"/>
      <c r="DO165" s="59" t="str">
        <f t="shared" ref="DO165:DQ165" si="4461">DO102</f>
        <v>McCoist</v>
      </c>
      <c r="DP165" s="51">
        <f t="shared" si="4461"/>
        <v>0</v>
      </c>
      <c r="DQ165" s="56">
        <f t="shared" si="4461"/>
        <v>0</v>
      </c>
      <c r="DR165" s="63"/>
      <c r="DS165" s="66" t="str">
        <f t="shared" ref="DS165:DU165" si="4462">DS102</f>
        <v>McCoist</v>
      </c>
      <c r="DT165" s="130">
        <f t="shared" si="4462"/>
        <v>0</v>
      </c>
      <c r="DU165" s="63">
        <f t="shared" si="4462"/>
        <v>0</v>
      </c>
      <c r="DV165" s="56"/>
      <c r="DW165" s="59" t="str">
        <f t="shared" ref="DW165:DY165" si="4463">DW102</f>
        <v>McCoist</v>
      </c>
      <c r="DX165" s="51">
        <f t="shared" si="4463"/>
        <v>0</v>
      </c>
      <c r="DY165" s="56">
        <f t="shared" si="4463"/>
        <v>0</v>
      </c>
      <c r="DZ165" s="63"/>
      <c r="EA165" s="66" t="str">
        <f t="shared" ref="EA165:EC165" si="4464">EA102</f>
        <v>McCoist</v>
      </c>
      <c r="EB165" s="130">
        <f t="shared" si="4464"/>
        <v>0</v>
      </c>
      <c r="EC165" s="63">
        <f t="shared" si="4464"/>
        <v>0</v>
      </c>
      <c r="ED165" s="56"/>
      <c r="EE165" s="59" t="str">
        <f t="shared" ref="EE165:EG165" si="4465">EE102</f>
        <v>McCoist</v>
      </c>
      <c r="EF165" s="51">
        <f t="shared" si="4465"/>
        <v>0</v>
      </c>
      <c r="EG165" s="56">
        <f t="shared" si="4465"/>
        <v>0</v>
      </c>
      <c r="EH165" s="63"/>
      <c r="EI165" s="66" t="str">
        <f t="shared" ref="EI165:EK165" si="4466">EI102</f>
        <v>McCoist</v>
      </c>
      <c r="EJ165" s="130">
        <f t="shared" si="4466"/>
        <v>0</v>
      </c>
      <c r="EK165" s="63">
        <f t="shared" si="4466"/>
        <v>0</v>
      </c>
      <c r="EL165" s="56"/>
      <c r="EM165" s="59" t="str">
        <f t="shared" ref="EM165:EO165" si="4467">EM102</f>
        <v>McCoist</v>
      </c>
      <c r="EN165" s="51">
        <f t="shared" si="4467"/>
        <v>0</v>
      </c>
      <c r="EO165" s="56">
        <f t="shared" si="4467"/>
        <v>0</v>
      </c>
      <c r="EP165" s="63"/>
      <c r="EQ165" s="66" t="str">
        <f t="shared" ref="EQ165:ES165" si="4468">EQ102</f>
        <v>McCoist</v>
      </c>
      <c r="ER165" s="130">
        <f t="shared" si="4468"/>
        <v>0</v>
      </c>
      <c r="ES165" s="63">
        <f t="shared" si="4468"/>
        <v>0</v>
      </c>
      <c r="ET165" s="56"/>
      <c r="EU165" s="59" t="str">
        <f t="shared" ref="EU165:EW165" si="4469">EU102</f>
        <v>McCoist</v>
      </c>
      <c r="EV165" s="51">
        <f t="shared" si="4469"/>
        <v>0</v>
      </c>
      <c r="EW165" s="56">
        <f t="shared" si="4469"/>
        <v>0</v>
      </c>
      <c r="EX165" s="63"/>
      <c r="EY165" s="66" t="str">
        <f t="shared" ref="EY165:FA165" si="4470">EY102</f>
        <v>McCoist</v>
      </c>
      <c r="EZ165" s="130">
        <f t="shared" si="4470"/>
        <v>0</v>
      </c>
      <c r="FA165" s="63">
        <f t="shared" si="4470"/>
        <v>0</v>
      </c>
      <c r="FB165" s="56"/>
      <c r="FC165" s="59" t="str">
        <f t="shared" ref="FC165:FE165" si="4471">FC102</f>
        <v>McCoist</v>
      </c>
      <c r="FD165" s="51">
        <f t="shared" si="4471"/>
        <v>0</v>
      </c>
      <c r="FE165" s="56">
        <f t="shared" si="4471"/>
        <v>0</v>
      </c>
      <c r="FF165" s="63"/>
      <c r="FG165" s="66" t="str">
        <f t="shared" ref="FG165:FI165" si="4472">FG102</f>
        <v>McCoist</v>
      </c>
      <c r="FH165" s="130">
        <f t="shared" si="4472"/>
        <v>0</v>
      </c>
      <c r="FI165" s="63">
        <f t="shared" si="4472"/>
        <v>0</v>
      </c>
      <c r="FJ165" s="56"/>
      <c r="FK165" s="59" t="str">
        <f t="shared" ref="FK165:FM165" si="4473">FK102</f>
        <v>McCoist</v>
      </c>
      <c r="FL165" s="51">
        <f t="shared" si="4473"/>
        <v>0</v>
      </c>
      <c r="FM165" s="56">
        <f t="shared" si="4473"/>
        <v>0</v>
      </c>
      <c r="FN165" s="63"/>
      <c r="FO165" s="66" t="str">
        <f t="shared" ref="FO165:FQ165" si="4474">FO102</f>
        <v>McCoist</v>
      </c>
      <c r="FP165" s="130">
        <f t="shared" si="4474"/>
        <v>0</v>
      </c>
      <c r="FQ165" s="63">
        <f t="shared" si="4474"/>
        <v>0</v>
      </c>
      <c r="FR165" s="56"/>
      <c r="FS165" s="59" t="str">
        <f t="shared" ref="FS165:FU165" si="4475">FS102</f>
        <v>McCoist</v>
      </c>
      <c r="FT165" s="51">
        <f t="shared" si="4475"/>
        <v>0</v>
      </c>
      <c r="FU165" s="56">
        <f t="shared" si="4475"/>
        <v>0</v>
      </c>
      <c r="FV165" s="63"/>
      <c r="FW165" s="66" t="str">
        <f t="shared" ref="FW165:FY165" si="4476">FW102</f>
        <v>McCoist</v>
      </c>
      <c r="FX165" s="130">
        <f t="shared" si="4476"/>
        <v>0</v>
      </c>
      <c r="FY165" s="63">
        <f t="shared" si="4476"/>
        <v>0</v>
      </c>
      <c r="FZ165" s="56"/>
      <c r="GA165" s="59" t="str">
        <f t="shared" ref="GA165:GC165" si="4477">GA102</f>
        <v>McCoist</v>
      </c>
      <c r="GB165" s="51">
        <f t="shared" si="4477"/>
        <v>0</v>
      </c>
      <c r="GC165" s="56">
        <f t="shared" si="4477"/>
        <v>0</v>
      </c>
      <c r="GD165" s="63"/>
      <c r="GE165" s="66" t="str">
        <f t="shared" ref="GE165:GG165" si="4478">GE102</f>
        <v>McCoist</v>
      </c>
      <c r="GF165" s="130">
        <f t="shared" si="4478"/>
        <v>0</v>
      </c>
      <c r="GG165" s="63">
        <f t="shared" si="4478"/>
        <v>0</v>
      </c>
      <c r="GH165" s="56"/>
      <c r="GI165" s="59" t="str">
        <f t="shared" ref="GI165:GK165" si="4479">GI102</f>
        <v>McCoist</v>
      </c>
      <c r="GJ165" s="51">
        <f t="shared" si="4479"/>
        <v>0</v>
      </c>
      <c r="GK165" s="56">
        <f t="shared" si="4479"/>
        <v>0</v>
      </c>
      <c r="GL165" s="63"/>
      <c r="GM165" s="66" t="str">
        <f t="shared" ref="GM165:GO165" si="4480">GM102</f>
        <v>McCoist</v>
      </c>
      <c r="GN165" s="130">
        <f t="shared" si="4480"/>
        <v>0</v>
      </c>
      <c r="GO165" s="63">
        <f t="shared" si="4480"/>
        <v>0</v>
      </c>
      <c r="GP165" s="56"/>
      <c r="GQ165" s="59" t="str">
        <f t="shared" ref="GQ165:GS165" si="4481">GQ102</f>
        <v>McCoist</v>
      </c>
      <c r="GR165" s="51">
        <f t="shared" si="4481"/>
        <v>0</v>
      </c>
      <c r="GS165" s="56">
        <f t="shared" si="4481"/>
        <v>0</v>
      </c>
      <c r="GT165" s="63"/>
      <c r="GU165" s="66" t="str">
        <f t="shared" ref="GU165:GW165" si="4482">GU102</f>
        <v>McCoist</v>
      </c>
      <c r="GV165" s="130">
        <f t="shared" si="4482"/>
        <v>0</v>
      </c>
      <c r="GW165" s="63">
        <f t="shared" si="4482"/>
        <v>0</v>
      </c>
      <c r="GX165" s="56"/>
      <c r="GY165" s="59" t="str">
        <f t="shared" ref="GY165:HA165" si="4483">GY102</f>
        <v>McCoist</v>
      </c>
      <c r="GZ165" s="51">
        <f t="shared" si="4483"/>
        <v>0</v>
      </c>
      <c r="HA165" s="56">
        <f t="shared" si="4483"/>
        <v>0</v>
      </c>
      <c r="HB165" s="63"/>
      <c r="HC165" s="66" t="str">
        <f t="shared" ref="HC165:HE165" si="4484">HC102</f>
        <v>McCoist</v>
      </c>
      <c r="HD165" s="130">
        <f t="shared" si="4484"/>
        <v>0</v>
      </c>
      <c r="HE165" s="63">
        <f t="shared" si="4484"/>
        <v>0</v>
      </c>
      <c r="HF165" s="42"/>
      <c r="HG165" s="42"/>
    </row>
    <row r="166" spans="3:215" x14ac:dyDescent="0.3">
      <c r="C166" s="63" t="str">
        <f t="shared" si="3807"/>
        <v>MFP</v>
      </c>
      <c r="D166" s="198">
        <f t="shared" si="3860"/>
        <v>0</v>
      </c>
      <c r="E166" s="64">
        <f t="shared" si="3807"/>
        <v>0</v>
      </c>
      <c r="F166" s="55"/>
      <c r="G166" s="59" t="str">
        <f t="shared" ref="G166:I166" si="4485">G103</f>
        <v>MFP</v>
      </c>
      <c r="H166" s="51">
        <f t="shared" si="4485"/>
        <v>0</v>
      </c>
      <c r="I166" s="51">
        <f t="shared" si="4485"/>
        <v>0</v>
      </c>
      <c r="J166" s="65"/>
      <c r="K166" s="66" t="str">
        <f t="shared" ref="K166:M166" si="4486">K103</f>
        <v>MFP</v>
      </c>
      <c r="L166" s="130">
        <f t="shared" si="4486"/>
        <v>0</v>
      </c>
      <c r="M166" s="67">
        <f t="shared" si="4486"/>
        <v>0</v>
      </c>
      <c r="N166" s="56"/>
      <c r="O166" s="59" t="str">
        <f t="shared" ref="O166:Q166" si="4487">O103</f>
        <v>MFP</v>
      </c>
      <c r="P166" s="51">
        <f t="shared" si="4487"/>
        <v>0</v>
      </c>
      <c r="Q166" s="56">
        <f t="shared" si="4487"/>
        <v>0</v>
      </c>
      <c r="R166" s="63"/>
      <c r="S166" s="66" t="str">
        <f t="shared" ref="S166:U166" si="4488">S103</f>
        <v>MFP</v>
      </c>
      <c r="T166" s="130">
        <f t="shared" si="4488"/>
        <v>0</v>
      </c>
      <c r="U166" s="63">
        <f t="shared" si="4488"/>
        <v>0</v>
      </c>
      <c r="V166" s="56"/>
      <c r="W166" s="59" t="str">
        <f t="shared" ref="W166:Y166" si="4489">W103</f>
        <v>MFP</v>
      </c>
      <c r="X166" s="51">
        <f t="shared" si="4489"/>
        <v>0</v>
      </c>
      <c r="Y166" s="56">
        <f t="shared" si="4489"/>
        <v>0</v>
      </c>
      <c r="Z166" s="63"/>
      <c r="AA166" s="66" t="str">
        <f t="shared" ref="AA166:AC166" si="4490">AA103</f>
        <v>MFP</v>
      </c>
      <c r="AB166" s="130">
        <f t="shared" si="4490"/>
        <v>0</v>
      </c>
      <c r="AC166" s="63">
        <f t="shared" si="4490"/>
        <v>0</v>
      </c>
      <c r="AD166" s="56"/>
      <c r="AE166" s="59" t="str">
        <f t="shared" ref="AE166:AG166" si="4491">AE103</f>
        <v>MFP</v>
      </c>
      <c r="AF166" s="51">
        <f t="shared" si="4491"/>
        <v>0</v>
      </c>
      <c r="AG166" s="56">
        <f t="shared" si="4491"/>
        <v>0</v>
      </c>
      <c r="AH166" s="63"/>
      <c r="AI166" s="66" t="str">
        <f t="shared" ref="AI166:AK166" si="4492">AI103</f>
        <v>MFP</v>
      </c>
      <c r="AJ166" s="130">
        <f t="shared" si="4492"/>
        <v>0</v>
      </c>
      <c r="AK166" s="63">
        <f t="shared" si="4492"/>
        <v>0</v>
      </c>
      <c r="AL166" s="56"/>
      <c r="AM166" s="59" t="str">
        <f t="shared" ref="AM166:AO166" si="4493">AM103</f>
        <v>MFP</v>
      </c>
      <c r="AN166" s="51">
        <f t="shared" si="4493"/>
        <v>0</v>
      </c>
      <c r="AO166" s="56">
        <f t="shared" si="4493"/>
        <v>0</v>
      </c>
      <c r="AP166" s="63"/>
      <c r="AQ166" s="66" t="str">
        <f t="shared" ref="AQ166:AS166" si="4494">AQ103</f>
        <v>MFP</v>
      </c>
      <c r="AR166" s="130">
        <f t="shared" si="4494"/>
        <v>0</v>
      </c>
      <c r="AS166" s="63">
        <f t="shared" si="4494"/>
        <v>0</v>
      </c>
      <c r="AT166" s="56"/>
      <c r="AU166" s="59" t="str">
        <f t="shared" ref="AU166:AW166" si="4495">AU103</f>
        <v>MFP</v>
      </c>
      <c r="AV166" s="51">
        <f t="shared" si="4495"/>
        <v>0</v>
      </c>
      <c r="AW166" s="56">
        <f t="shared" si="4495"/>
        <v>0</v>
      </c>
      <c r="AX166" s="63"/>
      <c r="AY166" s="66" t="str">
        <f t="shared" ref="AY166:BA166" si="4496">AY103</f>
        <v>MFP</v>
      </c>
      <c r="AZ166" s="130">
        <f t="shared" si="4496"/>
        <v>0</v>
      </c>
      <c r="BA166" s="63">
        <f t="shared" si="4496"/>
        <v>0</v>
      </c>
      <c r="BB166" s="56"/>
      <c r="BC166" s="59" t="str">
        <f t="shared" ref="BC166:BE166" si="4497">BC103</f>
        <v>MFP</v>
      </c>
      <c r="BD166" s="51">
        <f t="shared" si="4497"/>
        <v>0</v>
      </c>
      <c r="BE166" s="56">
        <f t="shared" si="4497"/>
        <v>0</v>
      </c>
      <c r="BF166" s="63"/>
      <c r="BG166" s="66" t="str">
        <f t="shared" ref="BG166:BI166" si="4498">BG103</f>
        <v>MFP</v>
      </c>
      <c r="BH166" s="130">
        <f t="shared" si="4498"/>
        <v>0</v>
      </c>
      <c r="BI166" s="63">
        <f t="shared" si="4498"/>
        <v>0</v>
      </c>
      <c r="BJ166" s="56"/>
      <c r="BK166" s="59" t="str">
        <f t="shared" ref="BK166:BM166" si="4499">BK103</f>
        <v>MFP</v>
      </c>
      <c r="BL166" s="51">
        <f t="shared" si="4499"/>
        <v>0</v>
      </c>
      <c r="BM166" s="56">
        <f t="shared" si="4499"/>
        <v>0</v>
      </c>
      <c r="BN166" s="63"/>
      <c r="BO166" s="66" t="str">
        <f t="shared" ref="BO166:BQ166" si="4500">BO103</f>
        <v>MFP</v>
      </c>
      <c r="BP166" s="130">
        <f t="shared" si="4500"/>
        <v>0</v>
      </c>
      <c r="BQ166" s="63">
        <f t="shared" si="4500"/>
        <v>0</v>
      </c>
      <c r="BR166" s="56"/>
      <c r="BS166" s="59" t="str">
        <f t="shared" ref="BS166:BU166" si="4501">BS103</f>
        <v>MFP</v>
      </c>
      <c r="BT166" s="51">
        <f t="shared" si="4501"/>
        <v>0</v>
      </c>
      <c r="BU166" s="56">
        <f t="shared" si="4501"/>
        <v>0</v>
      </c>
      <c r="BV166" s="63"/>
      <c r="BW166" s="66" t="str">
        <f t="shared" ref="BW166:BY166" si="4502">BW103</f>
        <v>MFP</v>
      </c>
      <c r="BX166" s="130">
        <f t="shared" si="4502"/>
        <v>0</v>
      </c>
      <c r="BY166" s="63">
        <f t="shared" si="4502"/>
        <v>0</v>
      </c>
      <c r="BZ166" s="56"/>
      <c r="CA166" s="59" t="str">
        <f t="shared" ref="CA166:CC166" si="4503">CA103</f>
        <v>MFP</v>
      </c>
      <c r="CB166" s="51">
        <f t="shared" si="4503"/>
        <v>0</v>
      </c>
      <c r="CC166" s="56">
        <f t="shared" si="4503"/>
        <v>0</v>
      </c>
      <c r="CD166" s="63"/>
      <c r="CE166" s="66" t="str">
        <f t="shared" ref="CE166:CG166" si="4504">CE103</f>
        <v>MFP</v>
      </c>
      <c r="CF166" s="130">
        <f t="shared" si="4504"/>
        <v>0</v>
      </c>
      <c r="CG166" s="63">
        <f t="shared" si="4504"/>
        <v>0</v>
      </c>
      <c r="CH166" s="56"/>
      <c r="CI166" s="59" t="str">
        <f t="shared" ref="CI166:CK166" si="4505">CI103</f>
        <v>MFP</v>
      </c>
      <c r="CJ166" s="51">
        <f t="shared" si="4505"/>
        <v>0</v>
      </c>
      <c r="CK166" s="56">
        <f t="shared" si="4505"/>
        <v>0</v>
      </c>
      <c r="CL166" s="63"/>
      <c r="CM166" s="66" t="str">
        <f t="shared" ref="CM166:CO166" si="4506">CM103</f>
        <v>MFP</v>
      </c>
      <c r="CN166" s="130">
        <f t="shared" si="4506"/>
        <v>0</v>
      </c>
      <c r="CO166" s="63">
        <f t="shared" si="4506"/>
        <v>0</v>
      </c>
      <c r="CP166" s="56"/>
      <c r="CQ166" s="59" t="str">
        <f t="shared" ref="CQ166:CS166" si="4507">CQ103</f>
        <v>MFP</v>
      </c>
      <c r="CR166" s="51">
        <f t="shared" si="4507"/>
        <v>0</v>
      </c>
      <c r="CS166" s="56">
        <f t="shared" si="4507"/>
        <v>0</v>
      </c>
      <c r="CT166" s="63"/>
      <c r="CU166" s="66" t="str">
        <f t="shared" ref="CU166:CW166" si="4508">CU103</f>
        <v>MFP</v>
      </c>
      <c r="CV166" s="130">
        <f t="shared" si="4508"/>
        <v>0</v>
      </c>
      <c r="CW166" s="63">
        <f t="shared" si="4508"/>
        <v>0</v>
      </c>
      <c r="CX166" s="56"/>
      <c r="CY166" s="59" t="str">
        <f t="shared" ref="CY166:DA166" si="4509">CY103</f>
        <v>MFP</v>
      </c>
      <c r="CZ166" s="51">
        <f t="shared" si="4509"/>
        <v>0</v>
      </c>
      <c r="DA166" s="56">
        <f t="shared" si="4509"/>
        <v>0</v>
      </c>
      <c r="DB166" s="63"/>
      <c r="DC166" s="66" t="str">
        <f t="shared" ref="DC166:DE166" si="4510">DC103</f>
        <v>MFP</v>
      </c>
      <c r="DD166" s="130">
        <f t="shared" si="4510"/>
        <v>0</v>
      </c>
      <c r="DE166" s="63">
        <f t="shared" si="4510"/>
        <v>0</v>
      </c>
      <c r="DF166" s="56"/>
      <c r="DG166" s="59" t="str">
        <f t="shared" ref="DG166:DI166" si="4511">DG103</f>
        <v>MFP</v>
      </c>
      <c r="DH166" s="51">
        <f t="shared" si="4511"/>
        <v>0</v>
      </c>
      <c r="DI166" s="56">
        <f t="shared" si="4511"/>
        <v>0</v>
      </c>
      <c r="DJ166" s="63"/>
      <c r="DK166" s="66" t="str">
        <f t="shared" ref="DK166:DM166" si="4512">DK103</f>
        <v>MFP</v>
      </c>
      <c r="DL166" s="130">
        <f t="shared" si="4512"/>
        <v>0</v>
      </c>
      <c r="DM166" s="63">
        <f t="shared" si="4512"/>
        <v>0</v>
      </c>
      <c r="DN166" s="56"/>
      <c r="DO166" s="59" t="str">
        <f t="shared" ref="DO166:DQ166" si="4513">DO103</f>
        <v>MFP</v>
      </c>
      <c r="DP166" s="51">
        <f t="shared" si="4513"/>
        <v>0</v>
      </c>
      <c r="DQ166" s="56">
        <f t="shared" si="4513"/>
        <v>0</v>
      </c>
      <c r="DR166" s="63"/>
      <c r="DS166" s="66" t="str">
        <f t="shared" ref="DS166:DU166" si="4514">DS103</f>
        <v>MFP</v>
      </c>
      <c r="DT166" s="130">
        <f t="shared" si="4514"/>
        <v>0</v>
      </c>
      <c r="DU166" s="63">
        <f t="shared" si="4514"/>
        <v>0</v>
      </c>
      <c r="DV166" s="56"/>
      <c r="DW166" s="59" t="str">
        <f t="shared" ref="DW166:DY166" si="4515">DW103</f>
        <v>MFP</v>
      </c>
      <c r="DX166" s="51">
        <f t="shared" si="4515"/>
        <v>0</v>
      </c>
      <c r="DY166" s="56">
        <f t="shared" si="4515"/>
        <v>0</v>
      </c>
      <c r="DZ166" s="63"/>
      <c r="EA166" s="66" t="str">
        <f t="shared" ref="EA166:EC166" si="4516">EA103</f>
        <v>MFP</v>
      </c>
      <c r="EB166" s="130">
        <f t="shared" si="4516"/>
        <v>0</v>
      </c>
      <c r="EC166" s="63">
        <f t="shared" si="4516"/>
        <v>0</v>
      </c>
      <c r="ED166" s="56"/>
      <c r="EE166" s="59" t="str">
        <f t="shared" ref="EE166:EG166" si="4517">EE103</f>
        <v>MFP</v>
      </c>
      <c r="EF166" s="51">
        <f t="shared" si="4517"/>
        <v>0</v>
      </c>
      <c r="EG166" s="56">
        <f t="shared" si="4517"/>
        <v>0</v>
      </c>
      <c r="EH166" s="63"/>
      <c r="EI166" s="66" t="str">
        <f t="shared" ref="EI166:EK166" si="4518">EI103</f>
        <v>MFP</v>
      </c>
      <c r="EJ166" s="130">
        <f t="shared" si="4518"/>
        <v>0</v>
      </c>
      <c r="EK166" s="63">
        <f t="shared" si="4518"/>
        <v>0</v>
      </c>
      <c r="EL166" s="56"/>
      <c r="EM166" s="59" t="str">
        <f t="shared" ref="EM166:EO166" si="4519">EM103</f>
        <v>MFP</v>
      </c>
      <c r="EN166" s="51">
        <f t="shared" si="4519"/>
        <v>0</v>
      </c>
      <c r="EO166" s="56">
        <f t="shared" si="4519"/>
        <v>0</v>
      </c>
      <c r="EP166" s="63"/>
      <c r="EQ166" s="66" t="str">
        <f t="shared" ref="EQ166:ES166" si="4520">EQ103</f>
        <v>MFP</v>
      </c>
      <c r="ER166" s="130">
        <f t="shared" si="4520"/>
        <v>0</v>
      </c>
      <c r="ES166" s="63">
        <f t="shared" si="4520"/>
        <v>0</v>
      </c>
      <c r="ET166" s="56"/>
      <c r="EU166" s="59" t="str">
        <f t="shared" ref="EU166:EW166" si="4521">EU103</f>
        <v>MFP</v>
      </c>
      <c r="EV166" s="51">
        <f t="shared" si="4521"/>
        <v>0</v>
      </c>
      <c r="EW166" s="56">
        <f t="shared" si="4521"/>
        <v>0</v>
      </c>
      <c r="EX166" s="63"/>
      <c r="EY166" s="66" t="str">
        <f t="shared" ref="EY166:FA166" si="4522">EY103</f>
        <v>MFP</v>
      </c>
      <c r="EZ166" s="130">
        <f t="shared" si="4522"/>
        <v>0</v>
      </c>
      <c r="FA166" s="63">
        <f t="shared" si="4522"/>
        <v>0</v>
      </c>
      <c r="FB166" s="56"/>
      <c r="FC166" s="59" t="str">
        <f t="shared" ref="FC166:FE166" si="4523">FC103</f>
        <v>MFP</v>
      </c>
      <c r="FD166" s="51">
        <f t="shared" si="4523"/>
        <v>0</v>
      </c>
      <c r="FE166" s="56">
        <f t="shared" si="4523"/>
        <v>0</v>
      </c>
      <c r="FF166" s="63"/>
      <c r="FG166" s="66" t="str">
        <f t="shared" ref="FG166:FI166" si="4524">FG103</f>
        <v>MFP</v>
      </c>
      <c r="FH166" s="130">
        <f t="shared" si="4524"/>
        <v>0</v>
      </c>
      <c r="FI166" s="63">
        <f t="shared" si="4524"/>
        <v>0</v>
      </c>
      <c r="FJ166" s="56"/>
      <c r="FK166" s="59" t="str">
        <f t="shared" ref="FK166:FM166" si="4525">FK103</f>
        <v>MFP</v>
      </c>
      <c r="FL166" s="51">
        <f t="shared" si="4525"/>
        <v>0</v>
      </c>
      <c r="FM166" s="56">
        <f t="shared" si="4525"/>
        <v>0</v>
      </c>
      <c r="FN166" s="63"/>
      <c r="FO166" s="66" t="str">
        <f t="shared" ref="FO166:FQ166" si="4526">FO103</f>
        <v>MFP</v>
      </c>
      <c r="FP166" s="130">
        <f t="shared" si="4526"/>
        <v>0</v>
      </c>
      <c r="FQ166" s="63">
        <f t="shared" si="4526"/>
        <v>0</v>
      </c>
      <c r="FR166" s="56"/>
      <c r="FS166" s="59" t="str">
        <f t="shared" ref="FS166:FU166" si="4527">FS103</f>
        <v>MFP</v>
      </c>
      <c r="FT166" s="51">
        <f t="shared" si="4527"/>
        <v>0</v>
      </c>
      <c r="FU166" s="56">
        <f t="shared" si="4527"/>
        <v>0</v>
      </c>
      <c r="FV166" s="63"/>
      <c r="FW166" s="66" t="str">
        <f t="shared" ref="FW166:FY166" si="4528">FW103</f>
        <v>MFP</v>
      </c>
      <c r="FX166" s="130">
        <f t="shared" si="4528"/>
        <v>0</v>
      </c>
      <c r="FY166" s="63">
        <f t="shared" si="4528"/>
        <v>0</v>
      </c>
      <c r="FZ166" s="56"/>
      <c r="GA166" s="59" t="str">
        <f t="shared" ref="GA166:GC166" si="4529">GA103</f>
        <v>MFP</v>
      </c>
      <c r="GB166" s="51">
        <f t="shared" si="4529"/>
        <v>0</v>
      </c>
      <c r="GC166" s="56">
        <f t="shared" si="4529"/>
        <v>0</v>
      </c>
      <c r="GD166" s="63"/>
      <c r="GE166" s="66" t="str">
        <f t="shared" ref="GE166:GG166" si="4530">GE103</f>
        <v>MFP</v>
      </c>
      <c r="GF166" s="130">
        <f t="shared" si="4530"/>
        <v>0</v>
      </c>
      <c r="GG166" s="63">
        <f t="shared" si="4530"/>
        <v>0</v>
      </c>
      <c r="GH166" s="56"/>
      <c r="GI166" s="59" t="str">
        <f t="shared" ref="GI166:GK166" si="4531">GI103</f>
        <v>MFP</v>
      </c>
      <c r="GJ166" s="51">
        <f t="shared" si="4531"/>
        <v>0</v>
      </c>
      <c r="GK166" s="56">
        <f t="shared" si="4531"/>
        <v>0</v>
      </c>
      <c r="GL166" s="63"/>
      <c r="GM166" s="66" t="str">
        <f t="shared" ref="GM166:GO166" si="4532">GM103</f>
        <v>MFP</v>
      </c>
      <c r="GN166" s="130">
        <f t="shared" si="4532"/>
        <v>0</v>
      </c>
      <c r="GO166" s="63">
        <f t="shared" si="4532"/>
        <v>0</v>
      </c>
      <c r="GP166" s="56"/>
      <c r="GQ166" s="59" t="str">
        <f t="shared" ref="GQ166:GS166" si="4533">GQ103</f>
        <v>MFP</v>
      </c>
      <c r="GR166" s="51">
        <f t="shared" si="4533"/>
        <v>0</v>
      </c>
      <c r="GS166" s="56">
        <f t="shared" si="4533"/>
        <v>0</v>
      </c>
      <c r="GT166" s="63"/>
      <c r="GU166" s="66" t="str">
        <f t="shared" ref="GU166:GW166" si="4534">GU103</f>
        <v>MFP</v>
      </c>
      <c r="GV166" s="130">
        <f t="shared" si="4534"/>
        <v>0</v>
      </c>
      <c r="GW166" s="63">
        <f t="shared" si="4534"/>
        <v>0</v>
      </c>
      <c r="GX166" s="56"/>
      <c r="GY166" s="59" t="str">
        <f t="shared" ref="GY166:HA166" si="4535">GY103</f>
        <v>MFP</v>
      </c>
      <c r="GZ166" s="51">
        <f t="shared" si="4535"/>
        <v>0</v>
      </c>
      <c r="HA166" s="56">
        <f t="shared" si="4535"/>
        <v>0</v>
      </c>
      <c r="HB166" s="63"/>
      <c r="HC166" s="66" t="str">
        <f t="shared" ref="HC166:HE166" si="4536">HC103</f>
        <v>MFP</v>
      </c>
      <c r="HD166" s="130">
        <f t="shared" si="4536"/>
        <v>0</v>
      </c>
      <c r="HE166" s="63">
        <f t="shared" si="4536"/>
        <v>0</v>
      </c>
      <c r="HF166" s="42"/>
      <c r="HG166" s="42"/>
    </row>
    <row r="167" spans="3:215" x14ac:dyDescent="0.3">
      <c r="C167" s="63" t="str">
        <f t="shared" si="3807"/>
        <v>Nielsen</v>
      </c>
      <c r="D167" s="198">
        <f t="shared" si="3860"/>
        <v>0</v>
      </c>
      <c r="E167" s="64">
        <f t="shared" si="3807"/>
        <v>0</v>
      </c>
      <c r="F167" s="55"/>
      <c r="G167" s="59" t="str">
        <f t="shared" ref="G167:I167" si="4537">G104</f>
        <v>Nielsen</v>
      </c>
      <c r="H167" s="51">
        <f t="shared" si="4537"/>
        <v>0</v>
      </c>
      <c r="I167" s="51">
        <f t="shared" si="4537"/>
        <v>0</v>
      </c>
      <c r="J167" s="65"/>
      <c r="K167" s="66" t="str">
        <f t="shared" ref="K167:M167" si="4538">K104</f>
        <v>Nielsen</v>
      </c>
      <c r="L167" s="130">
        <f t="shared" si="4538"/>
        <v>0</v>
      </c>
      <c r="M167" s="67">
        <f t="shared" si="4538"/>
        <v>0</v>
      </c>
      <c r="N167" s="56"/>
      <c r="O167" s="59" t="str">
        <f t="shared" ref="O167:Q167" si="4539">O104</f>
        <v>Nielsen</v>
      </c>
      <c r="P167" s="51">
        <f t="shared" si="4539"/>
        <v>0</v>
      </c>
      <c r="Q167" s="56">
        <f t="shared" si="4539"/>
        <v>0</v>
      </c>
      <c r="R167" s="63"/>
      <c r="S167" s="66" t="str">
        <f t="shared" ref="S167:U167" si="4540">S104</f>
        <v>Nielsen</v>
      </c>
      <c r="T167" s="130">
        <f t="shared" si="4540"/>
        <v>0</v>
      </c>
      <c r="U167" s="63">
        <f t="shared" si="4540"/>
        <v>0</v>
      </c>
      <c r="V167" s="56"/>
      <c r="W167" s="59" t="str">
        <f t="shared" ref="W167:Y167" si="4541">W104</f>
        <v>Nielsen</v>
      </c>
      <c r="X167" s="51">
        <f t="shared" si="4541"/>
        <v>0</v>
      </c>
      <c r="Y167" s="56">
        <f t="shared" si="4541"/>
        <v>0</v>
      </c>
      <c r="Z167" s="63"/>
      <c r="AA167" s="66" t="str">
        <f t="shared" ref="AA167:AC167" si="4542">AA104</f>
        <v>Nielsen</v>
      </c>
      <c r="AB167" s="130">
        <f t="shared" si="4542"/>
        <v>0</v>
      </c>
      <c r="AC167" s="63">
        <f t="shared" si="4542"/>
        <v>0</v>
      </c>
      <c r="AD167" s="56"/>
      <c r="AE167" s="59" t="str">
        <f t="shared" ref="AE167:AG167" si="4543">AE104</f>
        <v>Nielsen</v>
      </c>
      <c r="AF167" s="51">
        <f t="shared" si="4543"/>
        <v>0</v>
      </c>
      <c r="AG167" s="56">
        <f t="shared" si="4543"/>
        <v>0</v>
      </c>
      <c r="AH167" s="63"/>
      <c r="AI167" s="66" t="str">
        <f t="shared" ref="AI167:AK167" si="4544">AI104</f>
        <v>Nielsen</v>
      </c>
      <c r="AJ167" s="130">
        <f t="shared" si="4544"/>
        <v>0</v>
      </c>
      <c r="AK167" s="63">
        <f t="shared" si="4544"/>
        <v>0</v>
      </c>
      <c r="AL167" s="56"/>
      <c r="AM167" s="59" t="str">
        <f t="shared" ref="AM167:AO167" si="4545">AM104</f>
        <v>Nielsen</v>
      </c>
      <c r="AN167" s="51">
        <f t="shared" si="4545"/>
        <v>0</v>
      </c>
      <c r="AO167" s="56">
        <f t="shared" si="4545"/>
        <v>0</v>
      </c>
      <c r="AP167" s="63"/>
      <c r="AQ167" s="66" t="str">
        <f t="shared" ref="AQ167:AS167" si="4546">AQ104</f>
        <v>Nielsen</v>
      </c>
      <c r="AR167" s="130">
        <f t="shared" si="4546"/>
        <v>0</v>
      </c>
      <c r="AS167" s="63">
        <f t="shared" si="4546"/>
        <v>0</v>
      </c>
      <c r="AT167" s="56"/>
      <c r="AU167" s="59" t="str">
        <f t="shared" ref="AU167:AW167" si="4547">AU104</f>
        <v>Nielsen</v>
      </c>
      <c r="AV167" s="51">
        <f t="shared" si="4547"/>
        <v>0</v>
      </c>
      <c r="AW167" s="56">
        <f t="shared" si="4547"/>
        <v>0</v>
      </c>
      <c r="AX167" s="63"/>
      <c r="AY167" s="66" t="str">
        <f t="shared" ref="AY167:BA167" si="4548">AY104</f>
        <v>Nielsen</v>
      </c>
      <c r="AZ167" s="130">
        <f t="shared" si="4548"/>
        <v>0</v>
      </c>
      <c r="BA167" s="63">
        <f t="shared" si="4548"/>
        <v>0</v>
      </c>
      <c r="BB167" s="56"/>
      <c r="BC167" s="59" t="str">
        <f t="shared" ref="BC167:BE167" si="4549">BC104</f>
        <v>Nielsen</v>
      </c>
      <c r="BD167" s="51">
        <f t="shared" si="4549"/>
        <v>0</v>
      </c>
      <c r="BE167" s="56">
        <f t="shared" si="4549"/>
        <v>0</v>
      </c>
      <c r="BF167" s="63"/>
      <c r="BG167" s="66" t="str">
        <f t="shared" ref="BG167:BI167" si="4550">BG104</f>
        <v>Nielsen</v>
      </c>
      <c r="BH167" s="130">
        <f t="shared" si="4550"/>
        <v>0</v>
      </c>
      <c r="BI167" s="63">
        <f t="shared" si="4550"/>
        <v>0</v>
      </c>
      <c r="BJ167" s="56"/>
      <c r="BK167" s="59" t="str">
        <f t="shared" ref="BK167:BM167" si="4551">BK104</f>
        <v>Nielsen</v>
      </c>
      <c r="BL167" s="51">
        <f t="shared" si="4551"/>
        <v>0</v>
      </c>
      <c r="BM167" s="56">
        <f t="shared" si="4551"/>
        <v>0</v>
      </c>
      <c r="BN167" s="63"/>
      <c r="BO167" s="66" t="str">
        <f t="shared" ref="BO167:BQ167" si="4552">BO104</f>
        <v>Nielsen</v>
      </c>
      <c r="BP167" s="130">
        <f t="shared" si="4552"/>
        <v>0</v>
      </c>
      <c r="BQ167" s="63">
        <f t="shared" si="4552"/>
        <v>0</v>
      </c>
      <c r="BR167" s="56"/>
      <c r="BS167" s="59" t="str">
        <f t="shared" ref="BS167:BU167" si="4553">BS104</f>
        <v>Nielsen</v>
      </c>
      <c r="BT167" s="51">
        <f t="shared" si="4553"/>
        <v>0</v>
      </c>
      <c r="BU167" s="56">
        <f t="shared" si="4553"/>
        <v>0</v>
      </c>
      <c r="BV167" s="63"/>
      <c r="BW167" s="66" t="str">
        <f t="shared" ref="BW167:BY167" si="4554">BW104</f>
        <v>Nielsen</v>
      </c>
      <c r="BX167" s="130">
        <f t="shared" si="4554"/>
        <v>0</v>
      </c>
      <c r="BY167" s="63">
        <f t="shared" si="4554"/>
        <v>0</v>
      </c>
      <c r="BZ167" s="56"/>
      <c r="CA167" s="59" t="str">
        <f t="shared" ref="CA167:CC167" si="4555">CA104</f>
        <v>Nielsen</v>
      </c>
      <c r="CB167" s="51">
        <f t="shared" si="4555"/>
        <v>0</v>
      </c>
      <c r="CC167" s="56">
        <f t="shared" si="4555"/>
        <v>0</v>
      </c>
      <c r="CD167" s="63"/>
      <c r="CE167" s="66" t="str">
        <f t="shared" ref="CE167:CG167" si="4556">CE104</f>
        <v>Nielsen</v>
      </c>
      <c r="CF167" s="130">
        <f t="shared" si="4556"/>
        <v>0</v>
      </c>
      <c r="CG167" s="63">
        <f t="shared" si="4556"/>
        <v>0</v>
      </c>
      <c r="CH167" s="56"/>
      <c r="CI167" s="59" t="str">
        <f t="shared" ref="CI167:CK167" si="4557">CI104</f>
        <v>Nielsen</v>
      </c>
      <c r="CJ167" s="51">
        <f t="shared" si="4557"/>
        <v>0</v>
      </c>
      <c r="CK167" s="56">
        <f t="shared" si="4557"/>
        <v>0</v>
      </c>
      <c r="CL167" s="63"/>
      <c r="CM167" s="66" t="str">
        <f t="shared" ref="CM167:CO167" si="4558">CM104</f>
        <v>Nielsen</v>
      </c>
      <c r="CN167" s="130">
        <f t="shared" si="4558"/>
        <v>0</v>
      </c>
      <c r="CO167" s="63">
        <f t="shared" si="4558"/>
        <v>0</v>
      </c>
      <c r="CP167" s="56"/>
      <c r="CQ167" s="59" t="str">
        <f t="shared" ref="CQ167:CS167" si="4559">CQ104</f>
        <v>Nielsen</v>
      </c>
      <c r="CR167" s="51">
        <f t="shared" si="4559"/>
        <v>0</v>
      </c>
      <c r="CS167" s="56">
        <f t="shared" si="4559"/>
        <v>0</v>
      </c>
      <c r="CT167" s="63"/>
      <c r="CU167" s="66" t="str">
        <f t="shared" ref="CU167:CW167" si="4560">CU104</f>
        <v>Nielsen</v>
      </c>
      <c r="CV167" s="130">
        <f t="shared" si="4560"/>
        <v>0</v>
      </c>
      <c r="CW167" s="63">
        <f t="shared" si="4560"/>
        <v>0</v>
      </c>
      <c r="CX167" s="56"/>
      <c r="CY167" s="59" t="str">
        <f t="shared" ref="CY167:DA167" si="4561">CY104</f>
        <v>Nielsen</v>
      </c>
      <c r="CZ167" s="51">
        <f t="shared" si="4561"/>
        <v>0</v>
      </c>
      <c r="DA167" s="56">
        <f t="shared" si="4561"/>
        <v>0</v>
      </c>
      <c r="DB167" s="63"/>
      <c r="DC167" s="66" t="str">
        <f t="shared" ref="DC167:DE167" si="4562">DC104</f>
        <v>Nielsen</v>
      </c>
      <c r="DD167" s="130">
        <f t="shared" si="4562"/>
        <v>0</v>
      </c>
      <c r="DE167" s="63">
        <f t="shared" si="4562"/>
        <v>0</v>
      </c>
      <c r="DF167" s="56"/>
      <c r="DG167" s="59" t="str">
        <f t="shared" ref="DG167:DI167" si="4563">DG104</f>
        <v>Nielsen</v>
      </c>
      <c r="DH167" s="51">
        <f t="shared" si="4563"/>
        <v>0</v>
      </c>
      <c r="DI167" s="56">
        <f t="shared" si="4563"/>
        <v>0</v>
      </c>
      <c r="DJ167" s="63"/>
      <c r="DK167" s="66" t="str">
        <f t="shared" ref="DK167:DM167" si="4564">DK104</f>
        <v>Nielsen</v>
      </c>
      <c r="DL167" s="130">
        <f t="shared" si="4564"/>
        <v>0</v>
      </c>
      <c r="DM167" s="63">
        <f t="shared" si="4564"/>
        <v>0</v>
      </c>
      <c r="DN167" s="56"/>
      <c r="DO167" s="59" t="str">
        <f t="shared" ref="DO167:DQ167" si="4565">DO104</f>
        <v>Nielsen</v>
      </c>
      <c r="DP167" s="51">
        <f t="shared" si="4565"/>
        <v>0</v>
      </c>
      <c r="DQ167" s="56">
        <f t="shared" si="4565"/>
        <v>0</v>
      </c>
      <c r="DR167" s="63"/>
      <c r="DS167" s="66" t="str">
        <f t="shared" ref="DS167:DU167" si="4566">DS104</f>
        <v>Nielsen</v>
      </c>
      <c r="DT167" s="130">
        <f t="shared" si="4566"/>
        <v>0</v>
      </c>
      <c r="DU167" s="63">
        <f t="shared" si="4566"/>
        <v>0</v>
      </c>
      <c r="DV167" s="56"/>
      <c r="DW167" s="59" t="str">
        <f t="shared" ref="DW167:DY167" si="4567">DW104</f>
        <v>Nielsen</v>
      </c>
      <c r="DX167" s="51">
        <f t="shared" si="4567"/>
        <v>0</v>
      </c>
      <c r="DY167" s="56">
        <f t="shared" si="4567"/>
        <v>0</v>
      </c>
      <c r="DZ167" s="63"/>
      <c r="EA167" s="66" t="str">
        <f t="shared" ref="EA167:EC167" si="4568">EA104</f>
        <v>Nielsen</v>
      </c>
      <c r="EB167" s="130">
        <f t="shared" si="4568"/>
        <v>0</v>
      </c>
      <c r="EC167" s="63">
        <f t="shared" si="4568"/>
        <v>0</v>
      </c>
      <c r="ED167" s="56"/>
      <c r="EE167" s="59" t="str">
        <f t="shared" ref="EE167:EG167" si="4569">EE104</f>
        <v>Nielsen</v>
      </c>
      <c r="EF167" s="51">
        <f t="shared" si="4569"/>
        <v>0</v>
      </c>
      <c r="EG167" s="56">
        <f t="shared" si="4569"/>
        <v>0</v>
      </c>
      <c r="EH167" s="63"/>
      <c r="EI167" s="66" t="str">
        <f t="shared" ref="EI167:EK167" si="4570">EI104</f>
        <v>Nielsen</v>
      </c>
      <c r="EJ167" s="130">
        <f t="shared" si="4570"/>
        <v>0</v>
      </c>
      <c r="EK167" s="63">
        <f t="shared" si="4570"/>
        <v>0</v>
      </c>
      <c r="EL167" s="56"/>
      <c r="EM167" s="59" t="str">
        <f t="shared" ref="EM167:EO167" si="4571">EM104</f>
        <v>Nielsen</v>
      </c>
      <c r="EN167" s="51">
        <f t="shared" si="4571"/>
        <v>0</v>
      </c>
      <c r="EO167" s="56">
        <f t="shared" si="4571"/>
        <v>0</v>
      </c>
      <c r="EP167" s="63"/>
      <c r="EQ167" s="66" t="str">
        <f t="shared" ref="EQ167:ES167" si="4572">EQ104</f>
        <v>Nielsen</v>
      </c>
      <c r="ER167" s="130">
        <f t="shared" si="4572"/>
        <v>0</v>
      </c>
      <c r="ES167" s="63">
        <f t="shared" si="4572"/>
        <v>0</v>
      </c>
      <c r="ET167" s="56"/>
      <c r="EU167" s="59" t="str">
        <f t="shared" ref="EU167:EW167" si="4573">EU104</f>
        <v>Nielsen</v>
      </c>
      <c r="EV167" s="51">
        <f t="shared" si="4573"/>
        <v>0</v>
      </c>
      <c r="EW167" s="56">
        <f t="shared" si="4573"/>
        <v>0</v>
      </c>
      <c r="EX167" s="63"/>
      <c r="EY167" s="66" t="str">
        <f t="shared" ref="EY167:FA167" si="4574">EY104</f>
        <v>Nielsen</v>
      </c>
      <c r="EZ167" s="130">
        <f t="shared" si="4574"/>
        <v>0</v>
      </c>
      <c r="FA167" s="63">
        <f t="shared" si="4574"/>
        <v>0</v>
      </c>
      <c r="FB167" s="56"/>
      <c r="FC167" s="59" t="str">
        <f t="shared" ref="FC167:FE167" si="4575">FC104</f>
        <v>Nielsen</v>
      </c>
      <c r="FD167" s="51">
        <f t="shared" si="4575"/>
        <v>0</v>
      </c>
      <c r="FE167" s="56">
        <f t="shared" si="4575"/>
        <v>0</v>
      </c>
      <c r="FF167" s="63"/>
      <c r="FG167" s="66" t="str">
        <f t="shared" ref="FG167:FI167" si="4576">FG104</f>
        <v>Nielsen</v>
      </c>
      <c r="FH167" s="130">
        <f t="shared" si="4576"/>
        <v>0</v>
      </c>
      <c r="FI167" s="63">
        <f t="shared" si="4576"/>
        <v>0</v>
      </c>
      <c r="FJ167" s="56"/>
      <c r="FK167" s="59" t="str">
        <f t="shared" ref="FK167:FM167" si="4577">FK104</f>
        <v>Nielsen</v>
      </c>
      <c r="FL167" s="51">
        <f t="shared" si="4577"/>
        <v>0</v>
      </c>
      <c r="FM167" s="56">
        <f t="shared" si="4577"/>
        <v>0</v>
      </c>
      <c r="FN167" s="63"/>
      <c r="FO167" s="66" t="str">
        <f t="shared" ref="FO167:FQ167" si="4578">FO104</f>
        <v>Nielsen</v>
      </c>
      <c r="FP167" s="130">
        <f t="shared" si="4578"/>
        <v>0</v>
      </c>
      <c r="FQ167" s="63">
        <f t="shared" si="4578"/>
        <v>0</v>
      </c>
      <c r="FR167" s="56"/>
      <c r="FS167" s="59" t="str">
        <f t="shared" ref="FS167:FU167" si="4579">FS104</f>
        <v>Nielsen</v>
      </c>
      <c r="FT167" s="51">
        <f t="shared" si="4579"/>
        <v>0</v>
      </c>
      <c r="FU167" s="56">
        <f t="shared" si="4579"/>
        <v>0</v>
      </c>
      <c r="FV167" s="63"/>
      <c r="FW167" s="66" t="str">
        <f t="shared" ref="FW167:FY167" si="4580">FW104</f>
        <v>Nielsen</v>
      </c>
      <c r="FX167" s="130">
        <f t="shared" si="4580"/>
        <v>0</v>
      </c>
      <c r="FY167" s="63">
        <f t="shared" si="4580"/>
        <v>0</v>
      </c>
      <c r="FZ167" s="56"/>
      <c r="GA167" s="59" t="str">
        <f t="shared" ref="GA167:GC167" si="4581">GA104</f>
        <v>Nielsen</v>
      </c>
      <c r="GB167" s="51">
        <f t="shared" si="4581"/>
        <v>0</v>
      </c>
      <c r="GC167" s="56">
        <f t="shared" si="4581"/>
        <v>0</v>
      </c>
      <c r="GD167" s="63"/>
      <c r="GE167" s="66" t="str">
        <f t="shared" ref="GE167:GG167" si="4582">GE104</f>
        <v>Nielsen</v>
      </c>
      <c r="GF167" s="130">
        <f t="shared" si="4582"/>
        <v>0</v>
      </c>
      <c r="GG167" s="63">
        <f t="shared" si="4582"/>
        <v>0</v>
      </c>
      <c r="GH167" s="56"/>
      <c r="GI167" s="59" t="str">
        <f t="shared" ref="GI167:GK167" si="4583">GI104</f>
        <v>Nielsen</v>
      </c>
      <c r="GJ167" s="51">
        <f t="shared" si="4583"/>
        <v>0</v>
      </c>
      <c r="GK167" s="56">
        <f t="shared" si="4583"/>
        <v>0</v>
      </c>
      <c r="GL167" s="63"/>
      <c r="GM167" s="66" t="str">
        <f t="shared" ref="GM167:GO167" si="4584">GM104</f>
        <v>Nielsen</v>
      </c>
      <c r="GN167" s="130">
        <f t="shared" si="4584"/>
        <v>0</v>
      </c>
      <c r="GO167" s="63">
        <f t="shared" si="4584"/>
        <v>0</v>
      </c>
      <c r="GP167" s="56"/>
      <c r="GQ167" s="59" t="str">
        <f t="shared" ref="GQ167:GS167" si="4585">GQ104</f>
        <v>Nielsen</v>
      </c>
      <c r="GR167" s="51">
        <f t="shared" si="4585"/>
        <v>0</v>
      </c>
      <c r="GS167" s="56">
        <f t="shared" si="4585"/>
        <v>0</v>
      </c>
      <c r="GT167" s="63"/>
      <c r="GU167" s="66" t="str">
        <f t="shared" ref="GU167:GW167" si="4586">GU104</f>
        <v>Nielsen</v>
      </c>
      <c r="GV167" s="130">
        <f t="shared" si="4586"/>
        <v>0</v>
      </c>
      <c r="GW167" s="63">
        <f t="shared" si="4586"/>
        <v>0</v>
      </c>
      <c r="GX167" s="56"/>
      <c r="GY167" s="59" t="str">
        <f t="shared" ref="GY167:HA167" si="4587">GY104</f>
        <v>Nielsen</v>
      </c>
      <c r="GZ167" s="51">
        <f t="shared" si="4587"/>
        <v>0</v>
      </c>
      <c r="HA167" s="56">
        <f t="shared" si="4587"/>
        <v>0</v>
      </c>
      <c r="HB167" s="63"/>
      <c r="HC167" s="66" t="str">
        <f t="shared" ref="HC167:HE167" si="4588">HC104</f>
        <v>Nielsen</v>
      </c>
      <c r="HD167" s="130">
        <f t="shared" si="4588"/>
        <v>0</v>
      </c>
      <c r="HE167" s="63">
        <f t="shared" si="4588"/>
        <v>0</v>
      </c>
      <c r="HF167" s="42"/>
      <c r="HG167" s="42"/>
    </row>
    <row r="168" spans="3:215" x14ac:dyDescent="0.3">
      <c r="C168" s="63" t="str">
        <f t="shared" si="3807"/>
        <v>Piquet</v>
      </c>
      <c r="D168" s="198">
        <f t="shared" si="3860"/>
        <v>0</v>
      </c>
      <c r="E168" s="64">
        <f t="shared" si="3807"/>
        <v>0</v>
      </c>
      <c r="F168" s="55"/>
      <c r="G168" s="59" t="str">
        <f t="shared" ref="G168:I168" si="4589">G105</f>
        <v>Piquet</v>
      </c>
      <c r="H168" s="51">
        <f t="shared" si="4589"/>
        <v>0</v>
      </c>
      <c r="I168" s="51">
        <f t="shared" si="4589"/>
        <v>0</v>
      </c>
      <c r="J168" s="65"/>
      <c r="K168" s="66" t="str">
        <f t="shared" ref="K168:M168" si="4590">K105</f>
        <v>Piquet</v>
      </c>
      <c r="L168" s="130">
        <f t="shared" si="4590"/>
        <v>0</v>
      </c>
      <c r="M168" s="67">
        <f t="shared" si="4590"/>
        <v>0</v>
      </c>
      <c r="N168" s="56"/>
      <c r="O168" s="59" t="str">
        <f t="shared" ref="O168:Q168" si="4591">O105</f>
        <v>Piquet</v>
      </c>
      <c r="P168" s="51">
        <f t="shared" si="4591"/>
        <v>0</v>
      </c>
      <c r="Q168" s="56">
        <f t="shared" si="4591"/>
        <v>0</v>
      </c>
      <c r="R168" s="63"/>
      <c r="S168" s="66" t="str">
        <f t="shared" ref="S168:U168" si="4592">S105</f>
        <v>Piquet</v>
      </c>
      <c r="T168" s="130">
        <f t="shared" si="4592"/>
        <v>0</v>
      </c>
      <c r="U168" s="63">
        <f t="shared" si="4592"/>
        <v>0</v>
      </c>
      <c r="V168" s="56"/>
      <c r="W168" s="59" t="str">
        <f t="shared" ref="W168:Y168" si="4593">W105</f>
        <v>Piquet</v>
      </c>
      <c r="X168" s="51">
        <f t="shared" si="4593"/>
        <v>0</v>
      </c>
      <c r="Y168" s="56">
        <f t="shared" si="4593"/>
        <v>0</v>
      </c>
      <c r="Z168" s="63"/>
      <c r="AA168" s="66" t="str">
        <f t="shared" ref="AA168:AC168" si="4594">AA105</f>
        <v>Piquet</v>
      </c>
      <c r="AB168" s="130">
        <f t="shared" si="4594"/>
        <v>0</v>
      </c>
      <c r="AC168" s="63">
        <f t="shared" si="4594"/>
        <v>0</v>
      </c>
      <c r="AD168" s="56"/>
      <c r="AE168" s="59" t="str">
        <f t="shared" ref="AE168:AG168" si="4595">AE105</f>
        <v>Piquet</v>
      </c>
      <c r="AF168" s="51">
        <f t="shared" si="4595"/>
        <v>0</v>
      </c>
      <c r="AG168" s="56">
        <f t="shared" si="4595"/>
        <v>0</v>
      </c>
      <c r="AH168" s="63"/>
      <c r="AI168" s="66" t="str">
        <f t="shared" ref="AI168:AK168" si="4596">AI105</f>
        <v>Piquet</v>
      </c>
      <c r="AJ168" s="130">
        <f t="shared" si="4596"/>
        <v>0</v>
      </c>
      <c r="AK168" s="63">
        <f t="shared" si="4596"/>
        <v>0</v>
      </c>
      <c r="AL168" s="56"/>
      <c r="AM168" s="59" t="str">
        <f t="shared" ref="AM168:AO168" si="4597">AM105</f>
        <v>Piquet</v>
      </c>
      <c r="AN168" s="51">
        <f t="shared" si="4597"/>
        <v>0</v>
      </c>
      <c r="AO168" s="56">
        <f t="shared" si="4597"/>
        <v>0</v>
      </c>
      <c r="AP168" s="63"/>
      <c r="AQ168" s="66" t="str">
        <f t="shared" ref="AQ168:AS168" si="4598">AQ105</f>
        <v>Piquet</v>
      </c>
      <c r="AR168" s="130">
        <f t="shared" si="4598"/>
        <v>0</v>
      </c>
      <c r="AS168" s="63">
        <f t="shared" si="4598"/>
        <v>0</v>
      </c>
      <c r="AT168" s="56"/>
      <c r="AU168" s="59" t="str">
        <f t="shared" ref="AU168:AW168" si="4599">AU105</f>
        <v>Piquet</v>
      </c>
      <c r="AV168" s="51">
        <f t="shared" si="4599"/>
        <v>0</v>
      </c>
      <c r="AW168" s="56">
        <f t="shared" si="4599"/>
        <v>0</v>
      </c>
      <c r="AX168" s="63"/>
      <c r="AY168" s="66" t="str">
        <f t="shared" ref="AY168:BA168" si="4600">AY105</f>
        <v>Piquet</v>
      </c>
      <c r="AZ168" s="130">
        <f t="shared" si="4600"/>
        <v>0</v>
      </c>
      <c r="BA168" s="63">
        <f t="shared" si="4600"/>
        <v>0</v>
      </c>
      <c r="BB168" s="56"/>
      <c r="BC168" s="59" t="str">
        <f t="shared" ref="BC168:BE168" si="4601">BC105</f>
        <v>Piquet</v>
      </c>
      <c r="BD168" s="51">
        <f t="shared" si="4601"/>
        <v>0</v>
      </c>
      <c r="BE168" s="56">
        <f t="shared" si="4601"/>
        <v>0</v>
      </c>
      <c r="BF168" s="63"/>
      <c r="BG168" s="66" t="str">
        <f t="shared" ref="BG168:BI168" si="4602">BG105</f>
        <v>Piquet</v>
      </c>
      <c r="BH168" s="130">
        <f t="shared" si="4602"/>
        <v>0</v>
      </c>
      <c r="BI168" s="63">
        <f t="shared" si="4602"/>
        <v>0</v>
      </c>
      <c r="BJ168" s="56"/>
      <c r="BK168" s="59" t="str">
        <f t="shared" ref="BK168:BM168" si="4603">BK105</f>
        <v>Piquet</v>
      </c>
      <c r="BL168" s="51">
        <f t="shared" si="4603"/>
        <v>0</v>
      </c>
      <c r="BM168" s="56">
        <f t="shared" si="4603"/>
        <v>0</v>
      </c>
      <c r="BN168" s="63"/>
      <c r="BO168" s="66" t="str">
        <f t="shared" ref="BO168:BQ168" si="4604">BO105</f>
        <v>Piquet</v>
      </c>
      <c r="BP168" s="130">
        <f t="shared" si="4604"/>
        <v>0</v>
      </c>
      <c r="BQ168" s="63">
        <f t="shared" si="4604"/>
        <v>0</v>
      </c>
      <c r="BR168" s="56"/>
      <c r="BS168" s="59" t="str">
        <f t="shared" ref="BS168:BU168" si="4605">BS105</f>
        <v>Piquet</v>
      </c>
      <c r="BT168" s="51">
        <f t="shared" si="4605"/>
        <v>0</v>
      </c>
      <c r="BU168" s="56">
        <f t="shared" si="4605"/>
        <v>0</v>
      </c>
      <c r="BV168" s="63"/>
      <c r="BW168" s="66" t="str">
        <f t="shared" ref="BW168:BY168" si="4606">BW105</f>
        <v>Piquet</v>
      </c>
      <c r="BX168" s="130">
        <f t="shared" si="4606"/>
        <v>0</v>
      </c>
      <c r="BY168" s="63">
        <f t="shared" si="4606"/>
        <v>0</v>
      </c>
      <c r="BZ168" s="56"/>
      <c r="CA168" s="59" t="str">
        <f t="shared" ref="CA168:CC168" si="4607">CA105</f>
        <v>Piquet</v>
      </c>
      <c r="CB168" s="51">
        <f t="shared" si="4607"/>
        <v>0</v>
      </c>
      <c r="CC168" s="56">
        <f t="shared" si="4607"/>
        <v>0</v>
      </c>
      <c r="CD168" s="63"/>
      <c r="CE168" s="66" t="str">
        <f t="shared" ref="CE168:CG168" si="4608">CE105</f>
        <v>Piquet</v>
      </c>
      <c r="CF168" s="130">
        <f t="shared" si="4608"/>
        <v>0</v>
      </c>
      <c r="CG168" s="63">
        <f t="shared" si="4608"/>
        <v>0</v>
      </c>
      <c r="CH168" s="56"/>
      <c r="CI168" s="59" t="str">
        <f t="shared" ref="CI168:CK168" si="4609">CI105</f>
        <v>Piquet</v>
      </c>
      <c r="CJ168" s="51">
        <f t="shared" si="4609"/>
        <v>0</v>
      </c>
      <c r="CK168" s="56">
        <f t="shared" si="4609"/>
        <v>0</v>
      </c>
      <c r="CL168" s="63"/>
      <c r="CM168" s="66" t="str">
        <f t="shared" ref="CM168:CO168" si="4610">CM105</f>
        <v>Piquet</v>
      </c>
      <c r="CN168" s="130">
        <f t="shared" si="4610"/>
        <v>10</v>
      </c>
      <c r="CO168" s="63">
        <f t="shared" si="4610"/>
        <v>10</v>
      </c>
      <c r="CP168" s="56"/>
      <c r="CQ168" s="59" t="str">
        <f t="shared" ref="CQ168:CS168" si="4611">CQ105</f>
        <v>Piquet</v>
      </c>
      <c r="CR168" s="51">
        <f t="shared" si="4611"/>
        <v>0</v>
      </c>
      <c r="CS168" s="56">
        <f t="shared" si="4611"/>
        <v>10</v>
      </c>
      <c r="CT168" s="63"/>
      <c r="CU168" s="66" t="str">
        <f t="shared" ref="CU168:CW168" si="4612">CU105</f>
        <v>Piquet</v>
      </c>
      <c r="CV168" s="130">
        <f t="shared" si="4612"/>
        <v>0</v>
      </c>
      <c r="CW168" s="63">
        <f t="shared" si="4612"/>
        <v>10</v>
      </c>
      <c r="CX168" s="56"/>
      <c r="CY168" s="59" t="str">
        <f t="shared" ref="CY168:DA168" si="4613">CY105</f>
        <v>Piquet</v>
      </c>
      <c r="CZ168" s="51">
        <f t="shared" si="4613"/>
        <v>0</v>
      </c>
      <c r="DA168" s="56">
        <f t="shared" si="4613"/>
        <v>10</v>
      </c>
      <c r="DB168" s="63"/>
      <c r="DC168" s="66" t="str">
        <f t="shared" ref="DC168:DE168" si="4614">DC105</f>
        <v>Piquet</v>
      </c>
      <c r="DD168" s="130">
        <f t="shared" si="4614"/>
        <v>0</v>
      </c>
      <c r="DE168" s="63">
        <f t="shared" si="4614"/>
        <v>10</v>
      </c>
      <c r="DF168" s="56"/>
      <c r="DG168" s="59" t="str">
        <f t="shared" ref="DG168:DI168" si="4615">DG105</f>
        <v>Piquet</v>
      </c>
      <c r="DH168" s="51">
        <f t="shared" si="4615"/>
        <v>0</v>
      </c>
      <c r="DI168" s="56">
        <f t="shared" si="4615"/>
        <v>10</v>
      </c>
      <c r="DJ168" s="63"/>
      <c r="DK168" s="66" t="str">
        <f t="shared" ref="DK168:DM168" si="4616">DK105</f>
        <v>Piquet</v>
      </c>
      <c r="DL168" s="130">
        <f t="shared" si="4616"/>
        <v>0</v>
      </c>
      <c r="DM168" s="63">
        <f t="shared" si="4616"/>
        <v>10</v>
      </c>
      <c r="DN168" s="56"/>
      <c r="DO168" s="59" t="str">
        <f t="shared" ref="DO168:DQ168" si="4617">DO105</f>
        <v>Piquet</v>
      </c>
      <c r="DP168" s="51">
        <f t="shared" si="4617"/>
        <v>0</v>
      </c>
      <c r="DQ168" s="56">
        <f t="shared" si="4617"/>
        <v>10</v>
      </c>
      <c r="DR168" s="63"/>
      <c r="DS168" s="66" t="str">
        <f t="shared" ref="DS168:DU168" si="4618">DS105</f>
        <v>Piquet</v>
      </c>
      <c r="DT168" s="130">
        <f t="shared" si="4618"/>
        <v>0</v>
      </c>
      <c r="DU168" s="63">
        <f t="shared" si="4618"/>
        <v>10</v>
      </c>
      <c r="DV168" s="56"/>
      <c r="DW168" s="59" t="str">
        <f t="shared" ref="DW168:DY168" si="4619">DW105</f>
        <v>Piquet</v>
      </c>
      <c r="DX168" s="51">
        <f t="shared" si="4619"/>
        <v>0</v>
      </c>
      <c r="DY168" s="56">
        <f t="shared" si="4619"/>
        <v>10</v>
      </c>
      <c r="DZ168" s="63"/>
      <c r="EA168" s="66" t="str">
        <f t="shared" ref="EA168:EC168" si="4620">EA105</f>
        <v>Piquet</v>
      </c>
      <c r="EB168" s="130">
        <f t="shared" si="4620"/>
        <v>0</v>
      </c>
      <c r="EC168" s="63">
        <f t="shared" si="4620"/>
        <v>10</v>
      </c>
      <c r="ED168" s="56"/>
      <c r="EE168" s="59" t="str">
        <f t="shared" ref="EE168:EG168" si="4621">EE105</f>
        <v>Piquet</v>
      </c>
      <c r="EF168" s="51">
        <f t="shared" si="4621"/>
        <v>0</v>
      </c>
      <c r="EG168" s="56">
        <f t="shared" si="4621"/>
        <v>10</v>
      </c>
      <c r="EH168" s="63"/>
      <c r="EI168" s="66" t="str">
        <f t="shared" ref="EI168:EK168" si="4622">EI105</f>
        <v>Piquet</v>
      </c>
      <c r="EJ168" s="130">
        <f t="shared" si="4622"/>
        <v>0</v>
      </c>
      <c r="EK168" s="63">
        <f t="shared" si="4622"/>
        <v>10</v>
      </c>
      <c r="EL168" s="56"/>
      <c r="EM168" s="59" t="str">
        <f t="shared" ref="EM168:EO168" si="4623">EM105</f>
        <v>Piquet</v>
      </c>
      <c r="EN168" s="51">
        <f t="shared" si="4623"/>
        <v>0</v>
      </c>
      <c r="EO168" s="56">
        <f t="shared" si="4623"/>
        <v>10</v>
      </c>
      <c r="EP168" s="63"/>
      <c r="EQ168" s="66" t="str">
        <f t="shared" ref="EQ168:ES168" si="4624">EQ105</f>
        <v>Piquet</v>
      </c>
      <c r="ER168" s="130">
        <f t="shared" si="4624"/>
        <v>0</v>
      </c>
      <c r="ES168" s="63">
        <f t="shared" si="4624"/>
        <v>10</v>
      </c>
      <c r="ET168" s="56"/>
      <c r="EU168" s="59" t="str">
        <f t="shared" ref="EU168:EW168" si="4625">EU105</f>
        <v>Piquet</v>
      </c>
      <c r="EV168" s="51">
        <f t="shared" si="4625"/>
        <v>0</v>
      </c>
      <c r="EW168" s="56">
        <f t="shared" si="4625"/>
        <v>10</v>
      </c>
      <c r="EX168" s="63"/>
      <c r="EY168" s="66" t="str">
        <f t="shared" ref="EY168:FA168" si="4626">EY105</f>
        <v>Piquet</v>
      </c>
      <c r="EZ168" s="130">
        <f t="shared" si="4626"/>
        <v>0</v>
      </c>
      <c r="FA168" s="63">
        <f t="shared" si="4626"/>
        <v>10</v>
      </c>
      <c r="FB168" s="56"/>
      <c r="FC168" s="59" t="str">
        <f t="shared" ref="FC168:FE168" si="4627">FC105</f>
        <v>Piquet</v>
      </c>
      <c r="FD168" s="51">
        <f t="shared" si="4627"/>
        <v>0</v>
      </c>
      <c r="FE168" s="56">
        <f t="shared" si="4627"/>
        <v>10</v>
      </c>
      <c r="FF168" s="63"/>
      <c r="FG168" s="66" t="str">
        <f t="shared" ref="FG168:FI168" si="4628">FG105</f>
        <v>Piquet</v>
      </c>
      <c r="FH168" s="130">
        <f t="shared" si="4628"/>
        <v>0</v>
      </c>
      <c r="FI168" s="63">
        <f t="shared" si="4628"/>
        <v>10</v>
      </c>
      <c r="FJ168" s="56"/>
      <c r="FK168" s="59" t="str">
        <f t="shared" ref="FK168:FM168" si="4629">FK105</f>
        <v>Piquet</v>
      </c>
      <c r="FL168" s="51">
        <f t="shared" si="4629"/>
        <v>0</v>
      </c>
      <c r="FM168" s="56">
        <f t="shared" si="4629"/>
        <v>10</v>
      </c>
      <c r="FN168" s="63"/>
      <c r="FO168" s="66" t="str">
        <f t="shared" ref="FO168:FQ168" si="4630">FO105</f>
        <v>Piquet</v>
      </c>
      <c r="FP168" s="130">
        <f t="shared" si="4630"/>
        <v>0</v>
      </c>
      <c r="FQ168" s="63">
        <f t="shared" si="4630"/>
        <v>10</v>
      </c>
      <c r="FR168" s="56"/>
      <c r="FS168" s="59" t="str">
        <f t="shared" ref="FS168:FU168" si="4631">FS105</f>
        <v>Piquet</v>
      </c>
      <c r="FT168" s="51">
        <f t="shared" si="4631"/>
        <v>0</v>
      </c>
      <c r="FU168" s="56">
        <f t="shared" si="4631"/>
        <v>10</v>
      </c>
      <c r="FV168" s="63"/>
      <c r="FW168" s="66" t="str">
        <f t="shared" ref="FW168:FY168" si="4632">FW105</f>
        <v>Piquet</v>
      </c>
      <c r="FX168" s="130">
        <f t="shared" si="4632"/>
        <v>0</v>
      </c>
      <c r="FY168" s="63">
        <f t="shared" si="4632"/>
        <v>10</v>
      </c>
      <c r="FZ168" s="56"/>
      <c r="GA168" s="59" t="str">
        <f t="shared" ref="GA168:GC168" si="4633">GA105</f>
        <v>Piquet</v>
      </c>
      <c r="GB168" s="51">
        <f t="shared" si="4633"/>
        <v>0</v>
      </c>
      <c r="GC168" s="56">
        <f t="shared" si="4633"/>
        <v>10</v>
      </c>
      <c r="GD168" s="63"/>
      <c r="GE168" s="66" t="str">
        <f t="shared" ref="GE168:GG168" si="4634">GE105</f>
        <v>Piquet</v>
      </c>
      <c r="GF168" s="130">
        <f t="shared" si="4634"/>
        <v>0</v>
      </c>
      <c r="GG168" s="63">
        <f t="shared" si="4634"/>
        <v>10</v>
      </c>
      <c r="GH168" s="56"/>
      <c r="GI168" s="59" t="str">
        <f t="shared" ref="GI168:GK168" si="4635">GI105</f>
        <v>Piquet</v>
      </c>
      <c r="GJ168" s="51">
        <f t="shared" si="4635"/>
        <v>0</v>
      </c>
      <c r="GK168" s="56">
        <f t="shared" si="4635"/>
        <v>10</v>
      </c>
      <c r="GL168" s="63"/>
      <c r="GM168" s="66" t="str">
        <f t="shared" ref="GM168:GO168" si="4636">GM105</f>
        <v>Piquet</v>
      </c>
      <c r="GN168" s="130">
        <f t="shared" si="4636"/>
        <v>0</v>
      </c>
      <c r="GO168" s="63">
        <f t="shared" si="4636"/>
        <v>10</v>
      </c>
      <c r="GP168" s="56"/>
      <c r="GQ168" s="59" t="str">
        <f t="shared" ref="GQ168:GS168" si="4637">GQ105</f>
        <v>Piquet</v>
      </c>
      <c r="GR168" s="51">
        <f t="shared" si="4637"/>
        <v>0</v>
      </c>
      <c r="GS168" s="56">
        <f t="shared" si="4637"/>
        <v>10</v>
      </c>
      <c r="GT168" s="63"/>
      <c r="GU168" s="66" t="str">
        <f t="shared" ref="GU168:GW168" si="4638">GU105</f>
        <v>Piquet</v>
      </c>
      <c r="GV168" s="130">
        <f t="shared" si="4638"/>
        <v>0</v>
      </c>
      <c r="GW168" s="63">
        <f t="shared" si="4638"/>
        <v>10</v>
      </c>
      <c r="GX168" s="56"/>
      <c r="GY168" s="59" t="str">
        <f t="shared" ref="GY168:HA168" si="4639">GY105</f>
        <v>Piquet</v>
      </c>
      <c r="GZ168" s="51">
        <f t="shared" si="4639"/>
        <v>0</v>
      </c>
      <c r="HA168" s="56">
        <f t="shared" si="4639"/>
        <v>10</v>
      </c>
      <c r="HB168" s="63"/>
      <c r="HC168" s="66" t="str">
        <f t="shared" ref="HC168:HE168" si="4640">HC105</f>
        <v>Piquet</v>
      </c>
      <c r="HD168" s="130">
        <f t="shared" si="4640"/>
        <v>0</v>
      </c>
      <c r="HE168" s="63">
        <f t="shared" si="4640"/>
        <v>10</v>
      </c>
      <c r="HF168" s="42"/>
      <c r="HG168" s="42"/>
    </row>
    <row r="169" spans="3:215" x14ac:dyDescent="0.3">
      <c r="C169" s="63" t="str">
        <f t="shared" si="3807"/>
        <v>Sergio</v>
      </c>
      <c r="D169" s="198">
        <f t="shared" si="3860"/>
        <v>0</v>
      </c>
      <c r="E169" s="64">
        <f t="shared" si="3807"/>
        <v>0</v>
      </c>
      <c r="F169" s="55"/>
      <c r="G169" s="59" t="str">
        <f t="shared" ref="G169:I169" si="4641">G106</f>
        <v>Sergio</v>
      </c>
      <c r="H169" s="51">
        <f t="shared" si="4641"/>
        <v>0</v>
      </c>
      <c r="I169" s="51">
        <f t="shared" si="4641"/>
        <v>0</v>
      </c>
      <c r="J169" s="65"/>
      <c r="K169" s="66" t="str">
        <f t="shared" ref="K169:M169" si="4642">K106</f>
        <v>Sergio</v>
      </c>
      <c r="L169" s="130">
        <f t="shared" si="4642"/>
        <v>0</v>
      </c>
      <c r="M169" s="67">
        <f t="shared" si="4642"/>
        <v>0</v>
      </c>
      <c r="N169" s="56"/>
      <c r="O169" s="59" t="str">
        <f t="shared" ref="O169:Q169" si="4643">O106</f>
        <v>Sergio</v>
      </c>
      <c r="P169" s="51">
        <f t="shared" si="4643"/>
        <v>0</v>
      </c>
      <c r="Q169" s="56">
        <f t="shared" si="4643"/>
        <v>0</v>
      </c>
      <c r="R169" s="63"/>
      <c r="S169" s="66" t="str">
        <f t="shared" ref="S169:U169" si="4644">S106</f>
        <v>Sergio</v>
      </c>
      <c r="T169" s="130">
        <f t="shared" si="4644"/>
        <v>0</v>
      </c>
      <c r="U169" s="63">
        <f t="shared" si="4644"/>
        <v>0</v>
      </c>
      <c r="V169" s="56"/>
      <c r="W169" s="59" t="str">
        <f t="shared" ref="W169:Y169" si="4645">W106</f>
        <v>Sergio</v>
      </c>
      <c r="X169" s="51">
        <f t="shared" si="4645"/>
        <v>0</v>
      </c>
      <c r="Y169" s="56">
        <f t="shared" si="4645"/>
        <v>0</v>
      </c>
      <c r="Z169" s="63"/>
      <c r="AA169" s="66" t="str">
        <f t="shared" ref="AA169:AC169" si="4646">AA106</f>
        <v>Sergio</v>
      </c>
      <c r="AB169" s="130">
        <f t="shared" si="4646"/>
        <v>0</v>
      </c>
      <c r="AC169" s="63">
        <f t="shared" si="4646"/>
        <v>0</v>
      </c>
      <c r="AD169" s="56"/>
      <c r="AE169" s="59" t="str">
        <f t="shared" ref="AE169:AG169" si="4647">AE106</f>
        <v>Sergio</v>
      </c>
      <c r="AF169" s="51">
        <f t="shared" si="4647"/>
        <v>0</v>
      </c>
      <c r="AG169" s="56">
        <f t="shared" si="4647"/>
        <v>0</v>
      </c>
      <c r="AH169" s="63"/>
      <c r="AI169" s="66" t="str">
        <f t="shared" ref="AI169:AK169" si="4648">AI106</f>
        <v>Sergio</v>
      </c>
      <c r="AJ169" s="130">
        <f t="shared" si="4648"/>
        <v>0</v>
      </c>
      <c r="AK169" s="63">
        <f t="shared" si="4648"/>
        <v>0</v>
      </c>
      <c r="AL169" s="56"/>
      <c r="AM169" s="59" t="str">
        <f t="shared" ref="AM169:AO169" si="4649">AM106</f>
        <v>Sergio</v>
      </c>
      <c r="AN169" s="51">
        <f t="shared" si="4649"/>
        <v>0</v>
      </c>
      <c r="AO169" s="56">
        <f t="shared" si="4649"/>
        <v>0</v>
      </c>
      <c r="AP169" s="63"/>
      <c r="AQ169" s="66" t="str">
        <f t="shared" ref="AQ169:AS169" si="4650">AQ106</f>
        <v>Sergio</v>
      </c>
      <c r="AR169" s="130">
        <f t="shared" si="4650"/>
        <v>0</v>
      </c>
      <c r="AS169" s="63">
        <f t="shared" si="4650"/>
        <v>0</v>
      </c>
      <c r="AT169" s="56"/>
      <c r="AU169" s="59" t="str">
        <f t="shared" ref="AU169:AW169" si="4651">AU106</f>
        <v>Sergio</v>
      </c>
      <c r="AV169" s="51">
        <f t="shared" si="4651"/>
        <v>0</v>
      </c>
      <c r="AW169" s="56">
        <f t="shared" si="4651"/>
        <v>0</v>
      </c>
      <c r="AX169" s="63"/>
      <c r="AY169" s="66" t="str">
        <f t="shared" ref="AY169:BA169" si="4652">AY106</f>
        <v>Sergio</v>
      </c>
      <c r="AZ169" s="130">
        <f t="shared" si="4652"/>
        <v>0</v>
      </c>
      <c r="BA169" s="63">
        <f t="shared" si="4652"/>
        <v>0</v>
      </c>
      <c r="BB169" s="56"/>
      <c r="BC169" s="59" t="str">
        <f t="shared" ref="BC169:BE169" si="4653">BC106</f>
        <v>Sergio</v>
      </c>
      <c r="BD169" s="51">
        <f t="shared" si="4653"/>
        <v>0</v>
      </c>
      <c r="BE169" s="56">
        <f t="shared" si="4653"/>
        <v>0</v>
      </c>
      <c r="BF169" s="63"/>
      <c r="BG169" s="66" t="str">
        <f t="shared" ref="BG169:BI169" si="4654">BG106</f>
        <v>Sergio</v>
      </c>
      <c r="BH169" s="130">
        <f t="shared" si="4654"/>
        <v>0</v>
      </c>
      <c r="BI169" s="63">
        <f t="shared" si="4654"/>
        <v>0</v>
      </c>
      <c r="BJ169" s="56"/>
      <c r="BK169" s="59" t="str">
        <f t="shared" ref="BK169:BM169" si="4655">BK106</f>
        <v>Sergio</v>
      </c>
      <c r="BL169" s="51">
        <f t="shared" si="4655"/>
        <v>0</v>
      </c>
      <c r="BM169" s="56">
        <f t="shared" si="4655"/>
        <v>0</v>
      </c>
      <c r="BN169" s="63"/>
      <c r="BO169" s="66" t="str">
        <f t="shared" ref="BO169:BQ169" si="4656">BO106</f>
        <v>Sergio</v>
      </c>
      <c r="BP169" s="130">
        <f t="shared" si="4656"/>
        <v>0</v>
      </c>
      <c r="BQ169" s="63">
        <f t="shared" si="4656"/>
        <v>0</v>
      </c>
      <c r="BR169" s="56"/>
      <c r="BS169" s="59" t="str">
        <f t="shared" ref="BS169:BU169" si="4657">BS106</f>
        <v>Sergio</v>
      </c>
      <c r="BT169" s="51">
        <f t="shared" si="4657"/>
        <v>0</v>
      </c>
      <c r="BU169" s="56">
        <f t="shared" si="4657"/>
        <v>0</v>
      </c>
      <c r="BV169" s="63"/>
      <c r="BW169" s="66" t="str">
        <f t="shared" ref="BW169:BY169" si="4658">BW106</f>
        <v>Sergio</v>
      </c>
      <c r="BX169" s="130">
        <f t="shared" si="4658"/>
        <v>0</v>
      </c>
      <c r="BY169" s="63">
        <f t="shared" si="4658"/>
        <v>0</v>
      </c>
      <c r="BZ169" s="56"/>
      <c r="CA169" s="59" t="str">
        <f t="shared" ref="CA169:CC169" si="4659">CA106</f>
        <v>Sergio</v>
      </c>
      <c r="CB169" s="51">
        <f t="shared" si="4659"/>
        <v>0</v>
      </c>
      <c r="CC169" s="56">
        <f t="shared" si="4659"/>
        <v>0</v>
      </c>
      <c r="CD169" s="63"/>
      <c r="CE169" s="66" t="str">
        <f t="shared" ref="CE169:CG169" si="4660">CE106</f>
        <v>Sergio</v>
      </c>
      <c r="CF169" s="130">
        <f t="shared" si="4660"/>
        <v>0</v>
      </c>
      <c r="CG169" s="63">
        <f t="shared" si="4660"/>
        <v>0</v>
      </c>
      <c r="CH169" s="56"/>
      <c r="CI169" s="59" t="str">
        <f t="shared" ref="CI169:CK169" si="4661">CI106</f>
        <v>Sergio</v>
      </c>
      <c r="CJ169" s="51">
        <f t="shared" si="4661"/>
        <v>0</v>
      </c>
      <c r="CK169" s="56">
        <f t="shared" si="4661"/>
        <v>0</v>
      </c>
      <c r="CL169" s="63"/>
      <c r="CM169" s="66" t="str">
        <f t="shared" ref="CM169:CO169" si="4662">CM106</f>
        <v>Sergio</v>
      </c>
      <c r="CN169" s="130">
        <f t="shared" si="4662"/>
        <v>0</v>
      </c>
      <c r="CO169" s="63">
        <f t="shared" si="4662"/>
        <v>0</v>
      </c>
      <c r="CP169" s="56"/>
      <c r="CQ169" s="59" t="str">
        <f t="shared" ref="CQ169:CS169" si="4663">CQ106</f>
        <v>Sergio</v>
      </c>
      <c r="CR169" s="51">
        <f t="shared" si="4663"/>
        <v>0</v>
      </c>
      <c r="CS169" s="56">
        <f t="shared" si="4663"/>
        <v>0</v>
      </c>
      <c r="CT169" s="63"/>
      <c r="CU169" s="66" t="str">
        <f t="shared" ref="CU169:CW169" si="4664">CU106</f>
        <v>Sergio</v>
      </c>
      <c r="CV169" s="130">
        <f t="shared" si="4664"/>
        <v>0</v>
      </c>
      <c r="CW169" s="63">
        <f t="shared" si="4664"/>
        <v>0</v>
      </c>
      <c r="CX169" s="56"/>
      <c r="CY169" s="59" t="str">
        <f t="shared" ref="CY169:DA169" si="4665">CY106</f>
        <v>Sergio</v>
      </c>
      <c r="CZ169" s="51">
        <f t="shared" si="4665"/>
        <v>0</v>
      </c>
      <c r="DA169" s="56">
        <f t="shared" si="4665"/>
        <v>0</v>
      </c>
      <c r="DB169" s="63"/>
      <c r="DC169" s="66" t="str">
        <f t="shared" ref="DC169:DE169" si="4666">DC106</f>
        <v>Sergio</v>
      </c>
      <c r="DD169" s="130">
        <f t="shared" si="4666"/>
        <v>0</v>
      </c>
      <c r="DE169" s="63">
        <f t="shared" si="4666"/>
        <v>0</v>
      </c>
      <c r="DF169" s="56"/>
      <c r="DG169" s="59" t="str">
        <f t="shared" ref="DG169:DI169" si="4667">DG106</f>
        <v>Sergio</v>
      </c>
      <c r="DH169" s="51">
        <f t="shared" si="4667"/>
        <v>0</v>
      </c>
      <c r="DI169" s="56">
        <f t="shared" si="4667"/>
        <v>0</v>
      </c>
      <c r="DJ169" s="63"/>
      <c r="DK169" s="66" t="str">
        <f t="shared" ref="DK169:DM169" si="4668">DK106</f>
        <v>Sergio</v>
      </c>
      <c r="DL169" s="130">
        <f t="shared" si="4668"/>
        <v>0</v>
      </c>
      <c r="DM169" s="63">
        <f t="shared" si="4668"/>
        <v>0</v>
      </c>
      <c r="DN169" s="56"/>
      <c r="DO169" s="59" t="str">
        <f t="shared" ref="DO169:DQ169" si="4669">DO106</f>
        <v>Sergio</v>
      </c>
      <c r="DP169" s="51">
        <f t="shared" si="4669"/>
        <v>0</v>
      </c>
      <c r="DQ169" s="56">
        <f t="shared" si="4669"/>
        <v>0</v>
      </c>
      <c r="DR169" s="63"/>
      <c r="DS169" s="66" t="str">
        <f t="shared" ref="DS169:DU169" si="4670">DS106</f>
        <v>Sergio</v>
      </c>
      <c r="DT169" s="130">
        <f t="shared" si="4670"/>
        <v>0</v>
      </c>
      <c r="DU169" s="63">
        <f t="shared" si="4670"/>
        <v>0</v>
      </c>
      <c r="DV169" s="56"/>
      <c r="DW169" s="59" t="str">
        <f t="shared" ref="DW169:DY169" si="4671">DW106</f>
        <v>Sergio</v>
      </c>
      <c r="DX169" s="51">
        <f t="shared" si="4671"/>
        <v>0</v>
      </c>
      <c r="DY169" s="56">
        <f t="shared" si="4671"/>
        <v>0</v>
      </c>
      <c r="DZ169" s="63"/>
      <c r="EA169" s="66" t="str">
        <f t="shared" ref="EA169:EC169" si="4672">EA106</f>
        <v>Sergio</v>
      </c>
      <c r="EB169" s="130">
        <f t="shared" si="4672"/>
        <v>0</v>
      </c>
      <c r="EC169" s="63">
        <f t="shared" si="4672"/>
        <v>0</v>
      </c>
      <c r="ED169" s="56"/>
      <c r="EE169" s="59" t="str">
        <f t="shared" ref="EE169:EG169" si="4673">EE106</f>
        <v>Sergio</v>
      </c>
      <c r="EF169" s="51">
        <f t="shared" si="4673"/>
        <v>0</v>
      </c>
      <c r="EG169" s="56">
        <f t="shared" si="4673"/>
        <v>0</v>
      </c>
      <c r="EH169" s="63"/>
      <c r="EI169" s="66" t="str">
        <f t="shared" ref="EI169:EK169" si="4674">EI106</f>
        <v>Sergio</v>
      </c>
      <c r="EJ169" s="130">
        <f t="shared" si="4674"/>
        <v>0</v>
      </c>
      <c r="EK169" s="63">
        <f t="shared" si="4674"/>
        <v>0</v>
      </c>
      <c r="EL169" s="56"/>
      <c r="EM169" s="59" t="str">
        <f t="shared" ref="EM169:EO169" si="4675">EM106</f>
        <v>Sergio</v>
      </c>
      <c r="EN169" s="51">
        <f t="shared" si="4675"/>
        <v>0</v>
      </c>
      <c r="EO169" s="56">
        <f t="shared" si="4675"/>
        <v>0</v>
      </c>
      <c r="EP169" s="63"/>
      <c r="EQ169" s="66" t="str">
        <f t="shared" ref="EQ169:ES169" si="4676">EQ106</f>
        <v>Sergio</v>
      </c>
      <c r="ER169" s="130">
        <f t="shared" si="4676"/>
        <v>0</v>
      </c>
      <c r="ES169" s="63">
        <f t="shared" si="4676"/>
        <v>0</v>
      </c>
      <c r="ET169" s="56"/>
      <c r="EU169" s="59" t="str">
        <f t="shared" ref="EU169:EW169" si="4677">EU106</f>
        <v>Sergio</v>
      </c>
      <c r="EV169" s="51">
        <f t="shared" si="4677"/>
        <v>0</v>
      </c>
      <c r="EW169" s="56">
        <f t="shared" si="4677"/>
        <v>0</v>
      </c>
      <c r="EX169" s="63"/>
      <c r="EY169" s="66" t="str">
        <f t="shared" ref="EY169:FA169" si="4678">EY106</f>
        <v>Sergio</v>
      </c>
      <c r="EZ169" s="130">
        <f t="shared" si="4678"/>
        <v>0</v>
      </c>
      <c r="FA169" s="63">
        <f t="shared" si="4678"/>
        <v>0</v>
      </c>
      <c r="FB169" s="56"/>
      <c r="FC169" s="59" t="str">
        <f t="shared" ref="FC169:FE169" si="4679">FC106</f>
        <v>Sergio</v>
      </c>
      <c r="FD169" s="51">
        <f t="shared" si="4679"/>
        <v>0</v>
      </c>
      <c r="FE169" s="56">
        <f t="shared" si="4679"/>
        <v>0</v>
      </c>
      <c r="FF169" s="63"/>
      <c r="FG169" s="66" t="str">
        <f t="shared" ref="FG169:FI169" si="4680">FG106</f>
        <v>Sergio</v>
      </c>
      <c r="FH169" s="130">
        <f t="shared" si="4680"/>
        <v>0</v>
      </c>
      <c r="FI169" s="63">
        <f t="shared" si="4680"/>
        <v>0</v>
      </c>
      <c r="FJ169" s="56"/>
      <c r="FK169" s="59" t="str">
        <f t="shared" ref="FK169:FM169" si="4681">FK106</f>
        <v>Sergio</v>
      </c>
      <c r="FL169" s="51">
        <f t="shared" si="4681"/>
        <v>0</v>
      </c>
      <c r="FM169" s="56">
        <f t="shared" si="4681"/>
        <v>0</v>
      </c>
      <c r="FN169" s="63"/>
      <c r="FO169" s="66" t="str">
        <f t="shared" ref="FO169:FQ169" si="4682">FO106</f>
        <v>Sergio</v>
      </c>
      <c r="FP169" s="130">
        <f t="shared" si="4682"/>
        <v>0</v>
      </c>
      <c r="FQ169" s="63">
        <f t="shared" si="4682"/>
        <v>0</v>
      </c>
      <c r="FR169" s="56"/>
      <c r="FS169" s="59" t="str">
        <f t="shared" ref="FS169:FU169" si="4683">FS106</f>
        <v>Sergio</v>
      </c>
      <c r="FT169" s="51">
        <f t="shared" si="4683"/>
        <v>0</v>
      </c>
      <c r="FU169" s="56">
        <f t="shared" si="4683"/>
        <v>0</v>
      </c>
      <c r="FV169" s="63"/>
      <c r="FW169" s="66" t="str">
        <f t="shared" ref="FW169:FY169" si="4684">FW106</f>
        <v>Sergio</v>
      </c>
      <c r="FX169" s="130">
        <f t="shared" si="4684"/>
        <v>0</v>
      </c>
      <c r="FY169" s="63">
        <f t="shared" si="4684"/>
        <v>0</v>
      </c>
      <c r="FZ169" s="56"/>
      <c r="GA169" s="59" t="str">
        <f t="shared" ref="GA169:GC169" si="4685">GA106</f>
        <v>Sergio</v>
      </c>
      <c r="GB169" s="51">
        <f t="shared" si="4685"/>
        <v>0</v>
      </c>
      <c r="GC169" s="56">
        <f t="shared" si="4685"/>
        <v>0</v>
      </c>
      <c r="GD169" s="63"/>
      <c r="GE169" s="66" t="str">
        <f t="shared" ref="GE169:GG169" si="4686">GE106</f>
        <v>Sergio</v>
      </c>
      <c r="GF169" s="130">
        <f t="shared" si="4686"/>
        <v>0</v>
      </c>
      <c r="GG169" s="63">
        <f t="shared" si="4686"/>
        <v>0</v>
      </c>
      <c r="GH169" s="56"/>
      <c r="GI169" s="59" t="str">
        <f t="shared" ref="GI169:GK169" si="4687">GI106</f>
        <v>Sergio</v>
      </c>
      <c r="GJ169" s="51">
        <f t="shared" si="4687"/>
        <v>0</v>
      </c>
      <c r="GK169" s="56">
        <f t="shared" si="4687"/>
        <v>0</v>
      </c>
      <c r="GL169" s="63"/>
      <c r="GM169" s="66" t="str">
        <f t="shared" ref="GM169:GO169" si="4688">GM106</f>
        <v>Sergio</v>
      </c>
      <c r="GN169" s="130">
        <f t="shared" si="4688"/>
        <v>0</v>
      </c>
      <c r="GO169" s="63">
        <f t="shared" si="4688"/>
        <v>0</v>
      </c>
      <c r="GP169" s="56"/>
      <c r="GQ169" s="59" t="str">
        <f t="shared" ref="GQ169:GS169" si="4689">GQ106</f>
        <v>Sergio</v>
      </c>
      <c r="GR169" s="51">
        <f t="shared" si="4689"/>
        <v>0</v>
      </c>
      <c r="GS169" s="56">
        <f t="shared" si="4689"/>
        <v>0</v>
      </c>
      <c r="GT169" s="63"/>
      <c r="GU169" s="66" t="str">
        <f t="shared" ref="GU169:GW169" si="4690">GU106</f>
        <v>Sergio</v>
      </c>
      <c r="GV169" s="130">
        <f t="shared" si="4690"/>
        <v>0</v>
      </c>
      <c r="GW169" s="63">
        <f t="shared" si="4690"/>
        <v>0</v>
      </c>
      <c r="GX169" s="56"/>
      <c r="GY169" s="59" t="str">
        <f t="shared" ref="GY169:HA169" si="4691">GY106</f>
        <v>Sergio</v>
      </c>
      <c r="GZ169" s="51">
        <f t="shared" si="4691"/>
        <v>0</v>
      </c>
      <c r="HA169" s="56">
        <f t="shared" si="4691"/>
        <v>0</v>
      </c>
      <c r="HB169" s="63"/>
      <c r="HC169" s="66" t="str">
        <f t="shared" ref="HC169:HE169" si="4692">HC106</f>
        <v>Sergio</v>
      </c>
      <c r="HD169" s="130">
        <f t="shared" si="4692"/>
        <v>0</v>
      </c>
      <c r="HE169" s="63">
        <f t="shared" si="4692"/>
        <v>0</v>
      </c>
      <c r="HF169" s="42"/>
      <c r="HG169" s="42"/>
    </row>
    <row r="170" spans="3:215" x14ac:dyDescent="0.3">
      <c r="C170" s="63" t="str">
        <f t="shared" si="3807"/>
        <v>SPVK</v>
      </c>
      <c r="D170" s="198">
        <f t="shared" si="3860"/>
        <v>0</v>
      </c>
      <c r="E170" s="64">
        <f t="shared" si="3807"/>
        <v>0</v>
      </c>
      <c r="F170" s="55"/>
      <c r="G170" s="59" t="str">
        <f t="shared" ref="G170:I170" si="4693">G107</f>
        <v>SPVK</v>
      </c>
      <c r="H170" s="51">
        <f t="shared" si="4693"/>
        <v>60</v>
      </c>
      <c r="I170" s="51">
        <f t="shared" si="4693"/>
        <v>60</v>
      </c>
      <c r="J170" s="65"/>
      <c r="K170" s="66" t="str">
        <f t="shared" ref="K170:M170" si="4694">K107</f>
        <v>SPVK</v>
      </c>
      <c r="L170" s="130">
        <f t="shared" si="4694"/>
        <v>0</v>
      </c>
      <c r="M170" s="67">
        <f t="shared" si="4694"/>
        <v>60</v>
      </c>
      <c r="N170" s="56"/>
      <c r="O170" s="59" t="str">
        <f t="shared" ref="O170:Q170" si="4695">O107</f>
        <v>SPVK</v>
      </c>
      <c r="P170" s="51">
        <f t="shared" si="4695"/>
        <v>0</v>
      </c>
      <c r="Q170" s="56">
        <f t="shared" si="4695"/>
        <v>60</v>
      </c>
      <c r="R170" s="63"/>
      <c r="S170" s="66" t="str">
        <f t="shared" ref="S170:U170" si="4696">S107</f>
        <v>SPVK</v>
      </c>
      <c r="T170" s="130">
        <f t="shared" si="4696"/>
        <v>0</v>
      </c>
      <c r="U170" s="63">
        <f t="shared" si="4696"/>
        <v>60</v>
      </c>
      <c r="V170" s="56"/>
      <c r="W170" s="59" t="str">
        <f t="shared" ref="W170:Y170" si="4697">W107</f>
        <v>SPVK</v>
      </c>
      <c r="X170" s="51">
        <f t="shared" si="4697"/>
        <v>0</v>
      </c>
      <c r="Y170" s="56">
        <f t="shared" si="4697"/>
        <v>60</v>
      </c>
      <c r="Z170" s="63"/>
      <c r="AA170" s="66" t="str">
        <f t="shared" ref="AA170:AC170" si="4698">AA107</f>
        <v>SPVK</v>
      </c>
      <c r="AB170" s="130">
        <f t="shared" si="4698"/>
        <v>0</v>
      </c>
      <c r="AC170" s="63">
        <f t="shared" si="4698"/>
        <v>60</v>
      </c>
      <c r="AD170" s="56"/>
      <c r="AE170" s="59" t="str">
        <f t="shared" ref="AE170:AG170" si="4699">AE107</f>
        <v>SPVK</v>
      </c>
      <c r="AF170" s="51">
        <f t="shared" si="4699"/>
        <v>0</v>
      </c>
      <c r="AG170" s="56">
        <f t="shared" si="4699"/>
        <v>60</v>
      </c>
      <c r="AH170" s="63"/>
      <c r="AI170" s="66" t="str">
        <f t="shared" ref="AI170:AK170" si="4700">AI107</f>
        <v>SPVK</v>
      </c>
      <c r="AJ170" s="130">
        <f t="shared" si="4700"/>
        <v>0</v>
      </c>
      <c r="AK170" s="63">
        <f t="shared" si="4700"/>
        <v>60</v>
      </c>
      <c r="AL170" s="56"/>
      <c r="AM170" s="59" t="str">
        <f t="shared" ref="AM170:AO170" si="4701">AM107</f>
        <v>SPVK</v>
      </c>
      <c r="AN170" s="51">
        <f t="shared" si="4701"/>
        <v>120</v>
      </c>
      <c r="AO170" s="56">
        <f t="shared" si="4701"/>
        <v>180</v>
      </c>
      <c r="AP170" s="63"/>
      <c r="AQ170" s="66" t="str">
        <f t="shared" ref="AQ170:AS170" si="4702">AQ107</f>
        <v>SPVK</v>
      </c>
      <c r="AR170" s="130">
        <f t="shared" si="4702"/>
        <v>0</v>
      </c>
      <c r="AS170" s="63">
        <f t="shared" si="4702"/>
        <v>180</v>
      </c>
      <c r="AT170" s="56"/>
      <c r="AU170" s="59" t="str">
        <f t="shared" ref="AU170:AW170" si="4703">AU107</f>
        <v>SPVK</v>
      </c>
      <c r="AV170" s="51">
        <f t="shared" si="4703"/>
        <v>0</v>
      </c>
      <c r="AW170" s="56">
        <f t="shared" si="4703"/>
        <v>180</v>
      </c>
      <c r="AX170" s="63"/>
      <c r="AY170" s="66" t="str">
        <f t="shared" ref="AY170:BA170" si="4704">AY107</f>
        <v>SPVK</v>
      </c>
      <c r="AZ170" s="130">
        <f t="shared" si="4704"/>
        <v>0</v>
      </c>
      <c r="BA170" s="63">
        <f t="shared" si="4704"/>
        <v>180</v>
      </c>
      <c r="BB170" s="56"/>
      <c r="BC170" s="59" t="str">
        <f t="shared" ref="BC170:BE170" si="4705">BC107</f>
        <v>SPVK</v>
      </c>
      <c r="BD170" s="51">
        <f t="shared" si="4705"/>
        <v>0</v>
      </c>
      <c r="BE170" s="56">
        <f t="shared" si="4705"/>
        <v>180</v>
      </c>
      <c r="BF170" s="63"/>
      <c r="BG170" s="66" t="str">
        <f t="shared" ref="BG170:BI170" si="4706">BG107</f>
        <v>SPVK</v>
      </c>
      <c r="BH170" s="130">
        <f t="shared" si="4706"/>
        <v>0</v>
      </c>
      <c r="BI170" s="63">
        <f t="shared" si="4706"/>
        <v>180</v>
      </c>
      <c r="BJ170" s="56"/>
      <c r="BK170" s="59" t="str">
        <f t="shared" ref="BK170:BM170" si="4707">BK107</f>
        <v>SPVK</v>
      </c>
      <c r="BL170" s="51">
        <f t="shared" si="4707"/>
        <v>0</v>
      </c>
      <c r="BM170" s="56">
        <f t="shared" si="4707"/>
        <v>180</v>
      </c>
      <c r="BN170" s="63"/>
      <c r="BO170" s="66" t="str">
        <f t="shared" ref="BO170:BQ170" si="4708">BO107</f>
        <v>SPVK</v>
      </c>
      <c r="BP170" s="130">
        <f t="shared" si="4708"/>
        <v>0</v>
      </c>
      <c r="BQ170" s="63">
        <f t="shared" si="4708"/>
        <v>180</v>
      </c>
      <c r="BR170" s="56"/>
      <c r="BS170" s="59" t="str">
        <f t="shared" ref="BS170:BU170" si="4709">BS107</f>
        <v>SPVK</v>
      </c>
      <c r="BT170" s="51">
        <f t="shared" si="4709"/>
        <v>0</v>
      </c>
      <c r="BU170" s="56">
        <f t="shared" si="4709"/>
        <v>180</v>
      </c>
      <c r="BV170" s="63"/>
      <c r="BW170" s="66" t="str">
        <f t="shared" ref="BW170:BY170" si="4710">BW107</f>
        <v>SPVK</v>
      </c>
      <c r="BX170" s="130">
        <f t="shared" si="4710"/>
        <v>0</v>
      </c>
      <c r="BY170" s="63">
        <f t="shared" si="4710"/>
        <v>180</v>
      </c>
      <c r="BZ170" s="56"/>
      <c r="CA170" s="59" t="str">
        <f t="shared" ref="CA170:CC170" si="4711">CA107</f>
        <v>SPVK</v>
      </c>
      <c r="CB170" s="51">
        <f t="shared" si="4711"/>
        <v>0</v>
      </c>
      <c r="CC170" s="56">
        <f t="shared" si="4711"/>
        <v>180</v>
      </c>
      <c r="CD170" s="63"/>
      <c r="CE170" s="66" t="str">
        <f t="shared" ref="CE170:CG170" si="4712">CE107</f>
        <v>SPVK</v>
      </c>
      <c r="CF170" s="130">
        <f t="shared" si="4712"/>
        <v>0</v>
      </c>
      <c r="CG170" s="63">
        <f t="shared" si="4712"/>
        <v>180</v>
      </c>
      <c r="CH170" s="56"/>
      <c r="CI170" s="59" t="str">
        <f t="shared" ref="CI170:CK170" si="4713">CI107</f>
        <v>SPVK</v>
      </c>
      <c r="CJ170" s="51">
        <f t="shared" si="4713"/>
        <v>0</v>
      </c>
      <c r="CK170" s="56">
        <f t="shared" si="4713"/>
        <v>180</v>
      </c>
      <c r="CL170" s="63"/>
      <c r="CM170" s="66" t="str">
        <f t="shared" ref="CM170:CO170" si="4714">CM107</f>
        <v>SPVK</v>
      </c>
      <c r="CN170" s="130">
        <f t="shared" si="4714"/>
        <v>0</v>
      </c>
      <c r="CO170" s="63">
        <f t="shared" si="4714"/>
        <v>180</v>
      </c>
      <c r="CP170" s="56"/>
      <c r="CQ170" s="59" t="str">
        <f t="shared" ref="CQ170:CS170" si="4715">CQ107</f>
        <v>SPVK</v>
      </c>
      <c r="CR170" s="51">
        <f t="shared" si="4715"/>
        <v>0</v>
      </c>
      <c r="CS170" s="56">
        <f t="shared" si="4715"/>
        <v>180</v>
      </c>
      <c r="CT170" s="63"/>
      <c r="CU170" s="66" t="str">
        <f t="shared" ref="CU170:CW170" si="4716">CU107</f>
        <v>SPVK</v>
      </c>
      <c r="CV170" s="130">
        <f t="shared" si="4716"/>
        <v>0</v>
      </c>
      <c r="CW170" s="63">
        <f t="shared" si="4716"/>
        <v>180</v>
      </c>
      <c r="CX170" s="56"/>
      <c r="CY170" s="59" t="str">
        <f t="shared" ref="CY170:DA170" si="4717">CY107</f>
        <v>SPVK</v>
      </c>
      <c r="CZ170" s="51">
        <f t="shared" si="4717"/>
        <v>0</v>
      </c>
      <c r="DA170" s="56">
        <f t="shared" si="4717"/>
        <v>180</v>
      </c>
      <c r="DB170" s="63"/>
      <c r="DC170" s="66" t="str">
        <f t="shared" ref="DC170:DE170" si="4718">DC107</f>
        <v>SPVK</v>
      </c>
      <c r="DD170" s="130">
        <f t="shared" si="4718"/>
        <v>0</v>
      </c>
      <c r="DE170" s="63">
        <f t="shared" si="4718"/>
        <v>180</v>
      </c>
      <c r="DF170" s="56"/>
      <c r="DG170" s="59" t="str">
        <f t="shared" ref="DG170:DI170" si="4719">DG107</f>
        <v>SPVK</v>
      </c>
      <c r="DH170" s="51">
        <f t="shared" si="4719"/>
        <v>0</v>
      </c>
      <c r="DI170" s="56">
        <f t="shared" si="4719"/>
        <v>180</v>
      </c>
      <c r="DJ170" s="63"/>
      <c r="DK170" s="66" t="str">
        <f t="shared" ref="DK170:DM170" si="4720">DK107</f>
        <v>SPVK</v>
      </c>
      <c r="DL170" s="130">
        <f t="shared" si="4720"/>
        <v>0</v>
      </c>
      <c r="DM170" s="63">
        <f t="shared" si="4720"/>
        <v>180</v>
      </c>
      <c r="DN170" s="56"/>
      <c r="DO170" s="59" t="str">
        <f t="shared" ref="DO170:DQ170" si="4721">DO107</f>
        <v>SPVK</v>
      </c>
      <c r="DP170" s="51">
        <f t="shared" si="4721"/>
        <v>0</v>
      </c>
      <c r="DQ170" s="56">
        <f t="shared" si="4721"/>
        <v>180</v>
      </c>
      <c r="DR170" s="63"/>
      <c r="DS170" s="66" t="str">
        <f t="shared" ref="DS170:DU170" si="4722">DS107</f>
        <v>SPVK</v>
      </c>
      <c r="DT170" s="130">
        <f t="shared" si="4722"/>
        <v>0</v>
      </c>
      <c r="DU170" s="63">
        <f t="shared" si="4722"/>
        <v>180</v>
      </c>
      <c r="DV170" s="56"/>
      <c r="DW170" s="59" t="str">
        <f t="shared" ref="DW170:DY170" si="4723">DW107</f>
        <v>SPVK</v>
      </c>
      <c r="DX170" s="51">
        <f t="shared" si="4723"/>
        <v>0</v>
      </c>
      <c r="DY170" s="56">
        <f t="shared" si="4723"/>
        <v>180</v>
      </c>
      <c r="DZ170" s="63"/>
      <c r="EA170" s="66" t="str">
        <f t="shared" ref="EA170:EC170" si="4724">EA107</f>
        <v>SPVK</v>
      </c>
      <c r="EB170" s="130">
        <f t="shared" si="4724"/>
        <v>0</v>
      </c>
      <c r="EC170" s="63">
        <f t="shared" si="4724"/>
        <v>180</v>
      </c>
      <c r="ED170" s="56"/>
      <c r="EE170" s="59" t="str">
        <f t="shared" ref="EE170:EG170" si="4725">EE107</f>
        <v>SPVK</v>
      </c>
      <c r="EF170" s="51">
        <f t="shared" si="4725"/>
        <v>0</v>
      </c>
      <c r="EG170" s="56">
        <f t="shared" si="4725"/>
        <v>180</v>
      </c>
      <c r="EH170" s="63"/>
      <c r="EI170" s="66" t="str">
        <f t="shared" ref="EI170:EK170" si="4726">EI107</f>
        <v>SPVK</v>
      </c>
      <c r="EJ170" s="130">
        <f t="shared" si="4726"/>
        <v>0</v>
      </c>
      <c r="EK170" s="63">
        <f t="shared" si="4726"/>
        <v>180</v>
      </c>
      <c r="EL170" s="56"/>
      <c r="EM170" s="59" t="str">
        <f t="shared" ref="EM170:EO170" si="4727">EM107</f>
        <v>SPVK</v>
      </c>
      <c r="EN170" s="51">
        <f t="shared" si="4727"/>
        <v>0</v>
      </c>
      <c r="EO170" s="56">
        <f t="shared" si="4727"/>
        <v>180</v>
      </c>
      <c r="EP170" s="63"/>
      <c r="EQ170" s="66" t="str">
        <f t="shared" ref="EQ170:ES170" si="4728">EQ107</f>
        <v>SPVK</v>
      </c>
      <c r="ER170" s="130">
        <f t="shared" si="4728"/>
        <v>0</v>
      </c>
      <c r="ES170" s="63">
        <f t="shared" si="4728"/>
        <v>180</v>
      </c>
      <c r="ET170" s="56"/>
      <c r="EU170" s="59" t="str">
        <f t="shared" ref="EU170:EW170" si="4729">EU107</f>
        <v>SPVK</v>
      </c>
      <c r="EV170" s="51">
        <f t="shared" si="4729"/>
        <v>0</v>
      </c>
      <c r="EW170" s="56">
        <f t="shared" si="4729"/>
        <v>180</v>
      </c>
      <c r="EX170" s="63"/>
      <c r="EY170" s="66" t="str">
        <f t="shared" ref="EY170:FA170" si="4730">EY107</f>
        <v>SPVK</v>
      </c>
      <c r="EZ170" s="130">
        <f t="shared" si="4730"/>
        <v>0</v>
      </c>
      <c r="FA170" s="63">
        <f t="shared" si="4730"/>
        <v>180</v>
      </c>
      <c r="FB170" s="56"/>
      <c r="FC170" s="59" t="str">
        <f t="shared" ref="FC170:FE170" si="4731">FC107</f>
        <v>SPVK</v>
      </c>
      <c r="FD170" s="51">
        <f t="shared" si="4731"/>
        <v>0</v>
      </c>
      <c r="FE170" s="56">
        <f t="shared" si="4731"/>
        <v>180</v>
      </c>
      <c r="FF170" s="63"/>
      <c r="FG170" s="66" t="str">
        <f t="shared" ref="FG170:FI170" si="4732">FG107</f>
        <v>SPVK</v>
      </c>
      <c r="FH170" s="130">
        <f t="shared" si="4732"/>
        <v>0</v>
      </c>
      <c r="FI170" s="63">
        <f t="shared" si="4732"/>
        <v>180</v>
      </c>
      <c r="FJ170" s="56"/>
      <c r="FK170" s="59" t="str">
        <f t="shared" ref="FK170:FM170" si="4733">FK107</f>
        <v>SPVK</v>
      </c>
      <c r="FL170" s="51">
        <f t="shared" si="4733"/>
        <v>0</v>
      </c>
      <c r="FM170" s="56">
        <f t="shared" si="4733"/>
        <v>180</v>
      </c>
      <c r="FN170" s="63"/>
      <c r="FO170" s="66" t="str">
        <f t="shared" ref="FO170:FQ170" si="4734">FO107</f>
        <v>SPVK</v>
      </c>
      <c r="FP170" s="130">
        <f t="shared" si="4734"/>
        <v>0</v>
      </c>
      <c r="FQ170" s="63">
        <f t="shared" si="4734"/>
        <v>180</v>
      </c>
      <c r="FR170" s="56"/>
      <c r="FS170" s="59" t="str">
        <f t="shared" ref="FS170:FU170" si="4735">FS107</f>
        <v>SPVK</v>
      </c>
      <c r="FT170" s="51">
        <f t="shared" si="4735"/>
        <v>0</v>
      </c>
      <c r="FU170" s="56">
        <f t="shared" si="4735"/>
        <v>180</v>
      </c>
      <c r="FV170" s="63"/>
      <c r="FW170" s="66" t="str">
        <f t="shared" ref="FW170:FY170" si="4736">FW107</f>
        <v>SPVK</v>
      </c>
      <c r="FX170" s="130">
        <f t="shared" si="4736"/>
        <v>0</v>
      </c>
      <c r="FY170" s="63">
        <f t="shared" si="4736"/>
        <v>180</v>
      </c>
      <c r="FZ170" s="56"/>
      <c r="GA170" s="59" t="str">
        <f t="shared" ref="GA170:GC170" si="4737">GA107</f>
        <v>SPVK</v>
      </c>
      <c r="GB170" s="51">
        <f t="shared" si="4737"/>
        <v>0</v>
      </c>
      <c r="GC170" s="56">
        <f t="shared" si="4737"/>
        <v>180</v>
      </c>
      <c r="GD170" s="63"/>
      <c r="GE170" s="66" t="str">
        <f t="shared" ref="GE170:GG170" si="4738">GE107</f>
        <v>SPVK</v>
      </c>
      <c r="GF170" s="130">
        <f t="shared" si="4738"/>
        <v>0</v>
      </c>
      <c r="GG170" s="63">
        <f t="shared" si="4738"/>
        <v>180</v>
      </c>
      <c r="GH170" s="56"/>
      <c r="GI170" s="59" t="str">
        <f t="shared" ref="GI170:GK170" si="4739">GI107</f>
        <v>SPVK</v>
      </c>
      <c r="GJ170" s="51">
        <f t="shared" si="4739"/>
        <v>0</v>
      </c>
      <c r="GK170" s="56">
        <f t="shared" si="4739"/>
        <v>180</v>
      </c>
      <c r="GL170" s="63"/>
      <c r="GM170" s="66" t="str">
        <f t="shared" ref="GM170:GO170" si="4740">GM107</f>
        <v>SPVK</v>
      </c>
      <c r="GN170" s="130">
        <f t="shared" si="4740"/>
        <v>0</v>
      </c>
      <c r="GO170" s="63">
        <f t="shared" si="4740"/>
        <v>180</v>
      </c>
      <c r="GP170" s="56"/>
      <c r="GQ170" s="59" t="str">
        <f t="shared" ref="GQ170:GS170" si="4741">GQ107</f>
        <v>SPVK</v>
      </c>
      <c r="GR170" s="51">
        <f t="shared" si="4741"/>
        <v>0</v>
      </c>
      <c r="GS170" s="56">
        <f t="shared" si="4741"/>
        <v>180</v>
      </c>
      <c r="GT170" s="63"/>
      <c r="GU170" s="66" t="str">
        <f t="shared" ref="GU170:GW170" si="4742">GU107</f>
        <v>SPVK</v>
      </c>
      <c r="GV170" s="130">
        <f t="shared" si="4742"/>
        <v>0</v>
      </c>
      <c r="GW170" s="63">
        <f t="shared" si="4742"/>
        <v>180</v>
      </c>
      <c r="GX170" s="56"/>
      <c r="GY170" s="59" t="str">
        <f t="shared" ref="GY170:HA170" si="4743">GY107</f>
        <v>SPVK</v>
      </c>
      <c r="GZ170" s="51">
        <f t="shared" si="4743"/>
        <v>0</v>
      </c>
      <c r="HA170" s="56">
        <f t="shared" si="4743"/>
        <v>180</v>
      </c>
      <c r="HB170" s="63"/>
      <c r="HC170" s="66" t="str">
        <f t="shared" ref="HC170:HE170" si="4744">HC107</f>
        <v>SPVK</v>
      </c>
      <c r="HD170" s="130">
        <f t="shared" si="4744"/>
        <v>0</v>
      </c>
      <c r="HE170" s="63">
        <f t="shared" si="4744"/>
        <v>180</v>
      </c>
      <c r="HF170" s="42"/>
      <c r="HG170" s="42"/>
    </row>
    <row r="171" spans="3:215" x14ac:dyDescent="0.3">
      <c r="C171" s="63" t="str">
        <f t="shared" si="3807"/>
        <v>Tynde</v>
      </c>
      <c r="D171" s="198">
        <f t="shared" si="3860"/>
        <v>0</v>
      </c>
      <c r="E171" s="64">
        <f t="shared" si="3807"/>
        <v>0</v>
      </c>
      <c r="F171" s="55"/>
      <c r="G171" s="59" t="str">
        <f t="shared" ref="G171:I171" si="4745">G108</f>
        <v>Tynde</v>
      </c>
      <c r="H171" s="51">
        <f t="shared" si="4745"/>
        <v>0</v>
      </c>
      <c r="I171" s="51">
        <f t="shared" si="4745"/>
        <v>0</v>
      </c>
      <c r="J171" s="65"/>
      <c r="K171" s="66" t="str">
        <f t="shared" ref="K171:M171" si="4746">K108</f>
        <v>Tynde</v>
      </c>
      <c r="L171" s="130">
        <f t="shared" si="4746"/>
        <v>0</v>
      </c>
      <c r="M171" s="67">
        <f t="shared" si="4746"/>
        <v>0</v>
      </c>
      <c r="N171" s="56"/>
      <c r="O171" s="59" t="str">
        <f t="shared" ref="O171:Q171" si="4747">O108</f>
        <v>Tynde</v>
      </c>
      <c r="P171" s="51">
        <f t="shared" si="4747"/>
        <v>0</v>
      </c>
      <c r="Q171" s="56">
        <f t="shared" si="4747"/>
        <v>0</v>
      </c>
      <c r="R171" s="63"/>
      <c r="S171" s="66" t="str">
        <f t="shared" ref="S171:U171" si="4748">S108</f>
        <v>Tynde</v>
      </c>
      <c r="T171" s="130">
        <f t="shared" si="4748"/>
        <v>30</v>
      </c>
      <c r="U171" s="63">
        <f t="shared" si="4748"/>
        <v>30</v>
      </c>
      <c r="V171" s="56"/>
      <c r="W171" s="59" t="str">
        <f t="shared" ref="W171:Y171" si="4749">W108</f>
        <v>Tynde</v>
      </c>
      <c r="X171" s="51">
        <f t="shared" si="4749"/>
        <v>0</v>
      </c>
      <c r="Y171" s="56">
        <f t="shared" si="4749"/>
        <v>30</v>
      </c>
      <c r="Z171" s="63"/>
      <c r="AA171" s="66" t="str">
        <f t="shared" ref="AA171:AC171" si="4750">AA108</f>
        <v>Tynde</v>
      </c>
      <c r="AB171" s="130">
        <f t="shared" si="4750"/>
        <v>0</v>
      </c>
      <c r="AC171" s="63">
        <f t="shared" si="4750"/>
        <v>30</v>
      </c>
      <c r="AD171" s="56"/>
      <c r="AE171" s="59" t="str">
        <f t="shared" ref="AE171:AG171" si="4751">AE108</f>
        <v>Tynde</v>
      </c>
      <c r="AF171" s="51">
        <f t="shared" si="4751"/>
        <v>0</v>
      </c>
      <c r="AG171" s="56">
        <f t="shared" si="4751"/>
        <v>30</v>
      </c>
      <c r="AH171" s="63"/>
      <c r="AI171" s="66" t="str">
        <f t="shared" ref="AI171:AK171" si="4752">AI108</f>
        <v>Tynde</v>
      </c>
      <c r="AJ171" s="130">
        <f t="shared" si="4752"/>
        <v>0</v>
      </c>
      <c r="AK171" s="63">
        <f t="shared" si="4752"/>
        <v>30</v>
      </c>
      <c r="AL171" s="56"/>
      <c r="AM171" s="59" t="str">
        <f t="shared" ref="AM171:AO171" si="4753">AM108</f>
        <v>Tynde</v>
      </c>
      <c r="AN171" s="51">
        <f t="shared" si="4753"/>
        <v>0</v>
      </c>
      <c r="AO171" s="56">
        <f t="shared" si="4753"/>
        <v>30</v>
      </c>
      <c r="AP171" s="63"/>
      <c r="AQ171" s="66" t="str">
        <f t="shared" ref="AQ171:AS171" si="4754">AQ108</f>
        <v>Tynde</v>
      </c>
      <c r="AR171" s="130">
        <f t="shared" si="4754"/>
        <v>0</v>
      </c>
      <c r="AS171" s="63">
        <f t="shared" si="4754"/>
        <v>30</v>
      </c>
      <c r="AT171" s="56"/>
      <c r="AU171" s="59" t="str">
        <f t="shared" ref="AU171:AW171" si="4755">AU108</f>
        <v>Tynde</v>
      </c>
      <c r="AV171" s="51">
        <f t="shared" si="4755"/>
        <v>0</v>
      </c>
      <c r="AW171" s="56">
        <f t="shared" si="4755"/>
        <v>30</v>
      </c>
      <c r="AX171" s="63"/>
      <c r="AY171" s="66" t="str">
        <f t="shared" ref="AY171:BA171" si="4756">AY108</f>
        <v>Tynde</v>
      </c>
      <c r="AZ171" s="130">
        <f t="shared" si="4756"/>
        <v>0</v>
      </c>
      <c r="BA171" s="63">
        <f t="shared" si="4756"/>
        <v>30</v>
      </c>
      <c r="BB171" s="56"/>
      <c r="BC171" s="59" t="str">
        <f t="shared" ref="BC171:BE171" si="4757">BC108</f>
        <v>Tynde</v>
      </c>
      <c r="BD171" s="51">
        <f t="shared" si="4757"/>
        <v>0</v>
      </c>
      <c r="BE171" s="56">
        <f t="shared" si="4757"/>
        <v>30</v>
      </c>
      <c r="BF171" s="63"/>
      <c r="BG171" s="66" t="str">
        <f t="shared" ref="BG171:BI171" si="4758">BG108</f>
        <v>Tynde</v>
      </c>
      <c r="BH171" s="130">
        <f t="shared" si="4758"/>
        <v>0</v>
      </c>
      <c r="BI171" s="63">
        <f t="shared" si="4758"/>
        <v>30</v>
      </c>
      <c r="BJ171" s="56"/>
      <c r="BK171" s="59" t="str">
        <f t="shared" ref="BK171:BM171" si="4759">BK108</f>
        <v>Tynde</v>
      </c>
      <c r="BL171" s="51">
        <f t="shared" si="4759"/>
        <v>0</v>
      </c>
      <c r="BM171" s="56">
        <f t="shared" si="4759"/>
        <v>30</v>
      </c>
      <c r="BN171" s="63"/>
      <c r="BO171" s="66" t="str">
        <f t="shared" ref="BO171:BQ171" si="4760">BO108</f>
        <v>Tynde</v>
      </c>
      <c r="BP171" s="130">
        <f t="shared" si="4760"/>
        <v>0</v>
      </c>
      <c r="BQ171" s="63">
        <f t="shared" si="4760"/>
        <v>30</v>
      </c>
      <c r="BR171" s="56"/>
      <c r="BS171" s="59" t="str">
        <f t="shared" ref="BS171:BU171" si="4761">BS108</f>
        <v>Tynde</v>
      </c>
      <c r="BT171" s="51">
        <f t="shared" si="4761"/>
        <v>0</v>
      </c>
      <c r="BU171" s="56">
        <f t="shared" si="4761"/>
        <v>30</v>
      </c>
      <c r="BV171" s="63"/>
      <c r="BW171" s="66" t="str">
        <f t="shared" ref="BW171:BY171" si="4762">BW108</f>
        <v>Tynde</v>
      </c>
      <c r="BX171" s="130">
        <f t="shared" si="4762"/>
        <v>0</v>
      </c>
      <c r="BY171" s="63">
        <f t="shared" si="4762"/>
        <v>30</v>
      </c>
      <c r="BZ171" s="56"/>
      <c r="CA171" s="59" t="str">
        <f t="shared" ref="CA171:CC171" si="4763">CA108</f>
        <v>Tynde</v>
      </c>
      <c r="CB171" s="51">
        <f t="shared" si="4763"/>
        <v>0</v>
      </c>
      <c r="CC171" s="56">
        <f t="shared" si="4763"/>
        <v>30</v>
      </c>
      <c r="CD171" s="63"/>
      <c r="CE171" s="66" t="str">
        <f t="shared" ref="CE171:CG171" si="4764">CE108</f>
        <v>Tynde</v>
      </c>
      <c r="CF171" s="130">
        <f t="shared" si="4764"/>
        <v>0</v>
      </c>
      <c r="CG171" s="63">
        <f t="shared" si="4764"/>
        <v>30</v>
      </c>
      <c r="CH171" s="56"/>
      <c r="CI171" s="59" t="str">
        <f t="shared" ref="CI171:CK171" si="4765">CI108</f>
        <v>Tynde</v>
      </c>
      <c r="CJ171" s="51">
        <f t="shared" si="4765"/>
        <v>0</v>
      </c>
      <c r="CK171" s="56">
        <f t="shared" si="4765"/>
        <v>30</v>
      </c>
      <c r="CL171" s="63"/>
      <c r="CM171" s="66" t="str">
        <f t="shared" ref="CM171:CO171" si="4766">CM108</f>
        <v>Tynde</v>
      </c>
      <c r="CN171" s="130">
        <f t="shared" si="4766"/>
        <v>0</v>
      </c>
      <c r="CO171" s="63">
        <f t="shared" si="4766"/>
        <v>30</v>
      </c>
      <c r="CP171" s="56"/>
      <c r="CQ171" s="59" t="str">
        <f t="shared" ref="CQ171:CS171" si="4767">CQ108</f>
        <v>Tynde</v>
      </c>
      <c r="CR171" s="51">
        <f t="shared" si="4767"/>
        <v>0</v>
      </c>
      <c r="CS171" s="56">
        <f t="shared" si="4767"/>
        <v>30</v>
      </c>
      <c r="CT171" s="63"/>
      <c r="CU171" s="66" t="str">
        <f t="shared" ref="CU171:CW171" si="4768">CU108</f>
        <v>Tynde</v>
      </c>
      <c r="CV171" s="130">
        <f t="shared" si="4768"/>
        <v>0</v>
      </c>
      <c r="CW171" s="63">
        <f t="shared" si="4768"/>
        <v>30</v>
      </c>
      <c r="CX171" s="56"/>
      <c r="CY171" s="59" t="str">
        <f t="shared" ref="CY171:DA171" si="4769">CY108</f>
        <v>Tynde</v>
      </c>
      <c r="CZ171" s="51">
        <f t="shared" si="4769"/>
        <v>0</v>
      </c>
      <c r="DA171" s="56">
        <f t="shared" si="4769"/>
        <v>30</v>
      </c>
      <c r="DB171" s="63"/>
      <c r="DC171" s="66" t="str">
        <f t="shared" ref="DC171:DE171" si="4770">DC108</f>
        <v>Tynde</v>
      </c>
      <c r="DD171" s="130">
        <f t="shared" si="4770"/>
        <v>0</v>
      </c>
      <c r="DE171" s="63">
        <f t="shared" si="4770"/>
        <v>30</v>
      </c>
      <c r="DF171" s="56"/>
      <c r="DG171" s="59" t="str">
        <f t="shared" ref="DG171:DI171" si="4771">DG108</f>
        <v>Tynde</v>
      </c>
      <c r="DH171" s="51">
        <f t="shared" si="4771"/>
        <v>0</v>
      </c>
      <c r="DI171" s="56">
        <f t="shared" si="4771"/>
        <v>30</v>
      </c>
      <c r="DJ171" s="63"/>
      <c r="DK171" s="66" t="str">
        <f t="shared" ref="DK171:DM171" si="4772">DK108</f>
        <v>Tynde</v>
      </c>
      <c r="DL171" s="130">
        <f t="shared" si="4772"/>
        <v>0</v>
      </c>
      <c r="DM171" s="63">
        <f t="shared" si="4772"/>
        <v>30</v>
      </c>
      <c r="DN171" s="56"/>
      <c r="DO171" s="59" t="str">
        <f t="shared" ref="DO171:DQ171" si="4773">DO108</f>
        <v>Tynde</v>
      </c>
      <c r="DP171" s="51">
        <f t="shared" si="4773"/>
        <v>0</v>
      </c>
      <c r="DQ171" s="56">
        <f t="shared" si="4773"/>
        <v>30</v>
      </c>
      <c r="DR171" s="63"/>
      <c r="DS171" s="66" t="str">
        <f t="shared" ref="DS171:DU171" si="4774">DS108</f>
        <v>Tynde</v>
      </c>
      <c r="DT171" s="130">
        <f t="shared" si="4774"/>
        <v>0</v>
      </c>
      <c r="DU171" s="63">
        <f t="shared" si="4774"/>
        <v>30</v>
      </c>
      <c r="DV171" s="56"/>
      <c r="DW171" s="59" t="str">
        <f t="shared" ref="DW171:DY171" si="4775">DW108</f>
        <v>Tynde</v>
      </c>
      <c r="DX171" s="51">
        <f t="shared" si="4775"/>
        <v>0</v>
      </c>
      <c r="DY171" s="56">
        <f t="shared" si="4775"/>
        <v>30</v>
      </c>
      <c r="DZ171" s="63"/>
      <c r="EA171" s="66" t="str">
        <f t="shared" ref="EA171:EC171" si="4776">EA108</f>
        <v>Tynde</v>
      </c>
      <c r="EB171" s="130">
        <f t="shared" si="4776"/>
        <v>0</v>
      </c>
      <c r="EC171" s="63">
        <f t="shared" si="4776"/>
        <v>30</v>
      </c>
      <c r="ED171" s="56"/>
      <c r="EE171" s="59" t="str">
        <f t="shared" ref="EE171:EG171" si="4777">EE108</f>
        <v>Tynde</v>
      </c>
      <c r="EF171" s="51">
        <f t="shared" si="4777"/>
        <v>0</v>
      </c>
      <c r="EG171" s="56">
        <f t="shared" si="4777"/>
        <v>30</v>
      </c>
      <c r="EH171" s="63"/>
      <c r="EI171" s="66" t="str">
        <f t="shared" ref="EI171:EK171" si="4778">EI108</f>
        <v>Tynde</v>
      </c>
      <c r="EJ171" s="130">
        <f t="shared" si="4778"/>
        <v>0</v>
      </c>
      <c r="EK171" s="63">
        <f t="shared" si="4778"/>
        <v>30</v>
      </c>
      <c r="EL171" s="56"/>
      <c r="EM171" s="59" t="str">
        <f t="shared" ref="EM171:EO171" si="4779">EM108</f>
        <v>Tynde</v>
      </c>
      <c r="EN171" s="51">
        <f t="shared" si="4779"/>
        <v>0</v>
      </c>
      <c r="EO171" s="56">
        <f t="shared" si="4779"/>
        <v>30</v>
      </c>
      <c r="EP171" s="63"/>
      <c r="EQ171" s="66" t="str">
        <f t="shared" ref="EQ171:ES171" si="4780">EQ108</f>
        <v>Tynde</v>
      </c>
      <c r="ER171" s="130">
        <f t="shared" si="4780"/>
        <v>0</v>
      </c>
      <c r="ES171" s="63">
        <f t="shared" si="4780"/>
        <v>30</v>
      </c>
      <c r="ET171" s="56"/>
      <c r="EU171" s="59" t="str">
        <f t="shared" ref="EU171:EW171" si="4781">EU108</f>
        <v>Tynde</v>
      </c>
      <c r="EV171" s="51">
        <f t="shared" si="4781"/>
        <v>0</v>
      </c>
      <c r="EW171" s="56">
        <f t="shared" si="4781"/>
        <v>30</v>
      </c>
      <c r="EX171" s="63"/>
      <c r="EY171" s="66" t="str">
        <f t="shared" ref="EY171:FA171" si="4782">EY108</f>
        <v>Tynde</v>
      </c>
      <c r="EZ171" s="130">
        <f t="shared" si="4782"/>
        <v>0</v>
      </c>
      <c r="FA171" s="63">
        <f t="shared" si="4782"/>
        <v>30</v>
      </c>
      <c r="FB171" s="56"/>
      <c r="FC171" s="59" t="str">
        <f t="shared" ref="FC171:FE171" si="4783">FC108</f>
        <v>Tynde</v>
      </c>
      <c r="FD171" s="51">
        <f t="shared" si="4783"/>
        <v>0</v>
      </c>
      <c r="FE171" s="56">
        <f t="shared" si="4783"/>
        <v>30</v>
      </c>
      <c r="FF171" s="63"/>
      <c r="FG171" s="66" t="str">
        <f t="shared" ref="FG171:FI171" si="4784">FG108</f>
        <v>Tynde</v>
      </c>
      <c r="FH171" s="130">
        <f t="shared" si="4784"/>
        <v>0</v>
      </c>
      <c r="FI171" s="63">
        <f t="shared" si="4784"/>
        <v>30</v>
      </c>
      <c r="FJ171" s="56"/>
      <c r="FK171" s="59" t="str">
        <f t="shared" ref="FK171:FM171" si="4785">FK108</f>
        <v>Tynde</v>
      </c>
      <c r="FL171" s="51">
        <f t="shared" si="4785"/>
        <v>0</v>
      </c>
      <c r="FM171" s="56">
        <f t="shared" si="4785"/>
        <v>30</v>
      </c>
      <c r="FN171" s="63"/>
      <c r="FO171" s="66" t="str">
        <f t="shared" ref="FO171:FQ171" si="4786">FO108</f>
        <v>Tynde</v>
      </c>
      <c r="FP171" s="130">
        <f t="shared" si="4786"/>
        <v>0</v>
      </c>
      <c r="FQ171" s="63">
        <f t="shared" si="4786"/>
        <v>30</v>
      </c>
      <c r="FR171" s="56"/>
      <c r="FS171" s="59" t="str">
        <f t="shared" ref="FS171:FU171" si="4787">FS108</f>
        <v>Tynde</v>
      </c>
      <c r="FT171" s="51">
        <f t="shared" si="4787"/>
        <v>0</v>
      </c>
      <c r="FU171" s="56">
        <f t="shared" si="4787"/>
        <v>30</v>
      </c>
      <c r="FV171" s="63"/>
      <c r="FW171" s="66" t="str">
        <f t="shared" ref="FW171:FY171" si="4788">FW108</f>
        <v>Tynde</v>
      </c>
      <c r="FX171" s="130">
        <f t="shared" si="4788"/>
        <v>0</v>
      </c>
      <c r="FY171" s="63">
        <f t="shared" si="4788"/>
        <v>30</v>
      </c>
      <c r="FZ171" s="56"/>
      <c r="GA171" s="59" t="str">
        <f t="shared" ref="GA171:GC171" si="4789">GA108</f>
        <v>Tynde</v>
      </c>
      <c r="GB171" s="51">
        <f t="shared" si="4789"/>
        <v>0</v>
      </c>
      <c r="GC171" s="56">
        <f t="shared" si="4789"/>
        <v>30</v>
      </c>
      <c r="GD171" s="63"/>
      <c r="GE171" s="66" t="str">
        <f t="shared" ref="GE171:GG171" si="4790">GE108</f>
        <v>Tynde</v>
      </c>
      <c r="GF171" s="130">
        <f t="shared" si="4790"/>
        <v>0</v>
      </c>
      <c r="GG171" s="63">
        <f t="shared" si="4790"/>
        <v>30</v>
      </c>
      <c r="GH171" s="56"/>
      <c r="GI171" s="59" t="str">
        <f t="shared" ref="GI171:GK171" si="4791">GI108</f>
        <v>Tynde</v>
      </c>
      <c r="GJ171" s="51">
        <f t="shared" si="4791"/>
        <v>0</v>
      </c>
      <c r="GK171" s="56">
        <f t="shared" si="4791"/>
        <v>30</v>
      </c>
      <c r="GL171" s="63"/>
      <c r="GM171" s="66" t="str">
        <f t="shared" ref="GM171:GO171" si="4792">GM108</f>
        <v>Tynde</v>
      </c>
      <c r="GN171" s="130">
        <f t="shared" si="4792"/>
        <v>0</v>
      </c>
      <c r="GO171" s="63">
        <f t="shared" si="4792"/>
        <v>30</v>
      </c>
      <c r="GP171" s="56"/>
      <c r="GQ171" s="59" t="str">
        <f t="shared" ref="GQ171:GS171" si="4793">GQ108</f>
        <v>Tynde</v>
      </c>
      <c r="GR171" s="51">
        <f t="shared" si="4793"/>
        <v>0</v>
      </c>
      <c r="GS171" s="56">
        <f t="shared" si="4793"/>
        <v>30</v>
      </c>
      <c r="GT171" s="63"/>
      <c r="GU171" s="66" t="str">
        <f t="shared" ref="GU171:GW171" si="4794">GU108</f>
        <v>Tynde</v>
      </c>
      <c r="GV171" s="130">
        <f t="shared" si="4794"/>
        <v>0</v>
      </c>
      <c r="GW171" s="63">
        <f t="shared" si="4794"/>
        <v>30</v>
      </c>
      <c r="GX171" s="56"/>
      <c r="GY171" s="59" t="str">
        <f t="shared" ref="GY171:HA171" si="4795">GY108</f>
        <v>Tynde</v>
      </c>
      <c r="GZ171" s="51">
        <f t="shared" si="4795"/>
        <v>0</v>
      </c>
      <c r="HA171" s="56">
        <f t="shared" si="4795"/>
        <v>30</v>
      </c>
      <c r="HB171" s="63"/>
      <c r="HC171" s="66" t="str">
        <f t="shared" ref="HC171:HE171" si="4796">HC108</f>
        <v>Tynde</v>
      </c>
      <c r="HD171" s="130">
        <f t="shared" si="4796"/>
        <v>0</v>
      </c>
      <c r="HE171" s="63">
        <f t="shared" si="4796"/>
        <v>30</v>
      </c>
      <c r="HF171" s="42"/>
      <c r="HG171" s="42"/>
    </row>
    <row r="172" spans="3:215" x14ac:dyDescent="0.3">
      <c r="C172" s="63" t="str">
        <f t="shared" si="3807"/>
        <v>Watson</v>
      </c>
      <c r="D172" s="198">
        <f t="shared" si="3860"/>
        <v>0</v>
      </c>
      <c r="E172" s="64">
        <f t="shared" si="3807"/>
        <v>0</v>
      </c>
      <c r="F172" s="55"/>
      <c r="G172" s="59" t="str">
        <f t="shared" ref="G172:I172" si="4797">G109</f>
        <v>Watson</v>
      </c>
      <c r="H172" s="51">
        <f t="shared" si="4797"/>
        <v>0</v>
      </c>
      <c r="I172" s="51">
        <f t="shared" si="4797"/>
        <v>0</v>
      </c>
      <c r="J172" s="65"/>
      <c r="K172" s="66" t="str">
        <f t="shared" ref="K172:M172" si="4798">K109</f>
        <v>Watson</v>
      </c>
      <c r="L172" s="130">
        <f t="shared" si="4798"/>
        <v>0</v>
      </c>
      <c r="M172" s="67">
        <f t="shared" si="4798"/>
        <v>0</v>
      </c>
      <c r="N172" s="56"/>
      <c r="O172" s="59" t="str">
        <f t="shared" ref="O172:Q172" si="4799">O109</f>
        <v>Watson</v>
      </c>
      <c r="P172" s="51">
        <f t="shared" si="4799"/>
        <v>0</v>
      </c>
      <c r="Q172" s="56">
        <f t="shared" si="4799"/>
        <v>0</v>
      </c>
      <c r="R172" s="63"/>
      <c r="S172" s="66" t="str">
        <f t="shared" ref="S172:U172" si="4800">S109</f>
        <v>Watson</v>
      </c>
      <c r="T172" s="130">
        <f t="shared" si="4800"/>
        <v>0</v>
      </c>
      <c r="U172" s="63">
        <f t="shared" si="4800"/>
        <v>0</v>
      </c>
      <c r="V172" s="56"/>
      <c r="W172" s="59" t="str">
        <f t="shared" ref="W172:Y172" si="4801">W109</f>
        <v>Watson</v>
      </c>
      <c r="X172" s="51">
        <f t="shared" si="4801"/>
        <v>0</v>
      </c>
      <c r="Y172" s="56">
        <f t="shared" si="4801"/>
        <v>0</v>
      </c>
      <c r="Z172" s="63"/>
      <c r="AA172" s="66" t="str">
        <f t="shared" ref="AA172:AC172" si="4802">AA109</f>
        <v>Watson</v>
      </c>
      <c r="AB172" s="130">
        <f t="shared" si="4802"/>
        <v>0</v>
      </c>
      <c r="AC172" s="63">
        <f t="shared" si="4802"/>
        <v>0</v>
      </c>
      <c r="AD172" s="56"/>
      <c r="AE172" s="59" t="str">
        <f t="shared" ref="AE172:AG172" si="4803">AE109</f>
        <v>Watson</v>
      </c>
      <c r="AF172" s="51">
        <f t="shared" si="4803"/>
        <v>0</v>
      </c>
      <c r="AG172" s="56">
        <f t="shared" si="4803"/>
        <v>0</v>
      </c>
      <c r="AH172" s="63"/>
      <c r="AI172" s="66" t="str">
        <f t="shared" ref="AI172:AK172" si="4804">AI109</f>
        <v>Watson</v>
      </c>
      <c r="AJ172" s="130">
        <f t="shared" si="4804"/>
        <v>0</v>
      </c>
      <c r="AK172" s="63">
        <f t="shared" si="4804"/>
        <v>0</v>
      </c>
      <c r="AL172" s="56"/>
      <c r="AM172" s="59" t="str">
        <f t="shared" ref="AM172:AO172" si="4805">AM109</f>
        <v>Watson</v>
      </c>
      <c r="AN172" s="51">
        <f t="shared" si="4805"/>
        <v>0</v>
      </c>
      <c r="AO172" s="56">
        <f t="shared" si="4805"/>
        <v>0</v>
      </c>
      <c r="AP172" s="63"/>
      <c r="AQ172" s="66" t="str">
        <f t="shared" ref="AQ172:AS172" si="4806">AQ109</f>
        <v>Watson</v>
      </c>
      <c r="AR172" s="130">
        <f t="shared" si="4806"/>
        <v>0</v>
      </c>
      <c r="AS172" s="63">
        <f t="shared" si="4806"/>
        <v>0</v>
      </c>
      <c r="AT172" s="56"/>
      <c r="AU172" s="59" t="str">
        <f t="shared" ref="AU172:AW172" si="4807">AU109</f>
        <v>Watson</v>
      </c>
      <c r="AV172" s="51">
        <f t="shared" si="4807"/>
        <v>0</v>
      </c>
      <c r="AW172" s="56">
        <f t="shared" si="4807"/>
        <v>0</v>
      </c>
      <c r="AX172" s="63"/>
      <c r="AY172" s="66" t="str">
        <f t="shared" ref="AY172:BA172" si="4808">AY109</f>
        <v>Watson</v>
      </c>
      <c r="AZ172" s="130">
        <f t="shared" si="4808"/>
        <v>0</v>
      </c>
      <c r="BA172" s="63">
        <f t="shared" si="4808"/>
        <v>0</v>
      </c>
      <c r="BB172" s="56"/>
      <c r="BC172" s="59" t="str">
        <f t="shared" ref="BC172:BE172" si="4809">BC109</f>
        <v>Watson</v>
      </c>
      <c r="BD172" s="51">
        <f t="shared" si="4809"/>
        <v>0</v>
      </c>
      <c r="BE172" s="56">
        <f t="shared" si="4809"/>
        <v>0</v>
      </c>
      <c r="BF172" s="63"/>
      <c r="BG172" s="66" t="str">
        <f t="shared" ref="BG172:BI172" si="4810">BG109</f>
        <v>Watson</v>
      </c>
      <c r="BH172" s="130">
        <f t="shared" si="4810"/>
        <v>0</v>
      </c>
      <c r="BI172" s="63">
        <f t="shared" si="4810"/>
        <v>0</v>
      </c>
      <c r="BJ172" s="56"/>
      <c r="BK172" s="59" t="str">
        <f t="shared" ref="BK172:BM172" si="4811">BK109</f>
        <v>Watson</v>
      </c>
      <c r="BL172" s="51">
        <f t="shared" si="4811"/>
        <v>0</v>
      </c>
      <c r="BM172" s="56">
        <f t="shared" si="4811"/>
        <v>0</v>
      </c>
      <c r="BN172" s="63"/>
      <c r="BO172" s="66" t="str">
        <f t="shared" ref="BO172:BQ172" si="4812">BO109</f>
        <v>Watson</v>
      </c>
      <c r="BP172" s="130">
        <f t="shared" si="4812"/>
        <v>0</v>
      </c>
      <c r="BQ172" s="63">
        <f t="shared" si="4812"/>
        <v>0</v>
      </c>
      <c r="BR172" s="56"/>
      <c r="BS172" s="59" t="str">
        <f t="shared" ref="BS172:BU172" si="4813">BS109</f>
        <v>Watson</v>
      </c>
      <c r="BT172" s="51">
        <f t="shared" si="4813"/>
        <v>0</v>
      </c>
      <c r="BU172" s="56">
        <f t="shared" si="4813"/>
        <v>0</v>
      </c>
      <c r="BV172" s="63"/>
      <c r="BW172" s="66" t="str">
        <f t="shared" ref="BW172:BY172" si="4814">BW109</f>
        <v>Watson</v>
      </c>
      <c r="BX172" s="130">
        <f t="shared" si="4814"/>
        <v>0</v>
      </c>
      <c r="BY172" s="63">
        <f t="shared" si="4814"/>
        <v>0</v>
      </c>
      <c r="BZ172" s="56"/>
      <c r="CA172" s="59" t="str">
        <f t="shared" ref="CA172:CC172" si="4815">CA109</f>
        <v>Watson</v>
      </c>
      <c r="CB172" s="51">
        <f t="shared" si="4815"/>
        <v>0</v>
      </c>
      <c r="CC172" s="56">
        <f t="shared" si="4815"/>
        <v>0</v>
      </c>
      <c r="CD172" s="63"/>
      <c r="CE172" s="66" t="str">
        <f t="shared" ref="CE172:CG172" si="4816">CE109</f>
        <v>Watson</v>
      </c>
      <c r="CF172" s="130">
        <f t="shared" si="4816"/>
        <v>0</v>
      </c>
      <c r="CG172" s="63">
        <f t="shared" si="4816"/>
        <v>0</v>
      </c>
      <c r="CH172" s="56"/>
      <c r="CI172" s="59" t="str">
        <f t="shared" ref="CI172:CK172" si="4817">CI109</f>
        <v>Watson</v>
      </c>
      <c r="CJ172" s="51">
        <f t="shared" si="4817"/>
        <v>0</v>
      </c>
      <c r="CK172" s="56">
        <f t="shared" si="4817"/>
        <v>0</v>
      </c>
      <c r="CL172" s="63"/>
      <c r="CM172" s="66" t="str">
        <f t="shared" ref="CM172:CO172" si="4818">CM109</f>
        <v>Watson</v>
      </c>
      <c r="CN172" s="130">
        <f t="shared" si="4818"/>
        <v>0</v>
      </c>
      <c r="CO172" s="63">
        <f t="shared" si="4818"/>
        <v>0</v>
      </c>
      <c r="CP172" s="56"/>
      <c r="CQ172" s="59" t="str">
        <f t="shared" ref="CQ172:CS172" si="4819">CQ109</f>
        <v>Watson</v>
      </c>
      <c r="CR172" s="51">
        <f t="shared" si="4819"/>
        <v>0</v>
      </c>
      <c r="CS172" s="56">
        <f t="shared" si="4819"/>
        <v>0</v>
      </c>
      <c r="CT172" s="63"/>
      <c r="CU172" s="66" t="str">
        <f t="shared" ref="CU172:CW172" si="4820">CU109</f>
        <v>Watson</v>
      </c>
      <c r="CV172" s="130">
        <f t="shared" si="4820"/>
        <v>0</v>
      </c>
      <c r="CW172" s="63">
        <f t="shared" si="4820"/>
        <v>0</v>
      </c>
      <c r="CX172" s="56"/>
      <c r="CY172" s="59" t="str">
        <f t="shared" ref="CY172:DA172" si="4821">CY109</f>
        <v>Watson</v>
      </c>
      <c r="CZ172" s="51">
        <f t="shared" si="4821"/>
        <v>0</v>
      </c>
      <c r="DA172" s="56">
        <f t="shared" si="4821"/>
        <v>0</v>
      </c>
      <c r="DB172" s="63"/>
      <c r="DC172" s="66" t="str">
        <f t="shared" ref="DC172:DE172" si="4822">DC109</f>
        <v>Watson</v>
      </c>
      <c r="DD172" s="130">
        <f t="shared" si="4822"/>
        <v>0</v>
      </c>
      <c r="DE172" s="63">
        <f t="shared" si="4822"/>
        <v>0</v>
      </c>
      <c r="DF172" s="56"/>
      <c r="DG172" s="59" t="str">
        <f t="shared" ref="DG172:DI172" si="4823">DG109</f>
        <v>Watson</v>
      </c>
      <c r="DH172" s="51">
        <f t="shared" si="4823"/>
        <v>0</v>
      </c>
      <c r="DI172" s="56">
        <f t="shared" si="4823"/>
        <v>0</v>
      </c>
      <c r="DJ172" s="63"/>
      <c r="DK172" s="66" t="str">
        <f t="shared" ref="DK172:DM172" si="4824">DK109</f>
        <v>Watson</v>
      </c>
      <c r="DL172" s="130">
        <f t="shared" si="4824"/>
        <v>0</v>
      </c>
      <c r="DM172" s="63">
        <f t="shared" si="4824"/>
        <v>0</v>
      </c>
      <c r="DN172" s="56"/>
      <c r="DO172" s="59" t="str">
        <f t="shared" ref="DO172:DQ172" si="4825">DO109</f>
        <v>Watson</v>
      </c>
      <c r="DP172" s="51">
        <f t="shared" si="4825"/>
        <v>0</v>
      </c>
      <c r="DQ172" s="56">
        <f t="shared" si="4825"/>
        <v>0</v>
      </c>
      <c r="DR172" s="63"/>
      <c r="DS172" s="66" t="str">
        <f t="shared" ref="DS172:DU172" si="4826">DS109</f>
        <v>Watson</v>
      </c>
      <c r="DT172" s="130">
        <f t="shared" si="4826"/>
        <v>0</v>
      </c>
      <c r="DU172" s="63">
        <f t="shared" si="4826"/>
        <v>0</v>
      </c>
      <c r="DV172" s="56"/>
      <c r="DW172" s="59" t="str">
        <f t="shared" ref="DW172:DY172" si="4827">DW109</f>
        <v>Watson</v>
      </c>
      <c r="DX172" s="51">
        <f t="shared" si="4827"/>
        <v>0</v>
      </c>
      <c r="DY172" s="56">
        <f t="shared" si="4827"/>
        <v>0</v>
      </c>
      <c r="DZ172" s="63"/>
      <c r="EA172" s="66" t="str">
        <f t="shared" ref="EA172:EC172" si="4828">EA109</f>
        <v>Watson</v>
      </c>
      <c r="EB172" s="130">
        <f t="shared" si="4828"/>
        <v>0</v>
      </c>
      <c r="EC172" s="63">
        <f t="shared" si="4828"/>
        <v>0</v>
      </c>
      <c r="ED172" s="56"/>
      <c r="EE172" s="59" t="str">
        <f t="shared" ref="EE172:EG172" si="4829">EE109</f>
        <v>Watson</v>
      </c>
      <c r="EF172" s="51">
        <f t="shared" si="4829"/>
        <v>0</v>
      </c>
      <c r="EG172" s="56">
        <f t="shared" si="4829"/>
        <v>0</v>
      </c>
      <c r="EH172" s="63"/>
      <c r="EI172" s="66" t="str">
        <f t="shared" ref="EI172:EK172" si="4830">EI109</f>
        <v>Watson</v>
      </c>
      <c r="EJ172" s="130">
        <f t="shared" si="4830"/>
        <v>0</v>
      </c>
      <c r="EK172" s="63">
        <f t="shared" si="4830"/>
        <v>0</v>
      </c>
      <c r="EL172" s="56"/>
      <c r="EM172" s="59" t="str">
        <f t="shared" ref="EM172:EO172" si="4831">EM109</f>
        <v>Watson</v>
      </c>
      <c r="EN172" s="51">
        <f t="shared" si="4831"/>
        <v>0</v>
      </c>
      <c r="EO172" s="56">
        <f t="shared" si="4831"/>
        <v>0</v>
      </c>
      <c r="EP172" s="63"/>
      <c r="EQ172" s="66" t="str">
        <f t="shared" ref="EQ172:ES172" si="4832">EQ109</f>
        <v>Watson</v>
      </c>
      <c r="ER172" s="130">
        <f t="shared" si="4832"/>
        <v>0</v>
      </c>
      <c r="ES172" s="63">
        <f t="shared" si="4832"/>
        <v>0</v>
      </c>
      <c r="ET172" s="56"/>
      <c r="EU172" s="59" t="str">
        <f t="shared" ref="EU172:EW172" si="4833">EU109</f>
        <v>Watson</v>
      </c>
      <c r="EV172" s="51">
        <f t="shared" si="4833"/>
        <v>0</v>
      </c>
      <c r="EW172" s="56">
        <f t="shared" si="4833"/>
        <v>0</v>
      </c>
      <c r="EX172" s="63"/>
      <c r="EY172" s="66" t="str">
        <f t="shared" ref="EY172:FA172" si="4834">EY109</f>
        <v>Watson</v>
      </c>
      <c r="EZ172" s="130">
        <f t="shared" si="4834"/>
        <v>0</v>
      </c>
      <c r="FA172" s="63">
        <f t="shared" si="4834"/>
        <v>0</v>
      </c>
      <c r="FB172" s="56"/>
      <c r="FC172" s="59" t="str">
        <f t="shared" ref="FC172:FE172" si="4835">FC109</f>
        <v>Watson</v>
      </c>
      <c r="FD172" s="51">
        <f t="shared" si="4835"/>
        <v>0</v>
      </c>
      <c r="FE172" s="56">
        <f t="shared" si="4835"/>
        <v>0</v>
      </c>
      <c r="FF172" s="63"/>
      <c r="FG172" s="66" t="str">
        <f t="shared" ref="FG172:FI172" si="4836">FG109</f>
        <v>Watson</v>
      </c>
      <c r="FH172" s="130">
        <f t="shared" si="4836"/>
        <v>0</v>
      </c>
      <c r="FI172" s="63">
        <f t="shared" si="4836"/>
        <v>0</v>
      </c>
      <c r="FJ172" s="56"/>
      <c r="FK172" s="59" t="str">
        <f t="shared" ref="FK172:FM172" si="4837">FK109</f>
        <v>Watson</v>
      </c>
      <c r="FL172" s="51">
        <f t="shared" si="4837"/>
        <v>0</v>
      </c>
      <c r="FM172" s="56">
        <f t="shared" si="4837"/>
        <v>0</v>
      </c>
      <c r="FN172" s="63"/>
      <c r="FO172" s="66" t="str">
        <f t="shared" ref="FO172:FQ172" si="4838">FO109</f>
        <v>Watson</v>
      </c>
      <c r="FP172" s="130">
        <f t="shared" si="4838"/>
        <v>0</v>
      </c>
      <c r="FQ172" s="63">
        <f t="shared" si="4838"/>
        <v>0</v>
      </c>
      <c r="FR172" s="56"/>
      <c r="FS172" s="59" t="str">
        <f t="shared" ref="FS172:FU172" si="4839">FS109</f>
        <v>Watson</v>
      </c>
      <c r="FT172" s="51">
        <f t="shared" si="4839"/>
        <v>0</v>
      </c>
      <c r="FU172" s="56">
        <f t="shared" si="4839"/>
        <v>0</v>
      </c>
      <c r="FV172" s="63"/>
      <c r="FW172" s="66" t="str">
        <f t="shared" ref="FW172:FY172" si="4840">FW109</f>
        <v>Watson</v>
      </c>
      <c r="FX172" s="130">
        <f t="shared" si="4840"/>
        <v>0</v>
      </c>
      <c r="FY172" s="63">
        <f t="shared" si="4840"/>
        <v>0</v>
      </c>
      <c r="FZ172" s="56"/>
      <c r="GA172" s="59" t="str">
        <f t="shared" ref="GA172:GC172" si="4841">GA109</f>
        <v>Watson</v>
      </c>
      <c r="GB172" s="51">
        <f t="shared" si="4841"/>
        <v>0</v>
      </c>
      <c r="GC172" s="56">
        <f t="shared" si="4841"/>
        <v>0</v>
      </c>
      <c r="GD172" s="63"/>
      <c r="GE172" s="66" t="str">
        <f t="shared" ref="GE172:GG172" si="4842">GE109</f>
        <v>Watson</v>
      </c>
      <c r="GF172" s="130">
        <f t="shared" si="4842"/>
        <v>0</v>
      </c>
      <c r="GG172" s="63">
        <f t="shared" si="4842"/>
        <v>0</v>
      </c>
      <c r="GH172" s="56"/>
      <c r="GI172" s="59" t="str">
        <f t="shared" ref="GI172:GK172" si="4843">GI109</f>
        <v>Watson</v>
      </c>
      <c r="GJ172" s="51">
        <f t="shared" si="4843"/>
        <v>0</v>
      </c>
      <c r="GK172" s="56">
        <f t="shared" si="4843"/>
        <v>0</v>
      </c>
      <c r="GL172" s="63"/>
      <c r="GM172" s="66" t="str">
        <f t="shared" ref="GM172:GO172" si="4844">GM109</f>
        <v>Watson</v>
      </c>
      <c r="GN172" s="130">
        <f t="shared" si="4844"/>
        <v>0</v>
      </c>
      <c r="GO172" s="63">
        <f t="shared" si="4844"/>
        <v>0</v>
      </c>
      <c r="GP172" s="56"/>
      <c r="GQ172" s="59" t="str">
        <f t="shared" ref="GQ172:GS172" si="4845">GQ109</f>
        <v>Watson</v>
      </c>
      <c r="GR172" s="51">
        <f t="shared" si="4845"/>
        <v>0</v>
      </c>
      <c r="GS172" s="56">
        <f t="shared" si="4845"/>
        <v>0</v>
      </c>
      <c r="GT172" s="63"/>
      <c r="GU172" s="66" t="str">
        <f t="shared" ref="GU172:GW172" si="4846">GU109</f>
        <v>Watson</v>
      </c>
      <c r="GV172" s="130">
        <f t="shared" si="4846"/>
        <v>0</v>
      </c>
      <c r="GW172" s="63">
        <f t="shared" si="4846"/>
        <v>0</v>
      </c>
      <c r="GX172" s="56"/>
      <c r="GY172" s="59" t="str">
        <f t="shared" ref="GY172:HA172" si="4847">GY109</f>
        <v>Watson</v>
      </c>
      <c r="GZ172" s="51">
        <f t="shared" si="4847"/>
        <v>0</v>
      </c>
      <c r="HA172" s="56">
        <f t="shared" si="4847"/>
        <v>0</v>
      </c>
      <c r="HB172" s="63"/>
      <c r="HC172" s="66" t="str">
        <f t="shared" ref="HC172:HE172" si="4848">HC109</f>
        <v>Watson</v>
      </c>
      <c r="HD172" s="130">
        <f t="shared" si="4848"/>
        <v>0</v>
      </c>
      <c r="HE172" s="63">
        <f t="shared" si="4848"/>
        <v>0</v>
      </c>
      <c r="HF172" s="42"/>
      <c r="HG172" s="42"/>
    </row>
    <row r="173" spans="3:215" x14ac:dyDescent="0.3">
      <c r="C173" s="63" t="str">
        <f t="shared" ref="C173:E192" si="4849">C111</f>
        <v>2toNone</v>
      </c>
      <c r="D173" s="198">
        <f>E111</f>
        <v>0</v>
      </c>
      <c r="E173" s="64">
        <f t="shared" si="4849"/>
        <v>0</v>
      </c>
      <c r="F173" s="55"/>
      <c r="G173" s="59" t="str">
        <f t="shared" ref="G173:I173" si="4850">G111</f>
        <v>2toNone</v>
      </c>
      <c r="H173" s="51">
        <f>H111</f>
        <v>0</v>
      </c>
      <c r="I173" s="51">
        <f t="shared" si="4850"/>
        <v>0</v>
      </c>
      <c r="J173" s="65"/>
      <c r="K173" s="66" t="str">
        <f t="shared" ref="K173:M173" si="4851">K111</f>
        <v>2toNone</v>
      </c>
      <c r="L173" s="130">
        <f>L111</f>
        <v>30</v>
      </c>
      <c r="M173" s="67">
        <f t="shared" si="4851"/>
        <v>30</v>
      </c>
      <c r="N173" s="56"/>
      <c r="O173" s="59" t="str">
        <f t="shared" ref="O173:Q173" si="4852">O111</f>
        <v>2toNone</v>
      </c>
      <c r="P173" s="51">
        <f>P111</f>
        <v>0</v>
      </c>
      <c r="Q173" s="56">
        <f t="shared" si="4852"/>
        <v>30</v>
      </c>
      <c r="R173" s="63"/>
      <c r="S173" s="66" t="str">
        <f t="shared" ref="S173:U173" si="4853">S111</f>
        <v>2toNone</v>
      </c>
      <c r="T173" s="130">
        <f>T111</f>
        <v>0</v>
      </c>
      <c r="U173" s="63">
        <f t="shared" si="4853"/>
        <v>30</v>
      </c>
      <c r="V173" s="56"/>
      <c r="W173" s="59" t="str">
        <f t="shared" ref="W173:Y173" si="4854">W111</f>
        <v>2toNone</v>
      </c>
      <c r="X173" s="51">
        <f>X111</f>
        <v>60</v>
      </c>
      <c r="Y173" s="56">
        <f t="shared" si="4854"/>
        <v>90</v>
      </c>
      <c r="Z173" s="63"/>
      <c r="AA173" s="66" t="str">
        <f t="shared" ref="AA173:AC173" si="4855">AA111</f>
        <v>2toNone</v>
      </c>
      <c r="AB173" s="130">
        <f>AB111</f>
        <v>0</v>
      </c>
      <c r="AC173" s="63">
        <f t="shared" si="4855"/>
        <v>90</v>
      </c>
      <c r="AD173" s="56"/>
      <c r="AE173" s="59" t="str">
        <f t="shared" ref="AE173:AG173" si="4856">AE111</f>
        <v>2toNone</v>
      </c>
      <c r="AF173" s="51">
        <f>AF111</f>
        <v>0</v>
      </c>
      <c r="AG173" s="56">
        <f t="shared" si="4856"/>
        <v>90</v>
      </c>
      <c r="AH173" s="63"/>
      <c r="AI173" s="66" t="str">
        <f t="shared" ref="AI173:AK173" si="4857">AI111</f>
        <v>2toNone</v>
      </c>
      <c r="AJ173" s="130">
        <f>AJ111</f>
        <v>0</v>
      </c>
      <c r="AK173" s="63">
        <f t="shared" si="4857"/>
        <v>90</v>
      </c>
      <c r="AL173" s="56"/>
      <c r="AM173" s="59" t="str">
        <f t="shared" ref="AM173:AO173" si="4858">AM111</f>
        <v>2toNone</v>
      </c>
      <c r="AN173" s="51">
        <f>AN111</f>
        <v>0</v>
      </c>
      <c r="AO173" s="56">
        <f t="shared" si="4858"/>
        <v>90</v>
      </c>
      <c r="AP173" s="63"/>
      <c r="AQ173" s="66" t="str">
        <f t="shared" ref="AQ173:AS173" si="4859">AQ111</f>
        <v>2toNone</v>
      </c>
      <c r="AR173" s="130">
        <f>AR111</f>
        <v>0</v>
      </c>
      <c r="AS173" s="63">
        <f t="shared" si="4859"/>
        <v>90</v>
      </c>
      <c r="AT173" s="56"/>
      <c r="AU173" s="59" t="str">
        <f t="shared" ref="AU173:AW173" si="4860">AU111</f>
        <v>2toNone</v>
      </c>
      <c r="AV173" s="51">
        <f>AV111</f>
        <v>0</v>
      </c>
      <c r="AW173" s="56">
        <f t="shared" si="4860"/>
        <v>90</v>
      </c>
      <c r="AX173" s="63"/>
      <c r="AY173" s="66" t="str">
        <f t="shared" ref="AY173:BA173" si="4861">AY111</f>
        <v>2toNone</v>
      </c>
      <c r="AZ173" s="130">
        <f>AZ111</f>
        <v>0</v>
      </c>
      <c r="BA173" s="63">
        <f t="shared" si="4861"/>
        <v>90</v>
      </c>
      <c r="BB173" s="56"/>
      <c r="BC173" s="59" t="str">
        <f t="shared" ref="BC173:BE173" si="4862">BC111</f>
        <v>2toNone</v>
      </c>
      <c r="BD173" s="51">
        <f>BD111</f>
        <v>0</v>
      </c>
      <c r="BE173" s="56">
        <f t="shared" si="4862"/>
        <v>90</v>
      </c>
      <c r="BF173" s="63"/>
      <c r="BG173" s="66" t="str">
        <f t="shared" ref="BG173:BI173" si="4863">BG111</f>
        <v>2toNone</v>
      </c>
      <c r="BH173" s="130">
        <f>BH111</f>
        <v>0</v>
      </c>
      <c r="BI173" s="63">
        <f t="shared" si="4863"/>
        <v>90</v>
      </c>
      <c r="BJ173" s="56"/>
      <c r="BK173" s="59" t="str">
        <f t="shared" ref="BK173:BM173" si="4864">BK111</f>
        <v>2toNone</v>
      </c>
      <c r="BL173" s="51">
        <f>BL111</f>
        <v>0</v>
      </c>
      <c r="BM173" s="56">
        <f t="shared" si="4864"/>
        <v>90</v>
      </c>
      <c r="BN173" s="63"/>
      <c r="BO173" s="66" t="str">
        <f t="shared" ref="BO173:BQ173" si="4865">BO111</f>
        <v>2toNone</v>
      </c>
      <c r="BP173" s="130">
        <f>BP111</f>
        <v>0</v>
      </c>
      <c r="BQ173" s="63">
        <f t="shared" si="4865"/>
        <v>90</v>
      </c>
      <c r="BR173" s="56"/>
      <c r="BS173" s="59" t="str">
        <f t="shared" ref="BS173:BU173" si="4866">BS111</f>
        <v>2toNone</v>
      </c>
      <c r="BT173" s="51">
        <f>BT111</f>
        <v>0</v>
      </c>
      <c r="BU173" s="56">
        <f t="shared" si="4866"/>
        <v>90</v>
      </c>
      <c r="BV173" s="63"/>
      <c r="BW173" s="66" t="str">
        <f t="shared" ref="BW173:BY173" si="4867">BW111</f>
        <v>2toNone</v>
      </c>
      <c r="BX173" s="130">
        <f>BX111</f>
        <v>60</v>
      </c>
      <c r="BY173" s="63">
        <f t="shared" si="4867"/>
        <v>150</v>
      </c>
      <c r="BZ173" s="56"/>
      <c r="CA173" s="59" t="str">
        <f t="shared" ref="CA173:CC173" si="4868">CA111</f>
        <v>2toNone</v>
      </c>
      <c r="CB173" s="51">
        <f>CB111</f>
        <v>0</v>
      </c>
      <c r="CC173" s="56">
        <f t="shared" si="4868"/>
        <v>150</v>
      </c>
      <c r="CD173" s="63"/>
      <c r="CE173" s="66" t="str">
        <f t="shared" ref="CE173:CG173" si="4869">CE111</f>
        <v>2toNone</v>
      </c>
      <c r="CF173" s="130">
        <f>CF111</f>
        <v>30</v>
      </c>
      <c r="CG173" s="63">
        <f t="shared" si="4869"/>
        <v>180</v>
      </c>
      <c r="CH173" s="56"/>
      <c r="CI173" s="59" t="str">
        <f t="shared" ref="CI173:CK173" si="4870">CI111</f>
        <v>2toNone</v>
      </c>
      <c r="CJ173" s="51">
        <f>CJ111</f>
        <v>0</v>
      </c>
      <c r="CK173" s="56">
        <f t="shared" si="4870"/>
        <v>180</v>
      </c>
      <c r="CL173" s="63"/>
      <c r="CM173" s="66" t="str">
        <f t="shared" ref="CM173:CO173" si="4871">CM111</f>
        <v>2toNone</v>
      </c>
      <c r="CN173" s="130">
        <f>CN111</f>
        <v>0</v>
      </c>
      <c r="CO173" s="63">
        <f t="shared" si="4871"/>
        <v>180</v>
      </c>
      <c r="CP173" s="56"/>
      <c r="CQ173" s="59" t="str">
        <f t="shared" ref="CQ173:CS173" si="4872">CQ111</f>
        <v>2toNone</v>
      </c>
      <c r="CR173" s="51">
        <f>CR111</f>
        <v>0</v>
      </c>
      <c r="CS173" s="56">
        <f t="shared" si="4872"/>
        <v>180</v>
      </c>
      <c r="CT173" s="63"/>
      <c r="CU173" s="66" t="str">
        <f t="shared" ref="CU173:CW173" si="4873">CU111</f>
        <v>2toNone</v>
      </c>
      <c r="CV173" s="130">
        <f>CV111</f>
        <v>0</v>
      </c>
      <c r="CW173" s="63">
        <f t="shared" si="4873"/>
        <v>180</v>
      </c>
      <c r="CX173" s="56"/>
      <c r="CY173" s="59" t="str">
        <f t="shared" ref="CY173:DA173" si="4874">CY111</f>
        <v>2toNone</v>
      </c>
      <c r="CZ173" s="51">
        <f>CZ111</f>
        <v>0</v>
      </c>
      <c r="DA173" s="56">
        <f t="shared" si="4874"/>
        <v>180</v>
      </c>
      <c r="DB173" s="63"/>
      <c r="DC173" s="66" t="str">
        <f t="shared" ref="DC173:DE173" si="4875">DC111</f>
        <v>2toNone</v>
      </c>
      <c r="DD173" s="130">
        <f>DD111</f>
        <v>0</v>
      </c>
      <c r="DE173" s="63">
        <f t="shared" si="4875"/>
        <v>180</v>
      </c>
      <c r="DF173" s="56"/>
      <c r="DG173" s="59" t="str">
        <f t="shared" ref="DG173:DI173" si="4876">DG111</f>
        <v>2toNone</v>
      </c>
      <c r="DH173" s="51">
        <f>DH111</f>
        <v>120</v>
      </c>
      <c r="DI173" s="56">
        <f t="shared" si="4876"/>
        <v>300</v>
      </c>
      <c r="DJ173" s="63"/>
      <c r="DK173" s="66" t="str">
        <f t="shared" ref="DK173:DM173" si="4877">DK111</f>
        <v>2toNone</v>
      </c>
      <c r="DL173" s="130">
        <f>DL111</f>
        <v>0</v>
      </c>
      <c r="DM173" s="63">
        <f t="shared" si="4877"/>
        <v>300</v>
      </c>
      <c r="DN173" s="56"/>
      <c r="DO173" s="59" t="str">
        <f t="shared" ref="DO173:DQ173" si="4878">DO111</f>
        <v>2toNone</v>
      </c>
      <c r="DP173" s="51">
        <f>DP111</f>
        <v>0</v>
      </c>
      <c r="DQ173" s="56">
        <f t="shared" si="4878"/>
        <v>300</v>
      </c>
      <c r="DR173" s="63"/>
      <c r="DS173" s="66" t="str">
        <f t="shared" ref="DS173:DU173" si="4879">DS111</f>
        <v>2toNone</v>
      </c>
      <c r="DT173" s="130">
        <f>DT111</f>
        <v>0</v>
      </c>
      <c r="DU173" s="63">
        <f t="shared" si="4879"/>
        <v>300</v>
      </c>
      <c r="DV173" s="56"/>
      <c r="DW173" s="59" t="str">
        <f t="shared" ref="DW173:DY173" si="4880">DW111</f>
        <v>2toNone</v>
      </c>
      <c r="DX173" s="51">
        <f>DX111</f>
        <v>0</v>
      </c>
      <c r="DY173" s="56">
        <f t="shared" si="4880"/>
        <v>300</v>
      </c>
      <c r="DZ173" s="63"/>
      <c r="EA173" s="66" t="str">
        <f t="shared" ref="EA173:EC173" si="4881">EA111</f>
        <v>2toNone</v>
      </c>
      <c r="EB173" s="130">
        <f>EB111</f>
        <v>0</v>
      </c>
      <c r="EC173" s="63">
        <f t="shared" si="4881"/>
        <v>300</v>
      </c>
      <c r="ED173" s="56"/>
      <c r="EE173" s="59" t="str">
        <f t="shared" ref="EE173:EG173" si="4882">EE111</f>
        <v>2toNone</v>
      </c>
      <c r="EF173" s="51">
        <f>EF111</f>
        <v>0</v>
      </c>
      <c r="EG173" s="56">
        <f t="shared" si="4882"/>
        <v>300</v>
      </c>
      <c r="EH173" s="63"/>
      <c r="EI173" s="66" t="str">
        <f t="shared" ref="EI173:EK173" si="4883">EI111</f>
        <v>2toNone</v>
      </c>
      <c r="EJ173" s="130">
        <f>EJ111</f>
        <v>0</v>
      </c>
      <c r="EK173" s="63">
        <f t="shared" si="4883"/>
        <v>300</v>
      </c>
      <c r="EL173" s="56"/>
      <c r="EM173" s="59" t="str">
        <f t="shared" ref="EM173:EO173" si="4884">EM111</f>
        <v>2toNone</v>
      </c>
      <c r="EN173" s="51">
        <f>EN111</f>
        <v>0</v>
      </c>
      <c r="EO173" s="56">
        <f t="shared" si="4884"/>
        <v>300</v>
      </c>
      <c r="EP173" s="63"/>
      <c r="EQ173" s="66" t="str">
        <f t="shared" ref="EQ173:ES173" si="4885">EQ111</f>
        <v>2toNone</v>
      </c>
      <c r="ER173" s="130">
        <f>ER111</f>
        <v>0</v>
      </c>
      <c r="ES173" s="63">
        <f t="shared" si="4885"/>
        <v>300</v>
      </c>
      <c r="ET173" s="56"/>
      <c r="EU173" s="59" t="str">
        <f t="shared" ref="EU173:EW173" si="4886">EU111</f>
        <v>2toNone</v>
      </c>
      <c r="EV173" s="51">
        <f>EV111</f>
        <v>0</v>
      </c>
      <c r="EW173" s="56">
        <f t="shared" si="4886"/>
        <v>300</v>
      </c>
      <c r="EX173" s="63"/>
      <c r="EY173" s="66" t="str">
        <f t="shared" ref="EY173:FA173" si="4887">EY111</f>
        <v>2toNone</v>
      </c>
      <c r="EZ173" s="130">
        <f>EZ111</f>
        <v>0</v>
      </c>
      <c r="FA173" s="63">
        <f t="shared" si="4887"/>
        <v>300</v>
      </c>
      <c r="FB173" s="56"/>
      <c r="FC173" s="59" t="str">
        <f t="shared" ref="FC173:FE173" si="4888">FC111</f>
        <v>2toNone</v>
      </c>
      <c r="FD173" s="51">
        <f>FD111</f>
        <v>0</v>
      </c>
      <c r="FE173" s="56">
        <f t="shared" si="4888"/>
        <v>300</v>
      </c>
      <c r="FF173" s="63"/>
      <c r="FG173" s="66" t="str">
        <f t="shared" ref="FG173:FI173" si="4889">FG111</f>
        <v>2toNone</v>
      </c>
      <c r="FH173" s="130">
        <f>FH111</f>
        <v>0</v>
      </c>
      <c r="FI173" s="63">
        <f t="shared" si="4889"/>
        <v>300</v>
      </c>
      <c r="FJ173" s="56"/>
      <c r="FK173" s="59" t="str">
        <f t="shared" ref="FK173:FM173" si="4890">FK111</f>
        <v>2toNone</v>
      </c>
      <c r="FL173" s="51">
        <f>FL111</f>
        <v>0</v>
      </c>
      <c r="FM173" s="56">
        <f t="shared" si="4890"/>
        <v>300</v>
      </c>
      <c r="FN173" s="63"/>
      <c r="FO173" s="66" t="str">
        <f t="shared" ref="FO173:FQ173" si="4891">FO111</f>
        <v>2toNone</v>
      </c>
      <c r="FP173" s="130">
        <f>FP111</f>
        <v>0</v>
      </c>
      <c r="FQ173" s="63">
        <f t="shared" si="4891"/>
        <v>300</v>
      </c>
      <c r="FR173" s="56"/>
      <c r="FS173" s="59" t="str">
        <f t="shared" ref="FS173:FU173" si="4892">FS111</f>
        <v>2toNone</v>
      </c>
      <c r="FT173" s="51">
        <f>FT111</f>
        <v>0</v>
      </c>
      <c r="FU173" s="56">
        <f t="shared" si="4892"/>
        <v>300</v>
      </c>
      <c r="FV173" s="63"/>
      <c r="FW173" s="66" t="str">
        <f t="shared" ref="FW173:FY173" si="4893">FW111</f>
        <v>2toNone</v>
      </c>
      <c r="FX173" s="130">
        <f>FX111</f>
        <v>0</v>
      </c>
      <c r="FY173" s="63">
        <f t="shared" si="4893"/>
        <v>300</v>
      </c>
      <c r="FZ173" s="56"/>
      <c r="GA173" s="59" t="str">
        <f t="shared" ref="GA173:GC173" si="4894">GA111</f>
        <v>2toNone</v>
      </c>
      <c r="GB173" s="51">
        <f>GB111</f>
        <v>0</v>
      </c>
      <c r="GC173" s="56">
        <f t="shared" si="4894"/>
        <v>300</v>
      </c>
      <c r="GD173" s="63"/>
      <c r="GE173" s="66" t="str">
        <f t="shared" ref="GE173:GG173" si="4895">GE111</f>
        <v>2toNone</v>
      </c>
      <c r="GF173" s="130">
        <f>GF111</f>
        <v>0</v>
      </c>
      <c r="GG173" s="63">
        <f t="shared" si="4895"/>
        <v>300</v>
      </c>
      <c r="GH173" s="56"/>
      <c r="GI173" s="59" t="str">
        <f t="shared" ref="GI173:GK173" si="4896">GI111</f>
        <v>2toNone</v>
      </c>
      <c r="GJ173" s="51">
        <f>GJ111</f>
        <v>0</v>
      </c>
      <c r="GK173" s="56">
        <f t="shared" si="4896"/>
        <v>300</v>
      </c>
      <c r="GL173" s="63"/>
      <c r="GM173" s="66" t="str">
        <f t="shared" ref="GM173:GO173" si="4897">GM111</f>
        <v>2toNone</v>
      </c>
      <c r="GN173" s="130">
        <f>GN111</f>
        <v>0</v>
      </c>
      <c r="GO173" s="63">
        <f t="shared" si="4897"/>
        <v>300</v>
      </c>
      <c r="GP173" s="56"/>
      <c r="GQ173" s="59" t="str">
        <f t="shared" ref="GQ173:GS173" si="4898">GQ111</f>
        <v>2toNone</v>
      </c>
      <c r="GR173" s="51">
        <f>GR111</f>
        <v>0</v>
      </c>
      <c r="GS173" s="56">
        <f t="shared" si="4898"/>
        <v>300</v>
      </c>
      <c r="GT173" s="63"/>
      <c r="GU173" s="66" t="str">
        <f t="shared" ref="GU173:GW173" si="4899">GU111</f>
        <v>2toNone</v>
      </c>
      <c r="GV173" s="130">
        <f>GV111</f>
        <v>0</v>
      </c>
      <c r="GW173" s="63">
        <f t="shared" si="4899"/>
        <v>300</v>
      </c>
      <c r="GX173" s="56"/>
      <c r="GY173" s="59" t="str">
        <f t="shared" ref="GY173:HA173" si="4900">GY111</f>
        <v>2toNone</v>
      </c>
      <c r="GZ173" s="51">
        <f>GZ111</f>
        <v>0</v>
      </c>
      <c r="HA173" s="56">
        <f t="shared" si="4900"/>
        <v>300</v>
      </c>
      <c r="HB173" s="63"/>
      <c r="HC173" s="66" t="str">
        <f t="shared" ref="HC173:HE173" si="4901">HC111</f>
        <v>2toNone</v>
      </c>
      <c r="HD173" s="130">
        <f>HD111</f>
        <v>0</v>
      </c>
      <c r="HE173" s="63">
        <f t="shared" si="4901"/>
        <v>300</v>
      </c>
      <c r="HF173" s="42"/>
      <c r="HG173" s="42"/>
    </row>
    <row r="174" spans="3:215" x14ac:dyDescent="0.3">
      <c r="C174" s="63" t="str">
        <f t="shared" si="4849"/>
        <v>Barca</v>
      </c>
      <c r="D174" s="198">
        <f t="shared" ref="D174:D192" si="4902">E112</f>
        <v>0</v>
      </c>
      <c r="E174" s="64">
        <f t="shared" si="4849"/>
        <v>0</v>
      </c>
      <c r="F174" s="55"/>
      <c r="G174" s="59" t="str">
        <f t="shared" ref="G174:I174" si="4903">G112</f>
        <v>Barca</v>
      </c>
      <c r="H174" s="51">
        <f t="shared" si="4903"/>
        <v>0</v>
      </c>
      <c r="I174" s="51">
        <f t="shared" si="4903"/>
        <v>0</v>
      </c>
      <c r="J174" s="65"/>
      <c r="K174" s="66" t="str">
        <f t="shared" ref="K174:M174" si="4904">K112</f>
        <v>Barca</v>
      </c>
      <c r="L174" s="130">
        <f t="shared" si="4904"/>
        <v>0</v>
      </c>
      <c r="M174" s="67">
        <f t="shared" si="4904"/>
        <v>0</v>
      </c>
      <c r="N174" s="56"/>
      <c r="O174" s="59" t="str">
        <f t="shared" ref="O174:Q174" si="4905">O112</f>
        <v>Barca</v>
      </c>
      <c r="P174" s="51">
        <f t="shared" si="4905"/>
        <v>0</v>
      </c>
      <c r="Q174" s="56">
        <f t="shared" si="4905"/>
        <v>0</v>
      </c>
      <c r="R174" s="63"/>
      <c r="S174" s="66" t="str">
        <f t="shared" ref="S174:U174" si="4906">S112</f>
        <v>Barca</v>
      </c>
      <c r="T174" s="130">
        <f t="shared" si="4906"/>
        <v>0</v>
      </c>
      <c r="U174" s="63">
        <f t="shared" si="4906"/>
        <v>0</v>
      </c>
      <c r="V174" s="56"/>
      <c r="W174" s="59" t="str">
        <f t="shared" ref="W174:Y174" si="4907">W112</f>
        <v>Barca</v>
      </c>
      <c r="X174" s="51">
        <f t="shared" si="4907"/>
        <v>0</v>
      </c>
      <c r="Y174" s="56">
        <f t="shared" si="4907"/>
        <v>0</v>
      </c>
      <c r="Z174" s="63"/>
      <c r="AA174" s="66" t="str">
        <f t="shared" ref="AA174:AC174" si="4908">AA112</f>
        <v>Barca</v>
      </c>
      <c r="AB174" s="130">
        <f t="shared" si="4908"/>
        <v>0</v>
      </c>
      <c r="AC174" s="63">
        <f t="shared" si="4908"/>
        <v>0</v>
      </c>
      <c r="AD174" s="56"/>
      <c r="AE174" s="59" t="str">
        <f t="shared" ref="AE174:AG174" si="4909">AE112</f>
        <v>Barca</v>
      </c>
      <c r="AF174" s="51">
        <f t="shared" si="4909"/>
        <v>0</v>
      </c>
      <c r="AG174" s="56">
        <f t="shared" si="4909"/>
        <v>0</v>
      </c>
      <c r="AH174" s="63"/>
      <c r="AI174" s="66" t="str">
        <f t="shared" ref="AI174:AK174" si="4910">AI112</f>
        <v>Barca</v>
      </c>
      <c r="AJ174" s="130">
        <f t="shared" si="4910"/>
        <v>0</v>
      </c>
      <c r="AK174" s="63">
        <f t="shared" si="4910"/>
        <v>0</v>
      </c>
      <c r="AL174" s="56"/>
      <c r="AM174" s="59" t="str">
        <f t="shared" ref="AM174:AO174" si="4911">AM112</f>
        <v>Barca</v>
      </c>
      <c r="AN174" s="51">
        <f t="shared" si="4911"/>
        <v>0</v>
      </c>
      <c r="AO174" s="56">
        <f t="shared" si="4911"/>
        <v>0</v>
      </c>
      <c r="AP174" s="63"/>
      <c r="AQ174" s="66" t="str">
        <f t="shared" ref="AQ174:AS174" si="4912">AQ112</f>
        <v>Barca</v>
      </c>
      <c r="AR174" s="130">
        <f t="shared" si="4912"/>
        <v>0</v>
      </c>
      <c r="AS174" s="63">
        <f t="shared" si="4912"/>
        <v>0</v>
      </c>
      <c r="AT174" s="56"/>
      <c r="AU174" s="59" t="str">
        <f t="shared" ref="AU174:AW174" si="4913">AU112</f>
        <v>Barca</v>
      </c>
      <c r="AV174" s="51">
        <f t="shared" si="4913"/>
        <v>0</v>
      </c>
      <c r="AW174" s="56">
        <f t="shared" si="4913"/>
        <v>0</v>
      </c>
      <c r="AX174" s="63"/>
      <c r="AY174" s="66" t="str">
        <f t="shared" ref="AY174:BA174" si="4914">AY112</f>
        <v>Barca</v>
      </c>
      <c r="AZ174" s="130">
        <f t="shared" si="4914"/>
        <v>0</v>
      </c>
      <c r="BA174" s="63">
        <f t="shared" si="4914"/>
        <v>0</v>
      </c>
      <c r="BB174" s="56"/>
      <c r="BC174" s="59" t="str">
        <f t="shared" ref="BC174:BE174" si="4915">BC112</f>
        <v>Barca</v>
      </c>
      <c r="BD174" s="51">
        <f t="shared" si="4915"/>
        <v>0</v>
      </c>
      <c r="BE174" s="56">
        <f t="shared" si="4915"/>
        <v>0</v>
      </c>
      <c r="BF174" s="63"/>
      <c r="BG174" s="66" t="str">
        <f t="shared" ref="BG174:BI174" si="4916">BG112</f>
        <v>Barca</v>
      </c>
      <c r="BH174" s="130">
        <f t="shared" si="4916"/>
        <v>0</v>
      </c>
      <c r="BI174" s="63">
        <f t="shared" si="4916"/>
        <v>0</v>
      </c>
      <c r="BJ174" s="56"/>
      <c r="BK174" s="59" t="str">
        <f t="shared" ref="BK174:BM174" si="4917">BK112</f>
        <v>Barca</v>
      </c>
      <c r="BL174" s="51">
        <f t="shared" si="4917"/>
        <v>0</v>
      </c>
      <c r="BM174" s="56">
        <f t="shared" si="4917"/>
        <v>0</v>
      </c>
      <c r="BN174" s="63"/>
      <c r="BO174" s="66" t="str">
        <f t="shared" ref="BO174:BQ174" si="4918">BO112</f>
        <v>Barca</v>
      </c>
      <c r="BP174" s="130">
        <f t="shared" si="4918"/>
        <v>0</v>
      </c>
      <c r="BQ174" s="63">
        <f t="shared" si="4918"/>
        <v>0</v>
      </c>
      <c r="BR174" s="56"/>
      <c r="BS174" s="59" t="str">
        <f t="shared" ref="BS174:BU174" si="4919">BS112</f>
        <v>Barca</v>
      </c>
      <c r="BT174" s="51">
        <f t="shared" si="4919"/>
        <v>0</v>
      </c>
      <c r="BU174" s="56">
        <f t="shared" si="4919"/>
        <v>0</v>
      </c>
      <c r="BV174" s="63"/>
      <c r="BW174" s="66" t="str">
        <f t="shared" ref="BW174:BY174" si="4920">BW112</f>
        <v>Barca</v>
      </c>
      <c r="BX174" s="130">
        <f t="shared" si="4920"/>
        <v>0</v>
      </c>
      <c r="BY174" s="63">
        <f t="shared" si="4920"/>
        <v>0</v>
      </c>
      <c r="BZ174" s="56"/>
      <c r="CA174" s="59" t="str">
        <f t="shared" ref="CA174:CC174" si="4921">CA112</f>
        <v>Barca</v>
      </c>
      <c r="CB174" s="51">
        <f t="shared" si="4921"/>
        <v>0</v>
      </c>
      <c r="CC174" s="56">
        <f t="shared" si="4921"/>
        <v>0</v>
      </c>
      <c r="CD174" s="63"/>
      <c r="CE174" s="66" t="str">
        <f t="shared" ref="CE174:CG174" si="4922">CE112</f>
        <v>Barca</v>
      </c>
      <c r="CF174" s="130">
        <f t="shared" si="4922"/>
        <v>0</v>
      </c>
      <c r="CG174" s="63">
        <f t="shared" si="4922"/>
        <v>0</v>
      </c>
      <c r="CH174" s="56"/>
      <c r="CI174" s="59" t="str">
        <f t="shared" ref="CI174:CK174" si="4923">CI112</f>
        <v>Barca</v>
      </c>
      <c r="CJ174" s="51">
        <f t="shared" si="4923"/>
        <v>0</v>
      </c>
      <c r="CK174" s="56">
        <f t="shared" si="4923"/>
        <v>0</v>
      </c>
      <c r="CL174" s="63"/>
      <c r="CM174" s="66" t="str">
        <f t="shared" ref="CM174:CO174" si="4924">CM112</f>
        <v>Barca</v>
      </c>
      <c r="CN174" s="130">
        <f t="shared" si="4924"/>
        <v>0</v>
      </c>
      <c r="CO174" s="63">
        <f t="shared" si="4924"/>
        <v>0</v>
      </c>
      <c r="CP174" s="56"/>
      <c r="CQ174" s="59" t="str">
        <f t="shared" ref="CQ174:CS174" si="4925">CQ112</f>
        <v>Barca</v>
      </c>
      <c r="CR174" s="51">
        <f t="shared" si="4925"/>
        <v>20</v>
      </c>
      <c r="CS174" s="56">
        <f t="shared" si="4925"/>
        <v>20</v>
      </c>
      <c r="CT174" s="63"/>
      <c r="CU174" s="66" t="str">
        <f t="shared" ref="CU174:CW174" si="4926">CU112</f>
        <v>Barca</v>
      </c>
      <c r="CV174" s="130">
        <f t="shared" si="4926"/>
        <v>0</v>
      </c>
      <c r="CW174" s="63">
        <f t="shared" si="4926"/>
        <v>20</v>
      </c>
      <c r="CX174" s="56"/>
      <c r="CY174" s="59" t="str">
        <f t="shared" ref="CY174:DA174" si="4927">CY112</f>
        <v>Barca</v>
      </c>
      <c r="CZ174" s="51">
        <f t="shared" si="4927"/>
        <v>0</v>
      </c>
      <c r="DA174" s="56">
        <f t="shared" si="4927"/>
        <v>20</v>
      </c>
      <c r="DB174" s="63"/>
      <c r="DC174" s="66" t="str">
        <f t="shared" ref="DC174:DE174" si="4928">DC112</f>
        <v>Barca</v>
      </c>
      <c r="DD174" s="130">
        <f t="shared" si="4928"/>
        <v>0</v>
      </c>
      <c r="DE174" s="63">
        <f t="shared" si="4928"/>
        <v>20</v>
      </c>
      <c r="DF174" s="56"/>
      <c r="DG174" s="59" t="str">
        <f t="shared" ref="DG174:DI174" si="4929">DG112</f>
        <v>Barca</v>
      </c>
      <c r="DH174" s="51">
        <f t="shared" si="4929"/>
        <v>0</v>
      </c>
      <c r="DI174" s="56">
        <f t="shared" si="4929"/>
        <v>20</v>
      </c>
      <c r="DJ174" s="63"/>
      <c r="DK174" s="66" t="str">
        <f t="shared" ref="DK174:DM174" si="4930">DK112</f>
        <v>Barca</v>
      </c>
      <c r="DL174" s="130">
        <f t="shared" si="4930"/>
        <v>0</v>
      </c>
      <c r="DM174" s="63">
        <f t="shared" si="4930"/>
        <v>20</v>
      </c>
      <c r="DN174" s="56"/>
      <c r="DO174" s="59" t="str">
        <f t="shared" ref="DO174:DQ174" si="4931">DO112</f>
        <v>Barca</v>
      </c>
      <c r="DP174" s="51">
        <f t="shared" si="4931"/>
        <v>0</v>
      </c>
      <c r="DQ174" s="56">
        <f t="shared" si="4931"/>
        <v>20</v>
      </c>
      <c r="DR174" s="63"/>
      <c r="DS174" s="66" t="str">
        <f t="shared" ref="DS174:DU174" si="4932">DS112</f>
        <v>Barca</v>
      </c>
      <c r="DT174" s="130">
        <f t="shared" si="4932"/>
        <v>0</v>
      </c>
      <c r="DU174" s="63">
        <f t="shared" si="4932"/>
        <v>20</v>
      </c>
      <c r="DV174" s="56"/>
      <c r="DW174" s="59" t="str">
        <f t="shared" ref="DW174:DY174" si="4933">DW112</f>
        <v>Barca</v>
      </c>
      <c r="DX174" s="51">
        <f t="shared" si="4933"/>
        <v>0</v>
      </c>
      <c r="DY174" s="56">
        <f t="shared" si="4933"/>
        <v>20</v>
      </c>
      <c r="DZ174" s="63"/>
      <c r="EA174" s="66" t="str">
        <f t="shared" ref="EA174:EC174" si="4934">EA112</f>
        <v>Barca</v>
      </c>
      <c r="EB174" s="130">
        <f t="shared" si="4934"/>
        <v>0</v>
      </c>
      <c r="EC174" s="63">
        <f t="shared" si="4934"/>
        <v>20</v>
      </c>
      <c r="ED174" s="56"/>
      <c r="EE174" s="59" t="str">
        <f t="shared" ref="EE174:EG174" si="4935">EE112</f>
        <v>Barca</v>
      </c>
      <c r="EF174" s="51">
        <f t="shared" si="4935"/>
        <v>0</v>
      </c>
      <c r="EG174" s="56">
        <f t="shared" si="4935"/>
        <v>20</v>
      </c>
      <c r="EH174" s="63"/>
      <c r="EI174" s="66" t="str">
        <f t="shared" ref="EI174:EK174" si="4936">EI112</f>
        <v>Barca</v>
      </c>
      <c r="EJ174" s="130">
        <f t="shared" si="4936"/>
        <v>0</v>
      </c>
      <c r="EK174" s="63">
        <f t="shared" si="4936"/>
        <v>20</v>
      </c>
      <c r="EL174" s="56"/>
      <c r="EM174" s="59" t="str">
        <f t="shared" ref="EM174:EO174" si="4937">EM112</f>
        <v>Barca</v>
      </c>
      <c r="EN174" s="51">
        <f t="shared" si="4937"/>
        <v>0</v>
      </c>
      <c r="EO174" s="56">
        <f t="shared" si="4937"/>
        <v>20</v>
      </c>
      <c r="EP174" s="63"/>
      <c r="EQ174" s="66" t="str">
        <f t="shared" ref="EQ174:ES174" si="4938">EQ112</f>
        <v>Barca</v>
      </c>
      <c r="ER174" s="130">
        <f t="shared" si="4938"/>
        <v>0</v>
      </c>
      <c r="ES174" s="63">
        <f t="shared" si="4938"/>
        <v>20</v>
      </c>
      <c r="ET174" s="56"/>
      <c r="EU174" s="59" t="str">
        <f t="shared" ref="EU174:EW174" si="4939">EU112</f>
        <v>Barca</v>
      </c>
      <c r="EV174" s="51">
        <f t="shared" si="4939"/>
        <v>0</v>
      </c>
      <c r="EW174" s="56">
        <f t="shared" si="4939"/>
        <v>20</v>
      </c>
      <c r="EX174" s="63"/>
      <c r="EY174" s="66" t="str">
        <f t="shared" ref="EY174:FA174" si="4940">EY112</f>
        <v>Barca</v>
      </c>
      <c r="EZ174" s="130">
        <f t="shared" si="4940"/>
        <v>0</v>
      </c>
      <c r="FA174" s="63">
        <f t="shared" si="4940"/>
        <v>20</v>
      </c>
      <c r="FB174" s="56"/>
      <c r="FC174" s="59" t="str">
        <f t="shared" ref="FC174:FE174" si="4941">FC112</f>
        <v>Barca</v>
      </c>
      <c r="FD174" s="51">
        <f t="shared" si="4941"/>
        <v>0</v>
      </c>
      <c r="FE174" s="56">
        <f t="shared" si="4941"/>
        <v>20</v>
      </c>
      <c r="FF174" s="63"/>
      <c r="FG174" s="66" t="str">
        <f t="shared" ref="FG174:FI174" si="4942">FG112</f>
        <v>Barca</v>
      </c>
      <c r="FH174" s="130">
        <f t="shared" si="4942"/>
        <v>0</v>
      </c>
      <c r="FI174" s="63">
        <f t="shared" si="4942"/>
        <v>20</v>
      </c>
      <c r="FJ174" s="56"/>
      <c r="FK174" s="59" t="str">
        <f t="shared" ref="FK174:FM174" si="4943">FK112</f>
        <v>Barca</v>
      </c>
      <c r="FL174" s="51">
        <f t="shared" si="4943"/>
        <v>0</v>
      </c>
      <c r="FM174" s="56">
        <f t="shared" si="4943"/>
        <v>20</v>
      </c>
      <c r="FN174" s="63"/>
      <c r="FO174" s="66" t="str">
        <f t="shared" ref="FO174:FQ174" si="4944">FO112</f>
        <v>Barca</v>
      </c>
      <c r="FP174" s="130">
        <f t="shared" si="4944"/>
        <v>0</v>
      </c>
      <c r="FQ174" s="63">
        <f t="shared" si="4944"/>
        <v>20</v>
      </c>
      <c r="FR174" s="56"/>
      <c r="FS174" s="59" t="str">
        <f t="shared" ref="FS174:FU174" si="4945">FS112</f>
        <v>Barca</v>
      </c>
      <c r="FT174" s="51">
        <f t="shared" si="4945"/>
        <v>0</v>
      </c>
      <c r="FU174" s="56">
        <f t="shared" si="4945"/>
        <v>20</v>
      </c>
      <c r="FV174" s="63"/>
      <c r="FW174" s="66" t="str">
        <f t="shared" ref="FW174:FY174" si="4946">FW112</f>
        <v>Barca</v>
      </c>
      <c r="FX174" s="130">
        <f t="shared" si="4946"/>
        <v>0</v>
      </c>
      <c r="FY174" s="63">
        <f t="shared" si="4946"/>
        <v>20</v>
      </c>
      <c r="FZ174" s="56"/>
      <c r="GA174" s="59" t="str">
        <f t="shared" ref="GA174:GC174" si="4947">GA112</f>
        <v>Barca</v>
      </c>
      <c r="GB174" s="51">
        <f t="shared" si="4947"/>
        <v>0</v>
      </c>
      <c r="GC174" s="56">
        <f t="shared" si="4947"/>
        <v>20</v>
      </c>
      <c r="GD174" s="63"/>
      <c r="GE174" s="66" t="str">
        <f t="shared" ref="GE174:GG174" si="4948">GE112</f>
        <v>Barca</v>
      </c>
      <c r="GF174" s="130">
        <f t="shared" si="4948"/>
        <v>0</v>
      </c>
      <c r="GG174" s="63">
        <f t="shared" si="4948"/>
        <v>20</v>
      </c>
      <c r="GH174" s="56"/>
      <c r="GI174" s="59" t="str">
        <f t="shared" ref="GI174:GK174" si="4949">GI112</f>
        <v>Barca</v>
      </c>
      <c r="GJ174" s="51">
        <f t="shared" si="4949"/>
        <v>0</v>
      </c>
      <c r="GK174" s="56">
        <f t="shared" si="4949"/>
        <v>20</v>
      </c>
      <c r="GL174" s="63"/>
      <c r="GM174" s="66" t="str">
        <f t="shared" ref="GM174:GO174" si="4950">GM112</f>
        <v>Barca</v>
      </c>
      <c r="GN174" s="130">
        <f t="shared" si="4950"/>
        <v>0</v>
      </c>
      <c r="GO174" s="63">
        <f t="shared" si="4950"/>
        <v>20</v>
      </c>
      <c r="GP174" s="56"/>
      <c r="GQ174" s="59" t="str">
        <f t="shared" ref="GQ174:GS174" si="4951">GQ112</f>
        <v>Barca</v>
      </c>
      <c r="GR174" s="51">
        <f t="shared" si="4951"/>
        <v>0</v>
      </c>
      <c r="GS174" s="56">
        <f t="shared" si="4951"/>
        <v>20</v>
      </c>
      <c r="GT174" s="63"/>
      <c r="GU174" s="66" t="str">
        <f t="shared" ref="GU174:GW174" si="4952">GU112</f>
        <v>Barca</v>
      </c>
      <c r="GV174" s="130">
        <f t="shared" si="4952"/>
        <v>0</v>
      </c>
      <c r="GW174" s="63">
        <f t="shared" si="4952"/>
        <v>20</v>
      </c>
      <c r="GX174" s="56"/>
      <c r="GY174" s="59" t="str">
        <f t="shared" ref="GY174:HA174" si="4953">GY112</f>
        <v>Barca</v>
      </c>
      <c r="GZ174" s="51">
        <f t="shared" si="4953"/>
        <v>0</v>
      </c>
      <c r="HA174" s="56">
        <f t="shared" si="4953"/>
        <v>20</v>
      </c>
      <c r="HB174" s="63"/>
      <c r="HC174" s="66" t="str">
        <f t="shared" ref="HC174:HE174" si="4954">HC112</f>
        <v>Barca</v>
      </c>
      <c r="HD174" s="130">
        <f t="shared" si="4954"/>
        <v>0</v>
      </c>
      <c r="HE174" s="63">
        <f t="shared" si="4954"/>
        <v>20</v>
      </c>
      <c r="HF174" s="42"/>
      <c r="HG174" s="42"/>
    </row>
    <row r="175" spans="3:215" x14ac:dyDescent="0.3">
      <c r="C175" s="63" t="str">
        <f t="shared" si="4849"/>
        <v>brula</v>
      </c>
      <c r="D175" s="198">
        <f t="shared" si="4902"/>
        <v>0</v>
      </c>
      <c r="E175" s="64">
        <f t="shared" si="4849"/>
        <v>0</v>
      </c>
      <c r="F175" s="55"/>
      <c r="G175" s="59" t="str">
        <f t="shared" ref="G175:I175" si="4955">G113</f>
        <v>brula</v>
      </c>
      <c r="H175" s="51">
        <f t="shared" si="4955"/>
        <v>0</v>
      </c>
      <c r="I175" s="51">
        <f t="shared" si="4955"/>
        <v>0</v>
      </c>
      <c r="J175" s="65"/>
      <c r="K175" s="66" t="str">
        <f t="shared" ref="K175:M175" si="4956">K113</f>
        <v>brula</v>
      </c>
      <c r="L175" s="130">
        <f t="shared" si="4956"/>
        <v>0</v>
      </c>
      <c r="M175" s="67">
        <f t="shared" si="4956"/>
        <v>0</v>
      </c>
      <c r="N175" s="56"/>
      <c r="O175" s="59" t="str">
        <f t="shared" ref="O175:Q175" si="4957">O113</f>
        <v>brula</v>
      </c>
      <c r="P175" s="51">
        <f t="shared" si="4957"/>
        <v>0</v>
      </c>
      <c r="Q175" s="56">
        <f t="shared" si="4957"/>
        <v>0</v>
      </c>
      <c r="R175" s="63"/>
      <c r="S175" s="66" t="str">
        <f t="shared" ref="S175:U175" si="4958">S113</f>
        <v>brula</v>
      </c>
      <c r="T175" s="130">
        <f t="shared" si="4958"/>
        <v>0</v>
      </c>
      <c r="U175" s="63">
        <f t="shared" si="4958"/>
        <v>0</v>
      </c>
      <c r="V175" s="56"/>
      <c r="W175" s="59" t="str">
        <f t="shared" ref="W175:Y175" si="4959">W113</f>
        <v>brula</v>
      </c>
      <c r="X175" s="51">
        <f t="shared" si="4959"/>
        <v>0</v>
      </c>
      <c r="Y175" s="56">
        <f t="shared" si="4959"/>
        <v>0</v>
      </c>
      <c r="Z175" s="63"/>
      <c r="AA175" s="66" t="str">
        <f t="shared" ref="AA175:AC175" si="4960">AA113</f>
        <v>brula</v>
      </c>
      <c r="AB175" s="130">
        <f t="shared" si="4960"/>
        <v>0</v>
      </c>
      <c r="AC175" s="63">
        <f t="shared" si="4960"/>
        <v>0</v>
      </c>
      <c r="AD175" s="56"/>
      <c r="AE175" s="59" t="str">
        <f t="shared" ref="AE175:AG175" si="4961">AE113</f>
        <v>brula</v>
      </c>
      <c r="AF175" s="51">
        <f t="shared" si="4961"/>
        <v>0</v>
      </c>
      <c r="AG175" s="56">
        <f t="shared" si="4961"/>
        <v>0</v>
      </c>
      <c r="AH175" s="63"/>
      <c r="AI175" s="66" t="str">
        <f t="shared" ref="AI175:AK175" si="4962">AI113</f>
        <v>brula</v>
      </c>
      <c r="AJ175" s="130">
        <f t="shared" si="4962"/>
        <v>0</v>
      </c>
      <c r="AK175" s="63">
        <f t="shared" si="4962"/>
        <v>0</v>
      </c>
      <c r="AL175" s="56"/>
      <c r="AM175" s="59" t="str">
        <f t="shared" ref="AM175:AO175" si="4963">AM113</f>
        <v>brula</v>
      </c>
      <c r="AN175" s="51">
        <f t="shared" si="4963"/>
        <v>0</v>
      </c>
      <c r="AO175" s="56">
        <f t="shared" si="4963"/>
        <v>0</v>
      </c>
      <c r="AP175" s="63"/>
      <c r="AQ175" s="66" t="str">
        <f t="shared" ref="AQ175:AS175" si="4964">AQ113</f>
        <v>brula</v>
      </c>
      <c r="AR175" s="130">
        <f t="shared" si="4964"/>
        <v>0</v>
      </c>
      <c r="AS175" s="63">
        <f t="shared" si="4964"/>
        <v>0</v>
      </c>
      <c r="AT175" s="56"/>
      <c r="AU175" s="59" t="str">
        <f t="shared" ref="AU175:AW175" si="4965">AU113</f>
        <v>brula</v>
      </c>
      <c r="AV175" s="51">
        <f t="shared" si="4965"/>
        <v>0</v>
      </c>
      <c r="AW175" s="56">
        <f t="shared" si="4965"/>
        <v>0</v>
      </c>
      <c r="AX175" s="63"/>
      <c r="AY175" s="66" t="str">
        <f t="shared" ref="AY175:BA175" si="4966">AY113</f>
        <v>brula</v>
      </c>
      <c r="AZ175" s="130">
        <f t="shared" si="4966"/>
        <v>0</v>
      </c>
      <c r="BA175" s="63">
        <f t="shared" si="4966"/>
        <v>0</v>
      </c>
      <c r="BB175" s="56"/>
      <c r="BC175" s="59" t="str">
        <f t="shared" ref="BC175:BE175" si="4967">BC113</f>
        <v>brula</v>
      </c>
      <c r="BD175" s="51">
        <f t="shared" si="4967"/>
        <v>0</v>
      </c>
      <c r="BE175" s="56">
        <f t="shared" si="4967"/>
        <v>0</v>
      </c>
      <c r="BF175" s="63"/>
      <c r="BG175" s="66" t="str">
        <f t="shared" ref="BG175:BI175" si="4968">BG113</f>
        <v>brula</v>
      </c>
      <c r="BH175" s="130">
        <f t="shared" si="4968"/>
        <v>0</v>
      </c>
      <c r="BI175" s="63">
        <f t="shared" si="4968"/>
        <v>0</v>
      </c>
      <c r="BJ175" s="56"/>
      <c r="BK175" s="59" t="str">
        <f t="shared" ref="BK175:BM175" si="4969">BK113</f>
        <v>brula</v>
      </c>
      <c r="BL175" s="51">
        <f t="shared" si="4969"/>
        <v>0</v>
      </c>
      <c r="BM175" s="56">
        <f t="shared" si="4969"/>
        <v>0</v>
      </c>
      <c r="BN175" s="63"/>
      <c r="BO175" s="66" t="str">
        <f t="shared" ref="BO175:BQ175" si="4970">BO113</f>
        <v>brula</v>
      </c>
      <c r="BP175" s="130">
        <f t="shared" si="4970"/>
        <v>0</v>
      </c>
      <c r="BQ175" s="63">
        <f t="shared" si="4970"/>
        <v>0</v>
      </c>
      <c r="BR175" s="56"/>
      <c r="BS175" s="59" t="str">
        <f t="shared" ref="BS175:BU175" si="4971">BS113</f>
        <v>brula</v>
      </c>
      <c r="BT175" s="51">
        <f t="shared" si="4971"/>
        <v>0</v>
      </c>
      <c r="BU175" s="56">
        <f t="shared" si="4971"/>
        <v>0</v>
      </c>
      <c r="BV175" s="63"/>
      <c r="BW175" s="66" t="str">
        <f t="shared" ref="BW175:BY175" si="4972">BW113</f>
        <v>brula</v>
      </c>
      <c r="BX175" s="130">
        <f t="shared" si="4972"/>
        <v>0</v>
      </c>
      <c r="BY175" s="63">
        <f t="shared" si="4972"/>
        <v>0</v>
      </c>
      <c r="BZ175" s="56"/>
      <c r="CA175" s="59" t="str">
        <f t="shared" ref="CA175:CC175" si="4973">CA113</f>
        <v>brula</v>
      </c>
      <c r="CB175" s="51">
        <f t="shared" si="4973"/>
        <v>0</v>
      </c>
      <c r="CC175" s="56">
        <f t="shared" si="4973"/>
        <v>0</v>
      </c>
      <c r="CD175" s="63"/>
      <c r="CE175" s="66" t="str">
        <f t="shared" ref="CE175:CG175" si="4974">CE113</f>
        <v>brula</v>
      </c>
      <c r="CF175" s="130">
        <f t="shared" si="4974"/>
        <v>0</v>
      </c>
      <c r="CG175" s="63">
        <f t="shared" si="4974"/>
        <v>0</v>
      </c>
      <c r="CH175" s="56"/>
      <c r="CI175" s="59" t="str">
        <f t="shared" ref="CI175:CK175" si="4975">CI113</f>
        <v>brula</v>
      </c>
      <c r="CJ175" s="51">
        <f t="shared" si="4975"/>
        <v>0</v>
      </c>
      <c r="CK175" s="56">
        <f t="shared" si="4975"/>
        <v>0</v>
      </c>
      <c r="CL175" s="63"/>
      <c r="CM175" s="66" t="str">
        <f t="shared" ref="CM175:CO175" si="4976">CM113</f>
        <v>brula</v>
      </c>
      <c r="CN175" s="130">
        <f t="shared" si="4976"/>
        <v>0</v>
      </c>
      <c r="CO175" s="63">
        <f t="shared" si="4976"/>
        <v>0</v>
      </c>
      <c r="CP175" s="56"/>
      <c r="CQ175" s="59" t="str">
        <f t="shared" ref="CQ175:CS175" si="4977">CQ113</f>
        <v>brula</v>
      </c>
      <c r="CR175" s="51">
        <f t="shared" si="4977"/>
        <v>0</v>
      </c>
      <c r="CS175" s="56">
        <f t="shared" si="4977"/>
        <v>0</v>
      </c>
      <c r="CT175" s="63"/>
      <c r="CU175" s="66" t="str">
        <f t="shared" ref="CU175:CW175" si="4978">CU113</f>
        <v>brula</v>
      </c>
      <c r="CV175" s="130">
        <f t="shared" si="4978"/>
        <v>0</v>
      </c>
      <c r="CW175" s="63">
        <f t="shared" si="4978"/>
        <v>0</v>
      </c>
      <c r="CX175" s="56"/>
      <c r="CY175" s="59" t="str">
        <f t="shared" ref="CY175:DA175" si="4979">CY113</f>
        <v>brula</v>
      </c>
      <c r="CZ175" s="51">
        <f t="shared" si="4979"/>
        <v>0</v>
      </c>
      <c r="DA175" s="56">
        <f t="shared" si="4979"/>
        <v>0</v>
      </c>
      <c r="DB175" s="63"/>
      <c r="DC175" s="66" t="str">
        <f t="shared" ref="DC175:DE175" si="4980">DC113</f>
        <v>brula</v>
      </c>
      <c r="DD175" s="130">
        <f t="shared" si="4980"/>
        <v>0</v>
      </c>
      <c r="DE175" s="63">
        <f t="shared" si="4980"/>
        <v>0</v>
      </c>
      <c r="DF175" s="56"/>
      <c r="DG175" s="59" t="str">
        <f t="shared" ref="DG175:DI175" si="4981">DG113</f>
        <v>brula</v>
      </c>
      <c r="DH175" s="51">
        <f t="shared" si="4981"/>
        <v>0</v>
      </c>
      <c r="DI175" s="56">
        <f t="shared" si="4981"/>
        <v>0</v>
      </c>
      <c r="DJ175" s="63"/>
      <c r="DK175" s="66" t="str">
        <f t="shared" ref="DK175:DM175" si="4982">DK113</f>
        <v>brula</v>
      </c>
      <c r="DL175" s="130">
        <f t="shared" si="4982"/>
        <v>0</v>
      </c>
      <c r="DM175" s="63">
        <f t="shared" si="4982"/>
        <v>0</v>
      </c>
      <c r="DN175" s="56"/>
      <c r="DO175" s="59" t="str">
        <f t="shared" ref="DO175:DQ175" si="4983">DO113</f>
        <v>brula</v>
      </c>
      <c r="DP175" s="51">
        <f t="shared" si="4983"/>
        <v>0</v>
      </c>
      <c r="DQ175" s="56">
        <f t="shared" si="4983"/>
        <v>0</v>
      </c>
      <c r="DR175" s="63"/>
      <c r="DS175" s="66" t="str">
        <f t="shared" ref="DS175:DU175" si="4984">DS113</f>
        <v>brula</v>
      </c>
      <c r="DT175" s="130">
        <f t="shared" si="4984"/>
        <v>0</v>
      </c>
      <c r="DU175" s="63">
        <f t="shared" si="4984"/>
        <v>0</v>
      </c>
      <c r="DV175" s="56"/>
      <c r="DW175" s="59" t="str">
        <f t="shared" ref="DW175:DY175" si="4985">DW113</f>
        <v>brula</v>
      </c>
      <c r="DX175" s="51">
        <f t="shared" si="4985"/>
        <v>0</v>
      </c>
      <c r="DY175" s="56">
        <f t="shared" si="4985"/>
        <v>0</v>
      </c>
      <c r="DZ175" s="63"/>
      <c r="EA175" s="66" t="str">
        <f t="shared" ref="EA175:EC175" si="4986">EA113</f>
        <v>brula</v>
      </c>
      <c r="EB175" s="130">
        <f t="shared" si="4986"/>
        <v>0</v>
      </c>
      <c r="EC175" s="63">
        <f t="shared" si="4986"/>
        <v>0</v>
      </c>
      <c r="ED175" s="56"/>
      <c r="EE175" s="59" t="str">
        <f t="shared" ref="EE175:EG175" si="4987">EE113</f>
        <v>brula</v>
      </c>
      <c r="EF175" s="51">
        <f t="shared" si="4987"/>
        <v>0</v>
      </c>
      <c r="EG175" s="56">
        <f t="shared" si="4987"/>
        <v>0</v>
      </c>
      <c r="EH175" s="63"/>
      <c r="EI175" s="66" t="str">
        <f t="shared" ref="EI175:EK175" si="4988">EI113</f>
        <v>brula</v>
      </c>
      <c r="EJ175" s="130">
        <f t="shared" si="4988"/>
        <v>0</v>
      </c>
      <c r="EK175" s="63">
        <f t="shared" si="4988"/>
        <v>0</v>
      </c>
      <c r="EL175" s="56"/>
      <c r="EM175" s="59" t="str">
        <f t="shared" ref="EM175:EO175" si="4989">EM113</f>
        <v>brula</v>
      </c>
      <c r="EN175" s="51">
        <f t="shared" si="4989"/>
        <v>0</v>
      </c>
      <c r="EO175" s="56">
        <f t="shared" si="4989"/>
        <v>0</v>
      </c>
      <c r="EP175" s="63"/>
      <c r="EQ175" s="66" t="str">
        <f t="shared" ref="EQ175:ES175" si="4990">EQ113</f>
        <v>brula</v>
      </c>
      <c r="ER175" s="130">
        <f t="shared" si="4990"/>
        <v>0</v>
      </c>
      <c r="ES175" s="63">
        <f t="shared" si="4990"/>
        <v>0</v>
      </c>
      <c r="ET175" s="56"/>
      <c r="EU175" s="59" t="str">
        <f t="shared" ref="EU175:EW175" si="4991">EU113</f>
        <v>brula</v>
      </c>
      <c r="EV175" s="51">
        <f t="shared" si="4991"/>
        <v>0</v>
      </c>
      <c r="EW175" s="56">
        <f t="shared" si="4991"/>
        <v>0</v>
      </c>
      <c r="EX175" s="63"/>
      <c r="EY175" s="66" t="str">
        <f t="shared" ref="EY175:FA175" si="4992">EY113</f>
        <v>brula</v>
      </c>
      <c r="EZ175" s="130">
        <f t="shared" si="4992"/>
        <v>0</v>
      </c>
      <c r="FA175" s="63">
        <f t="shared" si="4992"/>
        <v>0</v>
      </c>
      <c r="FB175" s="56"/>
      <c r="FC175" s="59" t="str">
        <f t="shared" ref="FC175:FE175" si="4993">FC113</f>
        <v>brula</v>
      </c>
      <c r="FD175" s="51">
        <f t="shared" si="4993"/>
        <v>0</v>
      </c>
      <c r="FE175" s="56">
        <f t="shared" si="4993"/>
        <v>0</v>
      </c>
      <c r="FF175" s="63"/>
      <c r="FG175" s="66" t="str">
        <f t="shared" ref="FG175:FI175" si="4994">FG113</f>
        <v>brula</v>
      </c>
      <c r="FH175" s="130">
        <f t="shared" si="4994"/>
        <v>0</v>
      </c>
      <c r="FI175" s="63">
        <f t="shared" si="4994"/>
        <v>0</v>
      </c>
      <c r="FJ175" s="56"/>
      <c r="FK175" s="59" t="str">
        <f t="shared" ref="FK175:FM175" si="4995">FK113</f>
        <v>brula</v>
      </c>
      <c r="FL175" s="51">
        <f t="shared" si="4995"/>
        <v>0</v>
      </c>
      <c r="FM175" s="56">
        <f t="shared" si="4995"/>
        <v>0</v>
      </c>
      <c r="FN175" s="63"/>
      <c r="FO175" s="66" t="str">
        <f t="shared" ref="FO175:FQ175" si="4996">FO113</f>
        <v>brula</v>
      </c>
      <c r="FP175" s="130">
        <f t="shared" si="4996"/>
        <v>0</v>
      </c>
      <c r="FQ175" s="63">
        <f t="shared" si="4996"/>
        <v>0</v>
      </c>
      <c r="FR175" s="56"/>
      <c r="FS175" s="59" t="str">
        <f t="shared" ref="FS175:FU175" si="4997">FS113</f>
        <v>brula</v>
      </c>
      <c r="FT175" s="51">
        <f t="shared" si="4997"/>
        <v>0</v>
      </c>
      <c r="FU175" s="56">
        <f t="shared" si="4997"/>
        <v>0</v>
      </c>
      <c r="FV175" s="63"/>
      <c r="FW175" s="66" t="str">
        <f t="shared" ref="FW175:FY175" si="4998">FW113</f>
        <v>brula</v>
      </c>
      <c r="FX175" s="130">
        <f t="shared" si="4998"/>
        <v>0</v>
      </c>
      <c r="FY175" s="63">
        <f t="shared" si="4998"/>
        <v>0</v>
      </c>
      <c r="FZ175" s="56"/>
      <c r="GA175" s="59" t="str">
        <f t="shared" ref="GA175:GC175" si="4999">GA113</f>
        <v>brula</v>
      </c>
      <c r="GB175" s="51">
        <f t="shared" si="4999"/>
        <v>0</v>
      </c>
      <c r="GC175" s="56">
        <f t="shared" si="4999"/>
        <v>0</v>
      </c>
      <c r="GD175" s="63"/>
      <c r="GE175" s="66" t="str">
        <f t="shared" ref="GE175:GG175" si="5000">GE113</f>
        <v>brula</v>
      </c>
      <c r="GF175" s="130">
        <f t="shared" si="5000"/>
        <v>0</v>
      </c>
      <c r="GG175" s="63">
        <f t="shared" si="5000"/>
        <v>0</v>
      </c>
      <c r="GH175" s="56"/>
      <c r="GI175" s="59" t="str">
        <f t="shared" ref="GI175:GK175" si="5001">GI113</f>
        <v>brula</v>
      </c>
      <c r="GJ175" s="51">
        <f t="shared" si="5001"/>
        <v>0</v>
      </c>
      <c r="GK175" s="56">
        <f t="shared" si="5001"/>
        <v>0</v>
      </c>
      <c r="GL175" s="63"/>
      <c r="GM175" s="66" t="str">
        <f t="shared" ref="GM175:GO175" si="5002">GM113</f>
        <v>brula</v>
      </c>
      <c r="GN175" s="130">
        <f t="shared" si="5002"/>
        <v>0</v>
      </c>
      <c r="GO175" s="63">
        <f t="shared" si="5002"/>
        <v>0</v>
      </c>
      <c r="GP175" s="56"/>
      <c r="GQ175" s="59" t="str">
        <f t="shared" ref="GQ175:GS175" si="5003">GQ113</f>
        <v>brula</v>
      </c>
      <c r="GR175" s="51">
        <f t="shared" si="5003"/>
        <v>0</v>
      </c>
      <c r="GS175" s="56">
        <f t="shared" si="5003"/>
        <v>0</v>
      </c>
      <c r="GT175" s="63"/>
      <c r="GU175" s="66" t="str">
        <f t="shared" ref="GU175:GW175" si="5004">GU113</f>
        <v>brula</v>
      </c>
      <c r="GV175" s="130">
        <f t="shared" si="5004"/>
        <v>0</v>
      </c>
      <c r="GW175" s="63">
        <f t="shared" si="5004"/>
        <v>0</v>
      </c>
      <c r="GX175" s="56"/>
      <c r="GY175" s="59" t="str">
        <f t="shared" ref="GY175:HA175" si="5005">GY113</f>
        <v>brula</v>
      </c>
      <c r="GZ175" s="51">
        <f t="shared" si="5005"/>
        <v>0</v>
      </c>
      <c r="HA175" s="56">
        <f t="shared" si="5005"/>
        <v>0</v>
      </c>
      <c r="HB175" s="63"/>
      <c r="HC175" s="66" t="str">
        <f t="shared" ref="HC175:HE175" si="5006">HC113</f>
        <v>brula</v>
      </c>
      <c r="HD175" s="130">
        <f t="shared" si="5006"/>
        <v>0</v>
      </c>
      <c r="HE175" s="63">
        <f t="shared" si="5006"/>
        <v>0</v>
      </c>
      <c r="HF175" s="42"/>
      <c r="HG175" s="42"/>
    </row>
    <row r="176" spans="3:215" x14ac:dyDescent="0.3">
      <c r="C176" s="63" t="str">
        <f t="shared" si="4849"/>
        <v>Galway</v>
      </c>
      <c r="D176" s="198">
        <f t="shared" si="4902"/>
        <v>15</v>
      </c>
      <c r="E176" s="64">
        <f t="shared" si="4849"/>
        <v>15</v>
      </c>
      <c r="F176" s="55"/>
      <c r="G176" s="59" t="str">
        <f t="shared" ref="G176:I176" si="5007">G114</f>
        <v>Galway</v>
      </c>
      <c r="H176" s="51">
        <f t="shared" si="5007"/>
        <v>0</v>
      </c>
      <c r="I176" s="51">
        <f t="shared" si="5007"/>
        <v>15</v>
      </c>
      <c r="J176" s="65"/>
      <c r="K176" s="66" t="str">
        <f t="shared" ref="K176:M176" si="5008">K114</f>
        <v>Galway</v>
      </c>
      <c r="L176" s="130">
        <f t="shared" si="5008"/>
        <v>0</v>
      </c>
      <c r="M176" s="67">
        <f t="shared" si="5008"/>
        <v>15</v>
      </c>
      <c r="N176" s="56"/>
      <c r="O176" s="59" t="str">
        <f t="shared" ref="O176:Q176" si="5009">O114</f>
        <v>Galway</v>
      </c>
      <c r="P176" s="51">
        <f t="shared" si="5009"/>
        <v>0</v>
      </c>
      <c r="Q176" s="56">
        <f t="shared" si="5009"/>
        <v>15</v>
      </c>
      <c r="R176" s="63"/>
      <c r="S176" s="66" t="str">
        <f t="shared" ref="S176:U176" si="5010">S114</f>
        <v>Galway</v>
      </c>
      <c r="T176" s="130">
        <f t="shared" si="5010"/>
        <v>0</v>
      </c>
      <c r="U176" s="63">
        <f t="shared" si="5010"/>
        <v>15</v>
      </c>
      <c r="V176" s="56"/>
      <c r="W176" s="59" t="str">
        <f t="shared" ref="W176:Y176" si="5011">W114</f>
        <v>Galway</v>
      </c>
      <c r="X176" s="51">
        <f t="shared" si="5011"/>
        <v>0</v>
      </c>
      <c r="Y176" s="56">
        <f t="shared" si="5011"/>
        <v>15</v>
      </c>
      <c r="Z176" s="63"/>
      <c r="AA176" s="66" t="str">
        <f t="shared" ref="AA176:AC176" si="5012">AA114</f>
        <v>Galway</v>
      </c>
      <c r="AB176" s="130">
        <f t="shared" si="5012"/>
        <v>0</v>
      </c>
      <c r="AC176" s="63">
        <f t="shared" si="5012"/>
        <v>15</v>
      </c>
      <c r="AD176" s="56"/>
      <c r="AE176" s="59" t="str">
        <f t="shared" ref="AE176:AG176" si="5013">AE114</f>
        <v>Galway</v>
      </c>
      <c r="AF176" s="51">
        <f t="shared" si="5013"/>
        <v>0</v>
      </c>
      <c r="AG176" s="56">
        <f t="shared" si="5013"/>
        <v>15</v>
      </c>
      <c r="AH176" s="63"/>
      <c r="AI176" s="66" t="str">
        <f t="shared" ref="AI176:AK176" si="5014">AI114</f>
        <v>Galway</v>
      </c>
      <c r="AJ176" s="130">
        <f t="shared" si="5014"/>
        <v>0</v>
      </c>
      <c r="AK176" s="63">
        <f t="shared" si="5014"/>
        <v>15</v>
      </c>
      <c r="AL176" s="56"/>
      <c r="AM176" s="59" t="str">
        <f t="shared" ref="AM176:AO176" si="5015">AM114</f>
        <v>Galway</v>
      </c>
      <c r="AN176" s="51">
        <f t="shared" si="5015"/>
        <v>0</v>
      </c>
      <c r="AO176" s="56">
        <f t="shared" si="5015"/>
        <v>15</v>
      </c>
      <c r="AP176" s="63"/>
      <c r="AQ176" s="66" t="str">
        <f t="shared" ref="AQ176:AS176" si="5016">AQ114</f>
        <v>Galway</v>
      </c>
      <c r="AR176" s="130">
        <f t="shared" si="5016"/>
        <v>0</v>
      </c>
      <c r="AS176" s="63">
        <f t="shared" si="5016"/>
        <v>15</v>
      </c>
      <c r="AT176" s="56"/>
      <c r="AU176" s="59" t="str">
        <f t="shared" ref="AU176:AW176" si="5017">AU114</f>
        <v>Galway</v>
      </c>
      <c r="AV176" s="51">
        <f t="shared" si="5017"/>
        <v>0</v>
      </c>
      <c r="AW176" s="56">
        <f t="shared" si="5017"/>
        <v>15</v>
      </c>
      <c r="AX176" s="63"/>
      <c r="AY176" s="66" t="str">
        <f t="shared" ref="AY176:BA176" si="5018">AY114</f>
        <v>Galway</v>
      </c>
      <c r="AZ176" s="130">
        <f t="shared" si="5018"/>
        <v>30</v>
      </c>
      <c r="BA176" s="63">
        <f t="shared" si="5018"/>
        <v>45</v>
      </c>
      <c r="BB176" s="56"/>
      <c r="BC176" s="59" t="str">
        <f t="shared" ref="BC176:BE176" si="5019">BC114</f>
        <v>Galway</v>
      </c>
      <c r="BD176" s="51">
        <f t="shared" si="5019"/>
        <v>0</v>
      </c>
      <c r="BE176" s="56">
        <f t="shared" si="5019"/>
        <v>45</v>
      </c>
      <c r="BF176" s="63"/>
      <c r="BG176" s="66" t="str">
        <f t="shared" ref="BG176:BI176" si="5020">BG114</f>
        <v>Galway</v>
      </c>
      <c r="BH176" s="130">
        <f t="shared" si="5020"/>
        <v>0</v>
      </c>
      <c r="BI176" s="63">
        <f t="shared" si="5020"/>
        <v>45</v>
      </c>
      <c r="BJ176" s="56"/>
      <c r="BK176" s="59" t="str">
        <f t="shared" ref="BK176:BM176" si="5021">BK114</f>
        <v>Galway</v>
      </c>
      <c r="BL176" s="51">
        <f t="shared" si="5021"/>
        <v>0</v>
      </c>
      <c r="BM176" s="56">
        <f t="shared" si="5021"/>
        <v>45</v>
      </c>
      <c r="BN176" s="63"/>
      <c r="BO176" s="66" t="str">
        <f t="shared" ref="BO176:BQ176" si="5022">BO114</f>
        <v>Galway</v>
      </c>
      <c r="BP176" s="130">
        <f t="shared" si="5022"/>
        <v>0</v>
      </c>
      <c r="BQ176" s="63">
        <f t="shared" si="5022"/>
        <v>45</v>
      </c>
      <c r="BR176" s="56"/>
      <c r="BS176" s="59" t="str">
        <f t="shared" ref="BS176:BU176" si="5023">BS114</f>
        <v>Galway</v>
      </c>
      <c r="BT176" s="51">
        <f t="shared" si="5023"/>
        <v>0</v>
      </c>
      <c r="BU176" s="56">
        <f t="shared" si="5023"/>
        <v>45</v>
      </c>
      <c r="BV176" s="63"/>
      <c r="BW176" s="66" t="str">
        <f t="shared" ref="BW176:BY176" si="5024">BW114</f>
        <v>Galway</v>
      </c>
      <c r="BX176" s="130">
        <f t="shared" si="5024"/>
        <v>0</v>
      </c>
      <c r="BY176" s="63">
        <f t="shared" si="5024"/>
        <v>45</v>
      </c>
      <c r="BZ176" s="56"/>
      <c r="CA176" s="59" t="str">
        <f t="shared" ref="CA176:CC176" si="5025">CA114</f>
        <v>Galway</v>
      </c>
      <c r="CB176" s="51">
        <f t="shared" si="5025"/>
        <v>0</v>
      </c>
      <c r="CC176" s="56">
        <f t="shared" si="5025"/>
        <v>45</v>
      </c>
      <c r="CD176" s="63"/>
      <c r="CE176" s="66" t="str">
        <f t="shared" ref="CE176:CG176" si="5026">CE114</f>
        <v>Galway</v>
      </c>
      <c r="CF176" s="130">
        <f t="shared" si="5026"/>
        <v>0</v>
      </c>
      <c r="CG176" s="63">
        <f t="shared" si="5026"/>
        <v>45</v>
      </c>
      <c r="CH176" s="56"/>
      <c r="CI176" s="59" t="str">
        <f t="shared" ref="CI176:CK176" si="5027">CI114</f>
        <v>Galway</v>
      </c>
      <c r="CJ176" s="51">
        <f t="shared" si="5027"/>
        <v>0</v>
      </c>
      <c r="CK176" s="56">
        <f t="shared" si="5027"/>
        <v>45</v>
      </c>
      <c r="CL176" s="63"/>
      <c r="CM176" s="66" t="str">
        <f t="shared" ref="CM176:CO176" si="5028">CM114</f>
        <v>Galway</v>
      </c>
      <c r="CN176" s="130">
        <f t="shared" si="5028"/>
        <v>0</v>
      </c>
      <c r="CO176" s="63">
        <f t="shared" si="5028"/>
        <v>45</v>
      </c>
      <c r="CP176" s="56"/>
      <c r="CQ176" s="59" t="str">
        <f t="shared" ref="CQ176:CS176" si="5029">CQ114</f>
        <v>Galway</v>
      </c>
      <c r="CR176" s="51">
        <f t="shared" si="5029"/>
        <v>0</v>
      </c>
      <c r="CS176" s="56">
        <f t="shared" si="5029"/>
        <v>45</v>
      </c>
      <c r="CT176" s="63"/>
      <c r="CU176" s="66" t="str">
        <f t="shared" ref="CU176:CW176" si="5030">CU114</f>
        <v>Galway</v>
      </c>
      <c r="CV176" s="130">
        <f t="shared" si="5030"/>
        <v>0</v>
      </c>
      <c r="CW176" s="63">
        <f t="shared" si="5030"/>
        <v>45</v>
      </c>
      <c r="CX176" s="56"/>
      <c r="CY176" s="59" t="str">
        <f t="shared" ref="CY176:DA176" si="5031">CY114</f>
        <v>Galway</v>
      </c>
      <c r="CZ176" s="51">
        <f t="shared" si="5031"/>
        <v>0</v>
      </c>
      <c r="DA176" s="56">
        <f t="shared" si="5031"/>
        <v>45</v>
      </c>
      <c r="DB176" s="63"/>
      <c r="DC176" s="66" t="str">
        <f t="shared" ref="DC176:DE176" si="5032">DC114</f>
        <v>Galway</v>
      </c>
      <c r="DD176" s="130">
        <f t="shared" si="5032"/>
        <v>0</v>
      </c>
      <c r="DE176" s="63">
        <f t="shared" si="5032"/>
        <v>45</v>
      </c>
      <c r="DF176" s="56"/>
      <c r="DG176" s="59" t="str">
        <f t="shared" ref="DG176:DI176" si="5033">DG114</f>
        <v>Galway</v>
      </c>
      <c r="DH176" s="51">
        <f t="shared" si="5033"/>
        <v>0</v>
      </c>
      <c r="DI176" s="56">
        <f t="shared" si="5033"/>
        <v>45</v>
      </c>
      <c r="DJ176" s="63"/>
      <c r="DK176" s="66" t="str">
        <f t="shared" ref="DK176:DM176" si="5034">DK114</f>
        <v>Galway</v>
      </c>
      <c r="DL176" s="130">
        <f t="shared" si="5034"/>
        <v>0</v>
      </c>
      <c r="DM176" s="63">
        <f t="shared" si="5034"/>
        <v>45</v>
      </c>
      <c r="DN176" s="56"/>
      <c r="DO176" s="59" t="str">
        <f t="shared" ref="DO176:DQ176" si="5035">DO114</f>
        <v>Galway</v>
      </c>
      <c r="DP176" s="51">
        <f t="shared" si="5035"/>
        <v>0</v>
      </c>
      <c r="DQ176" s="56">
        <f t="shared" si="5035"/>
        <v>45</v>
      </c>
      <c r="DR176" s="63"/>
      <c r="DS176" s="66" t="str">
        <f t="shared" ref="DS176:DU176" si="5036">DS114</f>
        <v>Galway</v>
      </c>
      <c r="DT176" s="130">
        <f t="shared" si="5036"/>
        <v>0</v>
      </c>
      <c r="DU176" s="63">
        <f t="shared" si="5036"/>
        <v>45</v>
      </c>
      <c r="DV176" s="56"/>
      <c r="DW176" s="59" t="str">
        <f t="shared" ref="DW176:DY176" si="5037">DW114</f>
        <v>Galway</v>
      </c>
      <c r="DX176" s="51">
        <f t="shared" si="5037"/>
        <v>0</v>
      </c>
      <c r="DY176" s="56">
        <f t="shared" si="5037"/>
        <v>45</v>
      </c>
      <c r="DZ176" s="63"/>
      <c r="EA176" s="66" t="str">
        <f t="shared" ref="EA176:EC176" si="5038">EA114</f>
        <v>Galway</v>
      </c>
      <c r="EB176" s="130">
        <f t="shared" si="5038"/>
        <v>0</v>
      </c>
      <c r="EC176" s="63">
        <f t="shared" si="5038"/>
        <v>45</v>
      </c>
      <c r="ED176" s="56"/>
      <c r="EE176" s="59" t="str">
        <f t="shared" ref="EE176:EG176" si="5039">EE114</f>
        <v>Galway</v>
      </c>
      <c r="EF176" s="51">
        <f t="shared" si="5039"/>
        <v>0</v>
      </c>
      <c r="EG176" s="56">
        <f t="shared" si="5039"/>
        <v>45</v>
      </c>
      <c r="EH176" s="63"/>
      <c r="EI176" s="66" t="str">
        <f t="shared" ref="EI176:EK176" si="5040">EI114</f>
        <v>Galway</v>
      </c>
      <c r="EJ176" s="130">
        <f t="shared" si="5040"/>
        <v>0</v>
      </c>
      <c r="EK176" s="63">
        <f t="shared" si="5040"/>
        <v>45</v>
      </c>
      <c r="EL176" s="56"/>
      <c r="EM176" s="59" t="str">
        <f t="shared" ref="EM176:EO176" si="5041">EM114</f>
        <v>Galway</v>
      </c>
      <c r="EN176" s="51">
        <f t="shared" si="5041"/>
        <v>0</v>
      </c>
      <c r="EO176" s="56">
        <f t="shared" si="5041"/>
        <v>45</v>
      </c>
      <c r="EP176" s="63"/>
      <c r="EQ176" s="66" t="str">
        <f t="shared" ref="EQ176:ES176" si="5042">EQ114</f>
        <v>Galway</v>
      </c>
      <c r="ER176" s="130">
        <f t="shared" si="5042"/>
        <v>0</v>
      </c>
      <c r="ES176" s="63">
        <f t="shared" si="5042"/>
        <v>45</v>
      </c>
      <c r="ET176" s="56"/>
      <c r="EU176" s="59" t="str">
        <f t="shared" ref="EU176:EW176" si="5043">EU114</f>
        <v>Galway</v>
      </c>
      <c r="EV176" s="51">
        <f t="shared" si="5043"/>
        <v>0</v>
      </c>
      <c r="EW176" s="56">
        <f t="shared" si="5043"/>
        <v>45</v>
      </c>
      <c r="EX176" s="63"/>
      <c r="EY176" s="66" t="str">
        <f t="shared" ref="EY176:FA176" si="5044">EY114</f>
        <v>Galway</v>
      </c>
      <c r="EZ176" s="130">
        <f t="shared" si="5044"/>
        <v>0</v>
      </c>
      <c r="FA176" s="63">
        <f t="shared" si="5044"/>
        <v>45</v>
      </c>
      <c r="FB176" s="56"/>
      <c r="FC176" s="59" t="str">
        <f t="shared" ref="FC176:FE176" si="5045">FC114</f>
        <v>Galway</v>
      </c>
      <c r="FD176" s="51">
        <f t="shared" si="5045"/>
        <v>0</v>
      </c>
      <c r="FE176" s="56">
        <f t="shared" si="5045"/>
        <v>45</v>
      </c>
      <c r="FF176" s="63"/>
      <c r="FG176" s="66" t="str">
        <f t="shared" ref="FG176:FI176" si="5046">FG114</f>
        <v>Galway</v>
      </c>
      <c r="FH176" s="130">
        <f t="shared" si="5046"/>
        <v>0</v>
      </c>
      <c r="FI176" s="63">
        <f t="shared" si="5046"/>
        <v>45</v>
      </c>
      <c r="FJ176" s="56"/>
      <c r="FK176" s="59" t="str">
        <f t="shared" ref="FK176:FM176" si="5047">FK114</f>
        <v>Galway</v>
      </c>
      <c r="FL176" s="51">
        <f t="shared" si="5047"/>
        <v>0</v>
      </c>
      <c r="FM176" s="56">
        <f t="shared" si="5047"/>
        <v>45</v>
      </c>
      <c r="FN176" s="63"/>
      <c r="FO176" s="66" t="str">
        <f t="shared" ref="FO176:FQ176" si="5048">FO114</f>
        <v>Galway</v>
      </c>
      <c r="FP176" s="130">
        <f t="shared" si="5048"/>
        <v>0</v>
      </c>
      <c r="FQ176" s="63">
        <f t="shared" si="5048"/>
        <v>45</v>
      </c>
      <c r="FR176" s="56"/>
      <c r="FS176" s="59" t="str">
        <f t="shared" ref="FS176:FU176" si="5049">FS114</f>
        <v>Galway</v>
      </c>
      <c r="FT176" s="51">
        <f t="shared" si="5049"/>
        <v>0</v>
      </c>
      <c r="FU176" s="56">
        <f t="shared" si="5049"/>
        <v>45</v>
      </c>
      <c r="FV176" s="63"/>
      <c r="FW176" s="66" t="str">
        <f t="shared" ref="FW176:FY176" si="5050">FW114</f>
        <v>Galway</v>
      </c>
      <c r="FX176" s="130">
        <f t="shared" si="5050"/>
        <v>0</v>
      </c>
      <c r="FY176" s="63">
        <f t="shared" si="5050"/>
        <v>45</v>
      </c>
      <c r="FZ176" s="56"/>
      <c r="GA176" s="59" t="str">
        <f t="shared" ref="GA176:GC176" si="5051">GA114</f>
        <v>Galway</v>
      </c>
      <c r="GB176" s="51">
        <f t="shared" si="5051"/>
        <v>0</v>
      </c>
      <c r="GC176" s="56">
        <f t="shared" si="5051"/>
        <v>45</v>
      </c>
      <c r="GD176" s="63"/>
      <c r="GE176" s="66" t="str">
        <f t="shared" ref="GE176:GG176" si="5052">GE114</f>
        <v>Galway</v>
      </c>
      <c r="GF176" s="130">
        <f t="shared" si="5052"/>
        <v>0</v>
      </c>
      <c r="GG176" s="63">
        <f t="shared" si="5052"/>
        <v>45</v>
      </c>
      <c r="GH176" s="56"/>
      <c r="GI176" s="59" t="str">
        <f t="shared" ref="GI176:GK176" si="5053">GI114</f>
        <v>Galway</v>
      </c>
      <c r="GJ176" s="51">
        <f t="shared" si="5053"/>
        <v>0</v>
      </c>
      <c r="GK176" s="56">
        <f t="shared" si="5053"/>
        <v>45</v>
      </c>
      <c r="GL176" s="63"/>
      <c r="GM176" s="66" t="str">
        <f t="shared" ref="GM176:GO176" si="5054">GM114</f>
        <v>Galway</v>
      </c>
      <c r="GN176" s="130">
        <f t="shared" si="5054"/>
        <v>0</v>
      </c>
      <c r="GO176" s="63">
        <f t="shared" si="5054"/>
        <v>45</v>
      </c>
      <c r="GP176" s="56"/>
      <c r="GQ176" s="59" t="str">
        <f t="shared" ref="GQ176:GS176" si="5055">GQ114</f>
        <v>Galway</v>
      </c>
      <c r="GR176" s="51">
        <f t="shared" si="5055"/>
        <v>0</v>
      </c>
      <c r="GS176" s="56">
        <f t="shared" si="5055"/>
        <v>45</v>
      </c>
      <c r="GT176" s="63"/>
      <c r="GU176" s="66" t="str">
        <f t="shared" ref="GU176:GW176" si="5056">GU114</f>
        <v>Galway</v>
      </c>
      <c r="GV176" s="130">
        <f t="shared" si="5056"/>
        <v>0</v>
      </c>
      <c r="GW176" s="63">
        <f t="shared" si="5056"/>
        <v>45</v>
      </c>
      <c r="GX176" s="56"/>
      <c r="GY176" s="59" t="str">
        <f t="shared" ref="GY176:HA176" si="5057">GY114</f>
        <v>Galway</v>
      </c>
      <c r="GZ176" s="51">
        <f t="shared" si="5057"/>
        <v>0</v>
      </c>
      <c r="HA176" s="56">
        <f t="shared" si="5057"/>
        <v>45</v>
      </c>
      <c r="HB176" s="63"/>
      <c r="HC176" s="66" t="str">
        <f t="shared" ref="HC176:HE176" si="5058">HC114</f>
        <v>Galway</v>
      </c>
      <c r="HD176" s="130">
        <f t="shared" si="5058"/>
        <v>0</v>
      </c>
      <c r="HE176" s="63">
        <f t="shared" si="5058"/>
        <v>45</v>
      </c>
      <c r="HF176" s="42"/>
      <c r="HG176" s="42"/>
    </row>
    <row r="177" spans="3:215" x14ac:dyDescent="0.3">
      <c r="C177" s="63" t="str">
        <f t="shared" si="4849"/>
        <v>Hede</v>
      </c>
      <c r="D177" s="198">
        <f t="shared" si="4902"/>
        <v>15</v>
      </c>
      <c r="E177" s="64">
        <f t="shared" si="4849"/>
        <v>15</v>
      </c>
      <c r="F177" s="55"/>
      <c r="G177" s="59" t="str">
        <f t="shared" ref="G177:I177" si="5059">G115</f>
        <v>Hede</v>
      </c>
      <c r="H177" s="51">
        <f t="shared" si="5059"/>
        <v>0</v>
      </c>
      <c r="I177" s="51">
        <f t="shared" si="5059"/>
        <v>15</v>
      </c>
      <c r="J177" s="65"/>
      <c r="K177" s="66" t="str">
        <f t="shared" ref="K177:M177" si="5060">K115</f>
        <v>Hede</v>
      </c>
      <c r="L177" s="130">
        <f t="shared" si="5060"/>
        <v>0</v>
      </c>
      <c r="M177" s="67">
        <f t="shared" si="5060"/>
        <v>15</v>
      </c>
      <c r="N177" s="56"/>
      <c r="O177" s="59" t="str">
        <f t="shared" ref="O177:Q177" si="5061">O115</f>
        <v>Hede</v>
      </c>
      <c r="P177" s="51">
        <f t="shared" si="5061"/>
        <v>0</v>
      </c>
      <c r="Q177" s="56">
        <f t="shared" si="5061"/>
        <v>15</v>
      </c>
      <c r="R177" s="63"/>
      <c r="S177" s="66" t="str">
        <f t="shared" ref="S177:U177" si="5062">S115</f>
        <v>Hede</v>
      </c>
      <c r="T177" s="130">
        <f t="shared" si="5062"/>
        <v>0</v>
      </c>
      <c r="U177" s="63">
        <f t="shared" si="5062"/>
        <v>15</v>
      </c>
      <c r="V177" s="56"/>
      <c r="W177" s="59" t="str">
        <f t="shared" ref="W177:Y177" si="5063">W115</f>
        <v>Hede</v>
      </c>
      <c r="X177" s="51">
        <f t="shared" si="5063"/>
        <v>0</v>
      </c>
      <c r="Y177" s="56">
        <f t="shared" si="5063"/>
        <v>15</v>
      </c>
      <c r="Z177" s="63"/>
      <c r="AA177" s="66" t="str">
        <f t="shared" ref="AA177:AC177" si="5064">AA115</f>
        <v>Hede</v>
      </c>
      <c r="AB177" s="130">
        <f t="shared" si="5064"/>
        <v>0</v>
      </c>
      <c r="AC177" s="63">
        <f t="shared" si="5064"/>
        <v>15</v>
      </c>
      <c r="AD177" s="56"/>
      <c r="AE177" s="59" t="str">
        <f t="shared" ref="AE177:AG177" si="5065">AE115</f>
        <v>Hede</v>
      </c>
      <c r="AF177" s="51">
        <f t="shared" si="5065"/>
        <v>0</v>
      </c>
      <c r="AG177" s="56">
        <f t="shared" si="5065"/>
        <v>15</v>
      </c>
      <c r="AH177" s="63"/>
      <c r="AI177" s="66" t="str">
        <f t="shared" ref="AI177:AK177" si="5066">AI115</f>
        <v>Hede</v>
      </c>
      <c r="AJ177" s="130">
        <f t="shared" si="5066"/>
        <v>0</v>
      </c>
      <c r="AK177" s="63">
        <f t="shared" si="5066"/>
        <v>15</v>
      </c>
      <c r="AL177" s="56"/>
      <c r="AM177" s="59" t="str">
        <f t="shared" ref="AM177:AO177" si="5067">AM115</f>
        <v>Hede</v>
      </c>
      <c r="AN177" s="51">
        <f t="shared" si="5067"/>
        <v>0</v>
      </c>
      <c r="AO177" s="56">
        <f t="shared" si="5067"/>
        <v>15</v>
      </c>
      <c r="AP177" s="63"/>
      <c r="AQ177" s="66" t="str">
        <f t="shared" ref="AQ177:AS177" si="5068">AQ115</f>
        <v>Hede</v>
      </c>
      <c r="AR177" s="130">
        <f t="shared" si="5068"/>
        <v>0</v>
      </c>
      <c r="AS177" s="63">
        <f t="shared" si="5068"/>
        <v>15</v>
      </c>
      <c r="AT177" s="56"/>
      <c r="AU177" s="59" t="str">
        <f t="shared" ref="AU177:AW177" si="5069">AU115</f>
        <v>Hede</v>
      </c>
      <c r="AV177" s="51">
        <f t="shared" si="5069"/>
        <v>0</v>
      </c>
      <c r="AW177" s="56">
        <f t="shared" si="5069"/>
        <v>15</v>
      </c>
      <c r="AX177" s="63"/>
      <c r="AY177" s="66" t="str">
        <f t="shared" ref="AY177:BA177" si="5070">AY115</f>
        <v>Hede</v>
      </c>
      <c r="AZ177" s="130">
        <f t="shared" si="5070"/>
        <v>0</v>
      </c>
      <c r="BA177" s="63">
        <f t="shared" si="5070"/>
        <v>15</v>
      </c>
      <c r="BB177" s="56"/>
      <c r="BC177" s="59" t="str">
        <f t="shared" ref="BC177:BE177" si="5071">BC115</f>
        <v>Hede</v>
      </c>
      <c r="BD177" s="51">
        <f t="shared" si="5071"/>
        <v>0</v>
      </c>
      <c r="BE177" s="56">
        <f t="shared" si="5071"/>
        <v>15</v>
      </c>
      <c r="BF177" s="63"/>
      <c r="BG177" s="66" t="str">
        <f t="shared" ref="BG177:BI177" si="5072">BG115</f>
        <v>Hede</v>
      </c>
      <c r="BH177" s="130">
        <f t="shared" si="5072"/>
        <v>0</v>
      </c>
      <c r="BI177" s="63">
        <f t="shared" si="5072"/>
        <v>15</v>
      </c>
      <c r="BJ177" s="56"/>
      <c r="BK177" s="59" t="str">
        <f t="shared" ref="BK177:BM177" si="5073">BK115</f>
        <v>Hede</v>
      </c>
      <c r="BL177" s="51">
        <f t="shared" si="5073"/>
        <v>0</v>
      </c>
      <c r="BM177" s="56">
        <f t="shared" si="5073"/>
        <v>15</v>
      </c>
      <c r="BN177" s="63"/>
      <c r="BO177" s="66" t="str">
        <f t="shared" ref="BO177:BQ177" si="5074">BO115</f>
        <v>Hede</v>
      </c>
      <c r="BP177" s="130">
        <f t="shared" si="5074"/>
        <v>0</v>
      </c>
      <c r="BQ177" s="63">
        <f t="shared" si="5074"/>
        <v>15</v>
      </c>
      <c r="BR177" s="56"/>
      <c r="BS177" s="59" t="str">
        <f t="shared" ref="BS177:BU177" si="5075">BS115</f>
        <v>Hede</v>
      </c>
      <c r="BT177" s="51">
        <f t="shared" si="5075"/>
        <v>0</v>
      </c>
      <c r="BU177" s="56">
        <f t="shared" si="5075"/>
        <v>15</v>
      </c>
      <c r="BV177" s="63"/>
      <c r="BW177" s="66" t="str">
        <f t="shared" ref="BW177:BY177" si="5076">BW115</f>
        <v>Hede</v>
      </c>
      <c r="BX177" s="130">
        <f t="shared" si="5076"/>
        <v>0</v>
      </c>
      <c r="BY177" s="63">
        <f t="shared" si="5076"/>
        <v>15</v>
      </c>
      <c r="BZ177" s="56"/>
      <c r="CA177" s="59" t="str">
        <f t="shared" ref="CA177:CC177" si="5077">CA115</f>
        <v>Hede</v>
      </c>
      <c r="CB177" s="51">
        <f t="shared" si="5077"/>
        <v>0</v>
      </c>
      <c r="CC177" s="56">
        <f t="shared" si="5077"/>
        <v>15</v>
      </c>
      <c r="CD177" s="63"/>
      <c r="CE177" s="66" t="str">
        <f t="shared" ref="CE177:CG177" si="5078">CE115</f>
        <v>Hede</v>
      </c>
      <c r="CF177" s="130">
        <f t="shared" si="5078"/>
        <v>0</v>
      </c>
      <c r="CG177" s="63">
        <f t="shared" si="5078"/>
        <v>15</v>
      </c>
      <c r="CH177" s="56"/>
      <c r="CI177" s="59" t="str">
        <f t="shared" ref="CI177:CK177" si="5079">CI115</f>
        <v>Hede</v>
      </c>
      <c r="CJ177" s="51">
        <f t="shared" si="5079"/>
        <v>0</v>
      </c>
      <c r="CK177" s="56">
        <f t="shared" si="5079"/>
        <v>15</v>
      </c>
      <c r="CL177" s="63"/>
      <c r="CM177" s="66" t="str">
        <f t="shared" ref="CM177:CO177" si="5080">CM115</f>
        <v>Hede</v>
      </c>
      <c r="CN177" s="130">
        <f t="shared" si="5080"/>
        <v>0</v>
      </c>
      <c r="CO177" s="63">
        <f t="shared" si="5080"/>
        <v>15</v>
      </c>
      <c r="CP177" s="56"/>
      <c r="CQ177" s="59" t="str">
        <f t="shared" ref="CQ177:CS177" si="5081">CQ115</f>
        <v>Hede</v>
      </c>
      <c r="CR177" s="51">
        <f t="shared" si="5081"/>
        <v>0</v>
      </c>
      <c r="CS177" s="56">
        <f t="shared" si="5081"/>
        <v>15</v>
      </c>
      <c r="CT177" s="63"/>
      <c r="CU177" s="66" t="str">
        <f t="shared" ref="CU177:CW177" si="5082">CU115</f>
        <v>Hede</v>
      </c>
      <c r="CV177" s="130">
        <f t="shared" si="5082"/>
        <v>0</v>
      </c>
      <c r="CW177" s="63">
        <f t="shared" si="5082"/>
        <v>15</v>
      </c>
      <c r="CX177" s="56"/>
      <c r="CY177" s="59" t="str">
        <f t="shared" ref="CY177:DA177" si="5083">CY115</f>
        <v>Hede</v>
      </c>
      <c r="CZ177" s="51">
        <f t="shared" si="5083"/>
        <v>60</v>
      </c>
      <c r="DA177" s="56">
        <f t="shared" si="5083"/>
        <v>75</v>
      </c>
      <c r="DB177" s="63"/>
      <c r="DC177" s="66" t="str">
        <f t="shared" ref="DC177:DE177" si="5084">DC115</f>
        <v>Hede</v>
      </c>
      <c r="DD177" s="130">
        <f t="shared" si="5084"/>
        <v>0</v>
      </c>
      <c r="DE177" s="63">
        <f t="shared" si="5084"/>
        <v>75</v>
      </c>
      <c r="DF177" s="56"/>
      <c r="DG177" s="59" t="str">
        <f t="shared" ref="DG177:DI177" si="5085">DG115</f>
        <v>Hede</v>
      </c>
      <c r="DH177" s="51">
        <f t="shared" si="5085"/>
        <v>0</v>
      </c>
      <c r="DI177" s="56">
        <f t="shared" si="5085"/>
        <v>75</v>
      </c>
      <c r="DJ177" s="63"/>
      <c r="DK177" s="66" t="str">
        <f t="shared" ref="DK177:DM177" si="5086">DK115</f>
        <v>Hede</v>
      </c>
      <c r="DL177" s="130">
        <f t="shared" si="5086"/>
        <v>0</v>
      </c>
      <c r="DM177" s="63">
        <f t="shared" si="5086"/>
        <v>75</v>
      </c>
      <c r="DN177" s="56"/>
      <c r="DO177" s="59" t="str">
        <f t="shared" ref="DO177:DQ177" si="5087">DO115</f>
        <v>Hede</v>
      </c>
      <c r="DP177" s="51">
        <f t="shared" si="5087"/>
        <v>0</v>
      </c>
      <c r="DQ177" s="56">
        <f t="shared" si="5087"/>
        <v>75</v>
      </c>
      <c r="DR177" s="63"/>
      <c r="DS177" s="66" t="str">
        <f t="shared" ref="DS177:DU177" si="5088">DS115</f>
        <v>Hede</v>
      </c>
      <c r="DT177" s="130">
        <f t="shared" si="5088"/>
        <v>0</v>
      </c>
      <c r="DU177" s="63">
        <f t="shared" si="5088"/>
        <v>75</v>
      </c>
      <c r="DV177" s="56"/>
      <c r="DW177" s="59" t="str">
        <f t="shared" ref="DW177:DY177" si="5089">DW115</f>
        <v>Hede</v>
      </c>
      <c r="DX177" s="51">
        <f t="shared" si="5089"/>
        <v>0</v>
      </c>
      <c r="DY177" s="56">
        <f t="shared" si="5089"/>
        <v>75</v>
      </c>
      <c r="DZ177" s="63"/>
      <c r="EA177" s="66" t="str">
        <f t="shared" ref="EA177:EC177" si="5090">EA115</f>
        <v>Hede</v>
      </c>
      <c r="EB177" s="130">
        <f t="shared" si="5090"/>
        <v>0</v>
      </c>
      <c r="EC177" s="63">
        <f t="shared" si="5090"/>
        <v>75</v>
      </c>
      <c r="ED177" s="56"/>
      <c r="EE177" s="59" t="str">
        <f t="shared" ref="EE177:EG177" si="5091">EE115</f>
        <v>Hede</v>
      </c>
      <c r="EF177" s="51">
        <f t="shared" si="5091"/>
        <v>0</v>
      </c>
      <c r="EG177" s="56">
        <f t="shared" si="5091"/>
        <v>75</v>
      </c>
      <c r="EH177" s="63"/>
      <c r="EI177" s="66" t="str">
        <f t="shared" ref="EI177:EK177" si="5092">EI115</f>
        <v>Hede</v>
      </c>
      <c r="EJ177" s="130">
        <f t="shared" si="5092"/>
        <v>0</v>
      </c>
      <c r="EK177" s="63">
        <f t="shared" si="5092"/>
        <v>75</v>
      </c>
      <c r="EL177" s="56"/>
      <c r="EM177" s="59" t="str">
        <f t="shared" ref="EM177:EO177" si="5093">EM115</f>
        <v>Hede</v>
      </c>
      <c r="EN177" s="51">
        <f t="shared" si="5093"/>
        <v>0</v>
      </c>
      <c r="EO177" s="56">
        <f t="shared" si="5093"/>
        <v>75</v>
      </c>
      <c r="EP177" s="63"/>
      <c r="EQ177" s="66" t="str">
        <f t="shared" ref="EQ177:ES177" si="5094">EQ115</f>
        <v>Hede</v>
      </c>
      <c r="ER177" s="130">
        <f t="shared" si="5094"/>
        <v>0</v>
      </c>
      <c r="ES177" s="63">
        <f t="shared" si="5094"/>
        <v>75</v>
      </c>
      <c r="ET177" s="56"/>
      <c r="EU177" s="59" t="str">
        <f t="shared" ref="EU177:EW177" si="5095">EU115</f>
        <v>Hede</v>
      </c>
      <c r="EV177" s="51">
        <f t="shared" si="5095"/>
        <v>0</v>
      </c>
      <c r="EW177" s="56">
        <f t="shared" si="5095"/>
        <v>75</v>
      </c>
      <c r="EX177" s="63"/>
      <c r="EY177" s="66" t="str">
        <f t="shared" ref="EY177:FA177" si="5096">EY115</f>
        <v>Hede</v>
      </c>
      <c r="EZ177" s="130">
        <f t="shared" si="5096"/>
        <v>0</v>
      </c>
      <c r="FA177" s="63">
        <f t="shared" si="5096"/>
        <v>75</v>
      </c>
      <c r="FB177" s="56"/>
      <c r="FC177" s="59" t="str">
        <f t="shared" ref="FC177:FE177" si="5097">FC115</f>
        <v>Hede</v>
      </c>
      <c r="FD177" s="51">
        <f t="shared" si="5097"/>
        <v>0</v>
      </c>
      <c r="FE177" s="56">
        <f t="shared" si="5097"/>
        <v>75</v>
      </c>
      <c r="FF177" s="63"/>
      <c r="FG177" s="66" t="str">
        <f t="shared" ref="FG177:FI177" si="5098">FG115</f>
        <v>Hede</v>
      </c>
      <c r="FH177" s="130">
        <f t="shared" si="5098"/>
        <v>0</v>
      </c>
      <c r="FI177" s="63">
        <f t="shared" si="5098"/>
        <v>75</v>
      </c>
      <c r="FJ177" s="56"/>
      <c r="FK177" s="59" t="str">
        <f t="shared" ref="FK177:FM177" si="5099">FK115</f>
        <v>Hede</v>
      </c>
      <c r="FL177" s="51">
        <f t="shared" si="5099"/>
        <v>0</v>
      </c>
      <c r="FM177" s="56">
        <f t="shared" si="5099"/>
        <v>75</v>
      </c>
      <c r="FN177" s="63"/>
      <c r="FO177" s="66" t="str">
        <f t="shared" ref="FO177:FQ177" si="5100">FO115</f>
        <v>Hede</v>
      </c>
      <c r="FP177" s="130">
        <f t="shared" si="5100"/>
        <v>0</v>
      </c>
      <c r="FQ177" s="63">
        <f t="shared" si="5100"/>
        <v>75</v>
      </c>
      <c r="FR177" s="56"/>
      <c r="FS177" s="59" t="str">
        <f t="shared" ref="FS177:FU177" si="5101">FS115</f>
        <v>Hede</v>
      </c>
      <c r="FT177" s="51">
        <f t="shared" si="5101"/>
        <v>0</v>
      </c>
      <c r="FU177" s="56">
        <f t="shared" si="5101"/>
        <v>75</v>
      </c>
      <c r="FV177" s="63"/>
      <c r="FW177" s="66" t="str">
        <f t="shared" ref="FW177:FY177" si="5102">FW115</f>
        <v>Hede</v>
      </c>
      <c r="FX177" s="130">
        <f t="shared" si="5102"/>
        <v>0</v>
      </c>
      <c r="FY177" s="63">
        <f t="shared" si="5102"/>
        <v>75</v>
      </c>
      <c r="FZ177" s="56"/>
      <c r="GA177" s="59" t="str">
        <f t="shared" ref="GA177:GC177" si="5103">GA115</f>
        <v>Hede</v>
      </c>
      <c r="GB177" s="51">
        <f t="shared" si="5103"/>
        <v>0</v>
      </c>
      <c r="GC177" s="56">
        <f t="shared" si="5103"/>
        <v>75</v>
      </c>
      <c r="GD177" s="63"/>
      <c r="GE177" s="66" t="str">
        <f t="shared" ref="GE177:GG177" si="5104">GE115</f>
        <v>Hede</v>
      </c>
      <c r="GF177" s="130">
        <f t="shared" si="5104"/>
        <v>0</v>
      </c>
      <c r="GG177" s="63">
        <f t="shared" si="5104"/>
        <v>75</v>
      </c>
      <c r="GH177" s="56"/>
      <c r="GI177" s="59" t="str">
        <f t="shared" ref="GI177:GK177" si="5105">GI115</f>
        <v>Hede</v>
      </c>
      <c r="GJ177" s="51">
        <f t="shared" si="5105"/>
        <v>0</v>
      </c>
      <c r="GK177" s="56">
        <f t="shared" si="5105"/>
        <v>75</v>
      </c>
      <c r="GL177" s="63"/>
      <c r="GM177" s="66" t="str">
        <f t="shared" ref="GM177:GO177" si="5106">GM115</f>
        <v>Hede</v>
      </c>
      <c r="GN177" s="130">
        <f t="shared" si="5106"/>
        <v>0</v>
      </c>
      <c r="GO177" s="63">
        <f t="shared" si="5106"/>
        <v>75</v>
      </c>
      <c r="GP177" s="56"/>
      <c r="GQ177" s="59" t="str">
        <f t="shared" ref="GQ177:GS177" si="5107">GQ115</f>
        <v>Hede</v>
      </c>
      <c r="GR177" s="51">
        <f t="shared" si="5107"/>
        <v>0</v>
      </c>
      <c r="GS177" s="56">
        <f t="shared" si="5107"/>
        <v>75</v>
      </c>
      <c r="GT177" s="63"/>
      <c r="GU177" s="66" t="str">
        <f t="shared" ref="GU177:GW177" si="5108">GU115</f>
        <v>Hede</v>
      </c>
      <c r="GV177" s="130">
        <f t="shared" si="5108"/>
        <v>0</v>
      </c>
      <c r="GW177" s="63">
        <f t="shared" si="5108"/>
        <v>75</v>
      </c>
      <c r="GX177" s="56"/>
      <c r="GY177" s="59" t="str">
        <f t="shared" ref="GY177:HA177" si="5109">GY115</f>
        <v>Hede</v>
      </c>
      <c r="GZ177" s="51">
        <f t="shared" si="5109"/>
        <v>0</v>
      </c>
      <c r="HA177" s="56">
        <f t="shared" si="5109"/>
        <v>75</v>
      </c>
      <c r="HB177" s="63"/>
      <c r="HC177" s="66" t="str">
        <f t="shared" ref="HC177:HE177" si="5110">HC115</f>
        <v>Hede</v>
      </c>
      <c r="HD177" s="130">
        <f t="shared" si="5110"/>
        <v>0</v>
      </c>
      <c r="HE177" s="63">
        <f t="shared" si="5110"/>
        <v>75</v>
      </c>
      <c r="HF177" s="42"/>
      <c r="HG177" s="42"/>
    </row>
    <row r="178" spans="3:215" x14ac:dyDescent="0.3">
      <c r="C178" s="63" t="str">
        <f t="shared" si="4849"/>
        <v>Jesper</v>
      </c>
      <c r="D178" s="198">
        <f t="shared" si="4902"/>
        <v>0</v>
      </c>
      <c r="E178" s="64">
        <f t="shared" si="4849"/>
        <v>0</v>
      </c>
      <c r="F178" s="55"/>
      <c r="G178" s="59" t="str">
        <f t="shared" ref="G178:I178" si="5111">G116</f>
        <v>Jesper</v>
      </c>
      <c r="H178" s="51">
        <f t="shared" si="5111"/>
        <v>0</v>
      </c>
      <c r="I178" s="51">
        <f t="shared" si="5111"/>
        <v>0</v>
      </c>
      <c r="J178" s="65"/>
      <c r="K178" s="66" t="str">
        <f t="shared" ref="K178:M178" si="5112">K116</f>
        <v>Jesper</v>
      </c>
      <c r="L178" s="130">
        <f t="shared" si="5112"/>
        <v>0</v>
      </c>
      <c r="M178" s="67">
        <f t="shared" si="5112"/>
        <v>0</v>
      </c>
      <c r="N178" s="56"/>
      <c r="O178" s="59" t="str">
        <f t="shared" ref="O178:Q178" si="5113">O116</f>
        <v>Jesper</v>
      </c>
      <c r="P178" s="51">
        <f t="shared" si="5113"/>
        <v>0</v>
      </c>
      <c r="Q178" s="56">
        <f t="shared" si="5113"/>
        <v>0</v>
      </c>
      <c r="R178" s="63"/>
      <c r="S178" s="66" t="str">
        <f t="shared" ref="S178:U178" si="5114">S116</f>
        <v>Jesper</v>
      </c>
      <c r="T178" s="130">
        <f t="shared" si="5114"/>
        <v>0</v>
      </c>
      <c r="U178" s="63">
        <f t="shared" si="5114"/>
        <v>0</v>
      </c>
      <c r="V178" s="56"/>
      <c r="W178" s="59" t="str">
        <f t="shared" ref="W178:Y178" si="5115">W116</f>
        <v>Jesper</v>
      </c>
      <c r="X178" s="51">
        <f t="shared" si="5115"/>
        <v>0</v>
      </c>
      <c r="Y178" s="56">
        <f t="shared" si="5115"/>
        <v>0</v>
      </c>
      <c r="Z178" s="63"/>
      <c r="AA178" s="66" t="str">
        <f t="shared" ref="AA178:AC178" si="5116">AA116</f>
        <v>Jesper</v>
      </c>
      <c r="AB178" s="130">
        <f t="shared" si="5116"/>
        <v>0</v>
      </c>
      <c r="AC178" s="63">
        <f t="shared" si="5116"/>
        <v>0</v>
      </c>
      <c r="AD178" s="56"/>
      <c r="AE178" s="59" t="str">
        <f t="shared" ref="AE178:AG178" si="5117">AE116</f>
        <v>Jesper</v>
      </c>
      <c r="AF178" s="51">
        <f t="shared" si="5117"/>
        <v>0</v>
      </c>
      <c r="AG178" s="56">
        <f t="shared" si="5117"/>
        <v>0</v>
      </c>
      <c r="AH178" s="63"/>
      <c r="AI178" s="66" t="str">
        <f t="shared" ref="AI178:AK178" si="5118">AI116</f>
        <v>Jesper</v>
      </c>
      <c r="AJ178" s="130">
        <f t="shared" si="5118"/>
        <v>0</v>
      </c>
      <c r="AK178" s="63">
        <f t="shared" si="5118"/>
        <v>0</v>
      </c>
      <c r="AL178" s="56"/>
      <c r="AM178" s="59" t="str">
        <f t="shared" ref="AM178:AO178" si="5119">AM116</f>
        <v>Jesper</v>
      </c>
      <c r="AN178" s="51">
        <f t="shared" si="5119"/>
        <v>0</v>
      </c>
      <c r="AO178" s="56">
        <f t="shared" si="5119"/>
        <v>0</v>
      </c>
      <c r="AP178" s="63"/>
      <c r="AQ178" s="66" t="str">
        <f t="shared" ref="AQ178:AS178" si="5120">AQ116</f>
        <v>Jesper</v>
      </c>
      <c r="AR178" s="130">
        <f t="shared" si="5120"/>
        <v>0</v>
      </c>
      <c r="AS178" s="63">
        <f t="shared" si="5120"/>
        <v>0</v>
      </c>
      <c r="AT178" s="56"/>
      <c r="AU178" s="59" t="str">
        <f t="shared" ref="AU178:AW178" si="5121">AU116</f>
        <v>Jesper</v>
      </c>
      <c r="AV178" s="51">
        <f t="shared" si="5121"/>
        <v>0</v>
      </c>
      <c r="AW178" s="56">
        <f t="shared" si="5121"/>
        <v>0</v>
      </c>
      <c r="AX178" s="63"/>
      <c r="AY178" s="66" t="str">
        <f t="shared" ref="AY178:BA178" si="5122">AY116</f>
        <v>Jesper</v>
      </c>
      <c r="AZ178" s="130">
        <f t="shared" si="5122"/>
        <v>0</v>
      </c>
      <c r="BA178" s="63">
        <f t="shared" si="5122"/>
        <v>0</v>
      </c>
      <c r="BB178" s="56"/>
      <c r="BC178" s="59" t="str">
        <f t="shared" ref="BC178:BE178" si="5123">BC116</f>
        <v>Jesper</v>
      </c>
      <c r="BD178" s="51">
        <f t="shared" si="5123"/>
        <v>0</v>
      </c>
      <c r="BE178" s="56">
        <f t="shared" si="5123"/>
        <v>0</v>
      </c>
      <c r="BF178" s="63"/>
      <c r="BG178" s="66" t="str">
        <f t="shared" ref="BG178:BI178" si="5124">BG116</f>
        <v>Jesper</v>
      </c>
      <c r="BH178" s="130">
        <f t="shared" si="5124"/>
        <v>0</v>
      </c>
      <c r="BI178" s="63">
        <f t="shared" si="5124"/>
        <v>0</v>
      </c>
      <c r="BJ178" s="56"/>
      <c r="BK178" s="59" t="str">
        <f t="shared" ref="BK178:BM178" si="5125">BK116</f>
        <v>Jesper</v>
      </c>
      <c r="BL178" s="51">
        <f t="shared" si="5125"/>
        <v>0</v>
      </c>
      <c r="BM178" s="56">
        <f t="shared" si="5125"/>
        <v>0</v>
      </c>
      <c r="BN178" s="63"/>
      <c r="BO178" s="66" t="str">
        <f t="shared" ref="BO178:BQ178" si="5126">BO116</f>
        <v>Jesper</v>
      </c>
      <c r="BP178" s="130">
        <f t="shared" si="5126"/>
        <v>0</v>
      </c>
      <c r="BQ178" s="63">
        <f t="shared" si="5126"/>
        <v>0</v>
      </c>
      <c r="BR178" s="56"/>
      <c r="BS178" s="59" t="str">
        <f t="shared" ref="BS178:BU178" si="5127">BS116</f>
        <v>Jesper</v>
      </c>
      <c r="BT178" s="51">
        <f t="shared" si="5127"/>
        <v>0</v>
      </c>
      <c r="BU178" s="56">
        <f t="shared" si="5127"/>
        <v>0</v>
      </c>
      <c r="BV178" s="63"/>
      <c r="BW178" s="66" t="str">
        <f t="shared" ref="BW178:BY178" si="5128">BW116</f>
        <v>Jesper</v>
      </c>
      <c r="BX178" s="130">
        <f t="shared" si="5128"/>
        <v>0</v>
      </c>
      <c r="BY178" s="63">
        <f t="shared" si="5128"/>
        <v>0</v>
      </c>
      <c r="BZ178" s="56"/>
      <c r="CA178" s="59" t="str">
        <f t="shared" ref="CA178:CC178" si="5129">CA116</f>
        <v>Jesper</v>
      </c>
      <c r="CB178" s="51">
        <f t="shared" si="5129"/>
        <v>0</v>
      </c>
      <c r="CC178" s="56">
        <f t="shared" si="5129"/>
        <v>0</v>
      </c>
      <c r="CD178" s="63"/>
      <c r="CE178" s="66" t="str">
        <f t="shared" ref="CE178:CG178" si="5130">CE116</f>
        <v>Jesper</v>
      </c>
      <c r="CF178" s="130">
        <f t="shared" si="5130"/>
        <v>0</v>
      </c>
      <c r="CG178" s="63">
        <f t="shared" si="5130"/>
        <v>0</v>
      </c>
      <c r="CH178" s="56"/>
      <c r="CI178" s="59" t="str">
        <f t="shared" ref="CI178:CK178" si="5131">CI116</f>
        <v>Jesper</v>
      </c>
      <c r="CJ178" s="51">
        <f t="shared" si="5131"/>
        <v>0</v>
      </c>
      <c r="CK178" s="56">
        <f t="shared" si="5131"/>
        <v>0</v>
      </c>
      <c r="CL178" s="63"/>
      <c r="CM178" s="66" t="str">
        <f t="shared" ref="CM178:CO178" si="5132">CM116</f>
        <v>Jesper</v>
      </c>
      <c r="CN178" s="130">
        <f t="shared" si="5132"/>
        <v>0</v>
      </c>
      <c r="CO178" s="63">
        <f t="shared" si="5132"/>
        <v>0</v>
      </c>
      <c r="CP178" s="56"/>
      <c r="CQ178" s="59" t="str">
        <f t="shared" ref="CQ178:CS178" si="5133">CQ116</f>
        <v>Jesper</v>
      </c>
      <c r="CR178" s="51">
        <f t="shared" si="5133"/>
        <v>0</v>
      </c>
      <c r="CS178" s="56">
        <f t="shared" si="5133"/>
        <v>0</v>
      </c>
      <c r="CT178" s="63"/>
      <c r="CU178" s="66" t="str">
        <f t="shared" ref="CU178:CW178" si="5134">CU116</f>
        <v>Jesper</v>
      </c>
      <c r="CV178" s="130">
        <f t="shared" si="5134"/>
        <v>0</v>
      </c>
      <c r="CW178" s="63">
        <f t="shared" si="5134"/>
        <v>0</v>
      </c>
      <c r="CX178" s="56"/>
      <c r="CY178" s="59" t="str">
        <f t="shared" ref="CY178:DA178" si="5135">CY116</f>
        <v>Jesper</v>
      </c>
      <c r="CZ178" s="51">
        <f t="shared" si="5135"/>
        <v>0</v>
      </c>
      <c r="DA178" s="56">
        <f t="shared" si="5135"/>
        <v>0</v>
      </c>
      <c r="DB178" s="63"/>
      <c r="DC178" s="66" t="str">
        <f t="shared" ref="DC178:DE178" si="5136">DC116</f>
        <v>Jesper</v>
      </c>
      <c r="DD178" s="130">
        <f t="shared" si="5136"/>
        <v>0</v>
      </c>
      <c r="DE178" s="63">
        <f t="shared" si="5136"/>
        <v>0</v>
      </c>
      <c r="DF178" s="56"/>
      <c r="DG178" s="59" t="str">
        <f t="shared" ref="DG178:DI178" si="5137">DG116</f>
        <v>Jesper</v>
      </c>
      <c r="DH178" s="51">
        <f t="shared" si="5137"/>
        <v>0</v>
      </c>
      <c r="DI178" s="56">
        <f t="shared" si="5137"/>
        <v>0</v>
      </c>
      <c r="DJ178" s="63"/>
      <c r="DK178" s="66" t="str">
        <f t="shared" ref="DK178:DM178" si="5138">DK116</f>
        <v>Jesper</v>
      </c>
      <c r="DL178" s="130">
        <f t="shared" si="5138"/>
        <v>0</v>
      </c>
      <c r="DM178" s="63">
        <f t="shared" si="5138"/>
        <v>0</v>
      </c>
      <c r="DN178" s="56"/>
      <c r="DO178" s="59" t="str">
        <f t="shared" ref="DO178:DQ178" si="5139">DO116</f>
        <v>Jesper</v>
      </c>
      <c r="DP178" s="51">
        <f t="shared" si="5139"/>
        <v>0</v>
      </c>
      <c r="DQ178" s="56">
        <f t="shared" si="5139"/>
        <v>0</v>
      </c>
      <c r="DR178" s="63"/>
      <c r="DS178" s="66" t="str">
        <f t="shared" ref="DS178:DU178" si="5140">DS116</f>
        <v>Jesper</v>
      </c>
      <c r="DT178" s="130">
        <f t="shared" si="5140"/>
        <v>0</v>
      </c>
      <c r="DU178" s="63">
        <f t="shared" si="5140"/>
        <v>0</v>
      </c>
      <c r="DV178" s="56"/>
      <c r="DW178" s="59" t="str">
        <f t="shared" ref="DW178:DY178" si="5141">DW116</f>
        <v>Jesper</v>
      </c>
      <c r="DX178" s="51">
        <f t="shared" si="5141"/>
        <v>0</v>
      </c>
      <c r="DY178" s="56">
        <f t="shared" si="5141"/>
        <v>0</v>
      </c>
      <c r="DZ178" s="63"/>
      <c r="EA178" s="66" t="str">
        <f t="shared" ref="EA178:EC178" si="5142">EA116</f>
        <v>Jesper</v>
      </c>
      <c r="EB178" s="130">
        <f t="shared" si="5142"/>
        <v>0</v>
      </c>
      <c r="EC178" s="63">
        <f t="shared" si="5142"/>
        <v>0</v>
      </c>
      <c r="ED178" s="56"/>
      <c r="EE178" s="59" t="str">
        <f t="shared" ref="EE178:EG178" si="5143">EE116</f>
        <v>Jesper</v>
      </c>
      <c r="EF178" s="51">
        <f t="shared" si="5143"/>
        <v>0</v>
      </c>
      <c r="EG178" s="56">
        <f t="shared" si="5143"/>
        <v>0</v>
      </c>
      <c r="EH178" s="63"/>
      <c r="EI178" s="66" t="str">
        <f t="shared" ref="EI178:EK178" si="5144">EI116</f>
        <v>Jesper</v>
      </c>
      <c r="EJ178" s="130">
        <f t="shared" si="5144"/>
        <v>0</v>
      </c>
      <c r="EK178" s="63">
        <f t="shared" si="5144"/>
        <v>0</v>
      </c>
      <c r="EL178" s="56"/>
      <c r="EM178" s="59" t="str">
        <f t="shared" ref="EM178:EO178" si="5145">EM116</f>
        <v>Jesper</v>
      </c>
      <c r="EN178" s="51">
        <f t="shared" si="5145"/>
        <v>0</v>
      </c>
      <c r="EO178" s="56">
        <f t="shared" si="5145"/>
        <v>0</v>
      </c>
      <c r="EP178" s="63"/>
      <c r="EQ178" s="66" t="str">
        <f t="shared" ref="EQ178:ES178" si="5146">EQ116</f>
        <v>Jesper</v>
      </c>
      <c r="ER178" s="130">
        <f t="shared" si="5146"/>
        <v>0</v>
      </c>
      <c r="ES178" s="63">
        <f t="shared" si="5146"/>
        <v>0</v>
      </c>
      <c r="ET178" s="56"/>
      <c r="EU178" s="59" t="str">
        <f t="shared" ref="EU178:EW178" si="5147">EU116</f>
        <v>Jesper</v>
      </c>
      <c r="EV178" s="51">
        <f t="shared" si="5147"/>
        <v>0</v>
      </c>
      <c r="EW178" s="56">
        <f t="shared" si="5147"/>
        <v>0</v>
      </c>
      <c r="EX178" s="63"/>
      <c r="EY178" s="66" t="str">
        <f t="shared" ref="EY178:FA178" si="5148">EY116</f>
        <v>Jesper</v>
      </c>
      <c r="EZ178" s="130">
        <f t="shared" si="5148"/>
        <v>0</v>
      </c>
      <c r="FA178" s="63">
        <f t="shared" si="5148"/>
        <v>0</v>
      </c>
      <c r="FB178" s="56"/>
      <c r="FC178" s="59" t="str">
        <f t="shared" ref="FC178:FE178" si="5149">FC116</f>
        <v>Jesper</v>
      </c>
      <c r="FD178" s="51">
        <f t="shared" si="5149"/>
        <v>0</v>
      </c>
      <c r="FE178" s="56">
        <f t="shared" si="5149"/>
        <v>0</v>
      </c>
      <c r="FF178" s="63"/>
      <c r="FG178" s="66" t="str">
        <f t="shared" ref="FG178:FI178" si="5150">FG116</f>
        <v>Jesper</v>
      </c>
      <c r="FH178" s="130">
        <f t="shared" si="5150"/>
        <v>0</v>
      </c>
      <c r="FI178" s="63">
        <f t="shared" si="5150"/>
        <v>0</v>
      </c>
      <c r="FJ178" s="56"/>
      <c r="FK178" s="59" t="str">
        <f t="shared" ref="FK178:FM178" si="5151">FK116</f>
        <v>Jesper</v>
      </c>
      <c r="FL178" s="51">
        <f t="shared" si="5151"/>
        <v>0</v>
      </c>
      <c r="FM178" s="56">
        <f t="shared" si="5151"/>
        <v>0</v>
      </c>
      <c r="FN178" s="63"/>
      <c r="FO178" s="66" t="str">
        <f t="shared" ref="FO178:FQ178" si="5152">FO116</f>
        <v>Jesper</v>
      </c>
      <c r="FP178" s="130">
        <f t="shared" si="5152"/>
        <v>0</v>
      </c>
      <c r="FQ178" s="63">
        <f t="shared" si="5152"/>
        <v>0</v>
      </c>
      <c r="FR178" s="56"/>
      <c r="FS178" s="59" t="str">
        <f t="shared" ref="FS178:FU178" si="5153">FS116</f>
        <v>Jesper</v>
      </c>
      <c r="FT178" s="51">
        <f t="shared" si="5153"/>
        <v>0</v>
      </c>
      <c r="FU178" s="56">
        <f t="shared" si="5153"/>
        <v>0</v>
      </c>
      <c r="FV178" s="63"/>
      <c r="FW178" s="66" t="str">
        <f t="shared" ref="FW178:FY178" si="5154">FW116</f>
        <v>Jesper</v>
      </c>
      <c r="FX178" s="130">
        <f t="shared" si="5154"/>
        <v>0</v>
      </c>
      <c r="FY178" s="63">
        <f t="shared" si="5154"/>
        <v>0</v>
      </c>
      <c r="FZ178" s="56"/>
      <c r="GA178" s="59" t="str">
        <f t="shared" ref="GA178:GC178" si="5155">GA116</f>
        <v>Jesper</v>
      </c>
      <c r="GB178" s="51">
        <f t="shared" si="5155"/>
        <v>0</v>
      </c>
      <c r="GC178" s="56">
        <f t="shared" si="5155"/>
        <v>0</v>
      </c>
      <c r="GD178" s="63"/>
      <c r="GE178" s="66" t="str">
        <f t="shared" ref="GE178:GG178" si="5156">GE116</f>
        <v>Jesper</v>
      </c>
      <c r="GF178" s="130">
        <f t="shared" si="5156"/>
        <v>0</v>
      </c>
      <c r="GG178" s="63">
        <f t="shared" si="5156"/>
        <v>0</v>
      </c>
      <c r="GH178" s="56"/>
      <c r="GI178" s="59" t="str">
        <f t="shared" ref="GI178:GK178" si="5157">GI116</f>
        <v>Jesper</v>
      </c>
      <c r="GJ178" s="51">
        <f t="shared" si="5157"/>
        <v>0</v>
      </c>
      <c r="GK178" s="56">
        <f t="shared" si="5157"/>
        <v>0</v>
      </c>
      <c r="GL178" s="63"/>
      <c r="GM178" s="66" t="str">
        <f t="shared" ref="GM178:GO178" si="5158">GM116</f>
        <v>Jesper</v>
      </c>
      <c r="GN178" s="130">
        <f t="shared" si="5158"/>
        <v>0</v>
      </c>
      <c r="GO178" s="63">
        <f t="shared" si="5158"/>
        <v>0</v>
      </c>
      <c r="GP178" s="56"/>
      <c r="GQ178" s="59" t="str">
        <f t="shared" ref="GQ178:GS178" si="5159">GQ116</f>
        <v>Jesper</v>
      </c>
      <c r="GR178" s="51">
        <f t="shared" si="5159"/>
        <v>0</v>
      </c>
      <c r="GS178" s="56">
        <f t="shared" si="5159"/>
        <v>0</v>
      </c>
      <c r="GT178" s="63"/>
      <c r="GU178" s="66" t="str">
        <f t="shared" ref="GU178:GW178" si="5160">GU116</f>
        <v>Jesper</v>
      </c>
      <c r="GV178" s="130">
        <f t="shared" si="5160"/>
        <v>0</v>
      </c>
      <c r="GW178" s="63">
        <f t="shared" si="5160"/>
        <v>0</v>
      </c>
      <c r="GX178" s="56"/>
      <c r="GY178" s="59" t="str">
        <f t="shared" ref="GY178:HA178" si="5161">GY116</f>
        <v>Jesper</v>
      </c>
      <c r="GZ178" s="51">
        <f t="shared" si="5161"/>
        <v>0</v>
      </c>
      <c r="HA178" s="56">
        <f t="shared" si="5161"/>
        <v>0</v>
      </c>
      <c r="HB178" s="63"/>
      <c r="HC178" s="66" t="str">
        <f t="shared" ref="HC178:HE178" si="5162">HC116</f>
        <v>Jesper</v>
      </c>
      <c r="HD178" s="130">
        <f t="shared" si="5162"/>
        <v>0</v>
      </c>
      <c r="HE178" s="63">
        <f t="shared" si="5162"/>
        <v>0</v>
      </c>
      <c r="HF178" s="42"/>
      <c r="HG178" s="42"/>
    </row>
    <row r="179" spans="3:215" x14ac:dyDescent="0.3">
      <c r="C179" s="63" t="str">
        <f t="shared" si="4849"/>
        <v>Kudsken</v>
      </c>
      <c r="D179" s="198">
        <f t="shared" si="4902"/>
        <v>0</v>
      </c>
      <c r="E179" s="64">
        <f t="shared" si="4849"/>
        <v>0</v>
      </c>
      <c r="F179" s="55"/>
      <c r="G179" s="59" t="str">
        <f t="shared" ref="G179:I179" si="5163">G117</f>
        <v>Kudsken</v>
      </c>
      <c r="H179" s="51">
        <f t="shared" si="5163"/>
        <v>0</v>
      </c>
      <c r="I179" s="51">
        <f t="shared" si="5163"/>
        <v>0</v>
      </c>
      <c r="J179" s="65"/>
      <c r="K179" s="66" t="str">
        <f t="shared" ref="K179:M179" si="5164">K117</f>
        <v>Kudsken</v>
      </c>
      <c r="L179" s="130">
        <f t="shared" si="5164"/>
        <v>0</v>
      </c>
      <c r="M179" s="67">
        <f t="shared" si="5164"/>
        <v>0</v>
      </c>
      <c r="N179" s="56"/>
      <c r="O179" s="59" t="str">
        <f t="shared" ref="O179:Q179" si="5165">O117</f>
        <v>Kudsken</v>
      </c>
      <c r="P179" s="51">
        <f t="shared" si="5165"/>
        <v>0</v>
      </c>
      <c r="Q179" s="56">
        <f t="shared" si="5165"/>
        <v>0</v>
      </c>
      <c r="R179" s="63"/>
      <c r="S179" s="66" t="str">
        <f t="shared" ref="S179:U179" si="5166">S117</f>
        <v>Kudsken</v>
      </c>
      <c r="T179" s="130">
        <f t="shared" si="5166"/>
        <v>0</v>
      </c>
      <c r="U179" s="63">
        <f t="shared" si="5166"/>
        <v>0</v>
      </c>
      <c r="V179" s="56"/>
      <c r="W179" s="59" t="str">
        <f t="shared" ref="W179:Y179" si="5167">W117</f>
        <v>Kudsken</v>
      </c>
      <c r="X179" s="51">
        <f t="shared" si="5167"/>
        <v>0</v>
      </c>
      <c r="Y179" s="56">
        <f t="shared" si="5167"/>
        <v>0</v>
      </c>
      <c r="Z179" s="63"/>
      <c r="AA179" s="66" t="str">
        <f t="shared" ref="AA179:AC179" si="5168">AA117</f>
        <v>Kudsken</v>
      </c>
      <c r="AB179" s="130">
        <f t="shared" si="5168"/>
        <v>0</v>
      </c>
      <c r="AC179" s="63">
        <f t="shared" si="5168"/>
        <v>0</v>
      </c>
      <c r="AD179" s="56"/>
      <c r="AE179" s="59" t="str">
        <f t="shared" ref="AE179:AG179" si="5169">AE117</f>
        <v>Kudsken</v>
      </c>
      <c r="AF179" s="51">
        <f t="shared" si="5169"/>
        <v>0</v>
      </c>
      <c r="AG179" s="56">
        <f t="shared" si="5169"/>
        <v>0</v>
      </c>
      <c r="AH179" s="63"/>
      <c r="AI179" s="66" t="str">
        <f t="shared" ref="AI179:AK179" si="5170">AI117</f>
        <v>Kudsken</v>
      </c>
      <c r="AJ179" s="130">
        <f t="shared" si="5170"/>
        <v>0</v>
      </c>
      <c r="AK179" s="63">
        <f t="shared" si="5170"/>
        <v>0</v>
      </c>
      <c r="AL179" s="56"/>
      <c r="AM179" s="59" t="str">
        <f t="shared" ref="AM179:AO179" si="5171">AM117</f>
        <v>Kudsken</v>
      </c>
      <c r="AN179" s="51">
        <f t="shared" si="5171"/>
        <v>0</v>
      </c>
      <c r="AO179" s="56">
        <f t="shared" si="5171"/>
        <v>0</v>
      </c>
      <c r="AP179" s="63"/>
      <c r="AQ179" s="66" t="str">
        <f t="shared" ref="AQ179:AS179" si="5172">AQ117</f>
        <v>Kudsken</v>
      </c>
      <c r="AR179" s="130">
        <f t="shared" si="5172"/>
        <v>0</v>
      </c>
      <c r="AS179" s="63">
        <f t="shared" si="5172"/>
        <v>0</v>
      </c>
      <c r="AT179" s="56"/>
      <c r="AU179" s="59" t="str">
        <f t="shared" ref="AU179:AW179" si="5173">AU117</f>
        <v>Kudsken</v>
      </c>
      <c r="AV179" s="51">
        <f t="shared" si="5173"/>
        <v>0</v>
      </c>
      <c r="AW179" s="56">
        <f t="shared" si="5173"/>
        <v>0</v>
      </c>
      <c r="AX179" s="63"/>
      <c r="AY179" s="66" t="str">
        <f t="shared" ref="AY179:BA179" si="5174">AY117</f>
        <v>Kudsken</v>
      </c>
      <c r="AZ179" s="130">
        <f t="shared" si="5174"/>
        <v>0</v>
      </c>
      <c r="BA179" s="63">
        <f t="shared" si="5174"/>
        <v>0</v>
      </c>
      <c r="BB179" s="56"/>
      <c r="BC179" s="59" t="str">
        <f t="shared" ref="BC179:BE179" si="5175">BC117</f>
        <v>Kudsken</v>
      </c>
      <c r="BD179" s="51">
        <f t="shared" si="5175"/>
        <v>0</v>
      </c>
      <c r="BE179" s="56">
        <f t="shared" si="5175"/>
        <v>0</v>
      </c>
      <c r="BF179" s="63"/>
      <c r="BG179" s="66" t="str">
        <f t="shared" ref="BG179:BI179" si="5176">BG117</f>
        <v>Kudsken</v>
      </c>
      <c r="BH179" s="130">
        <f t="shared" si="5176"/>
        <v>0</v>
      </c>
      <c r="BI179" s="63">
        <f t="shared" si="5176"/>
        <v>0</v>
      </c>
      <c r="BJ179" s="56"/>
      <c r="BK179" s="59" t="str">
        <f t="shared" ref="BK179:BM179" si="5177">BK117</f>
        <v>Kudsken</v>
      </c>
      <c r="BL179" s="51">
        <f t="shared" si="5177"/>
        <v>0</v>
      </c>
      <c r="BM179" s="56">
        <f t="shared" si="5177"/>
        <v>0</v>
      </c>
      <c r="BN179" s="63"/>
      <c r="BO179" s="66" t="str">
        <f t="shared" ref="BO179:BQ179" si="5178">BO117</f>
        <v>Kudsken</v>
      </c>
      <c r="BP179" s="130">
        <f t="shared" si="5178"/>
        <v>0</v>
      </c>
      <c r="BQ179" s="63">
        <f t="shared" si="5178"/>
        <v>0</v>
      </c>
      <c r="BR179" s="56"/>
      <c r="BS179" s="59" t="str">
        <f t="shared" ref="BS179:BU179" si="5179">BS117</f>
        <v>Kudsken</v>
      </c>
      <c r="BT179" s="51">
        <f t="shared" si="5179"/>
        <v>0</v>
      </c>
      <c r="BU179" s="56">
        <f t="shared" si="5179"/>
        <v>0</v>
      </c>
      <c r="BV179" s="63"/>
      <c r="BW179" s="66" t="str">
        <f t="shared" ref="BW179:BY179" si="5180">BW117</f>
        <v>Kudsken</v>
      </c>
      <c r="BX179" s="130">
        <f t="shared" si="5180"/>
        <v>0</v>
      </c>
      <c r="BY179" s="63">
        <f t="shared" si="5180"/>
        <v>0</v>
      </c>
      <c r="BZ179" s="56"/>
      <c r="CA179" s="59" t="str">
        <f t="shared" ref="CA179:CC179" si="5181">CA117</f>
        <v>Kudsken</v>
      </c>
      <c r="CB179" s="51">
        <f t="shared" si="5181"/>
        <v>0</v>
      </c>
      <c r="CC179" s="56">
        <f t="shared" si="5181"/>
        <v>0</v>
      </c>
      <c r="CD179" s="63"/>
      <c r="CE179" s="66" t="str">
        <f t="shared" ref="CE179:CG179" si="5182">CE117</f>
        <v>Kudsken</v>
      </c>
      <c r="CF179" s="130">
        <f t="shared" si="5182"/>
        <v>0</v>
      </c>
      <c r="CG179" s="63">
        <f t="shared" si="5182"/>
        <v>0</v>
      </c>
      <c r="CH179" s="56"/>
      <c r="CI179" s="59" t="str">
        <f t="shared" ref="CI179:CK179" si="5183">CI117</f>
        <v>Kudsken</v>
      </c>
      <c r="CJ179" s="51">
        <f t="shared" si="5183"/>
        <v>0</v>
      </c>
      <c r="CK179" s="56">
        <f t="shared" si="5183"/>
        <v>0</v>
      </c>
      <c r="CL179" s="63"/>
      <c r="CM179" s="66" t="str">
        <f t="shared" ref="CM179:CO179" si="5184">CM117</f>
        <v>Kudsken</v>
      </c>
      <c r="CN179" s="130">
        <f t="shared" si="5184"/>
        <v>0</v>
      </c>
      <c r="CO179" s="63">
        <f t="shared" si="5184"/>
        <v>0</v>
      </c>
      <c r="CP179" s="56"/>
      <c r="CQ179" s="59" t="str">
        <f t="shared" ref="CQ179:CS179" si="5185">CQ117</f>
        <v>Kudsken</v>
      </c>
      <c r="CR179" s="51">
        <f t="shared" si="5185"/>
        <v>0</v>
      </c>
      <c r="CS179" s="56">
        <f t="shared" si="5185"/>
        <v>0</v>
      </c>
      <c r="CT179" s="63"/>
      <c r="CU179" s="66" t="str">
        <f t="shared" ref="CU179:CW179" si="5186">CU117</f>
        <v>Kudsken</v>
      </c>
      <c r="CV179" s="130">
        <f t="shared" si="5186"/>
        <v>0</v>
      </c>
      <c r="CW179" s="63">
        <f t="shared" si="5186"/>
        <v>0</v>
      </c>
      <c r="CX179" s="56"/>
      <c r="CY179" s="59" t="str">
        <f t="shared" ref="CY179:DA179" si="5187">CY117</f>
        <v>Kudsken</v>
      </c>
      <c r="CZ179" s="51">
        <f t="shared" si="5187"/>
        <v>0</v>
      </c>
      <c r="DA179" s="56">
        <f t="shared" si="5187"/>
        <v>0</v>
      </c>
      <c r="DB179" s="63"/>
      <c r="DC179" s="66" t="str">
        <f t="shared" ref="DC179:DE179" si="5188">DC117</f>
        <v>Kudsken</v>
      </c>
      <c r="DD179" s="130">
        <f t="shared" si="5188"/>
        <v>0</v>
      </c>
      <c r="DE179" s="63">
        <f t="shared" si="5188"/>
        <v>0</v>
      </c>
      <c r="DF179" s="56"/>
      <c r="DG179" s="59" t="str">
        <f t="shared" ref="DG179:DI179" si="5189">DG117</f>
        <v>Kudsken</v>
      </c>
      <c r="DH179" s="51">
        <f t="shared" si="5189"/>
        <v>0</v>
      </c>
      <c r="DI179" s="56">
        <f t="shared" si="5189"/>
        <v>0</v>
      </c>
      <c r="DJ179" s="63"/>
      <c r="DK179" s="66" t="str">
        <f t="shared" ref="DK179:DM179" si="5190">DK117</f>
        <v>Kudsken</v>
      </c>
      <c r="DL179" s="130">
        <f t="shared" si="5190"/>
        <v>0</v>
      </c>
      <c r="DM179" s="63">
        <f t="shared" si="5190"/>
        <v>0</v>
      </c>
      <c r="DN179" s="56"/>
      <c r="DO179" s="59" t="str">
        <f t="shared" ref="DO179:DQ179" si="5191">DO117</f>
        <v>Kudsken</v>
      </c>
      <c r="DP179" s="51">
        <f t="shared" si="5191"/>
        <v>0</v>
      </c>
      <c r="DQ179" s="56">
        <f t="shared" si="5191"/>
        <v>0</v>
      </c>
      <c r="DR179" s="63"/>
      <c r="DS179" s="66" t="str">
        <f t="shared" ref="DS179:DU179" si="5192">DS117</f>
        <v>Kudsken</v>
      </c>
      <c r="DT179" s="130">
        <f t="shared" si="5192"/>
        <v>0</v>
      </c>
      <c r="DU179" s="63">
        <f t="shared" si="5192"/>
        <v>0</v>
      </c>
      <c r="DV179" s="56"/>
      <c r="DW179" s="59" t="str">
        <f t="shared" ref="DW179:DY179" si="5193">DW117</f>
        <v>Kudsken</v>
      </c>
      <c r="DX179" s="51">
        <f t="shared" si="5193"/>
        <v>0</v>
      </c>
      <c r="DY179" s="56">
        <f t="shared" si="5193"/>
        <v>0</v>
      </c>
      <c r="DZ179" s="63"/>
      <c r="EA179" s="66" t="str">
        <f t="shared" ref="EA179:EC179" si="5194">EA117</f>
        <v>Kudsken</v>
      </c>
      <c r="EB179" s="130">
        <f t="shared" si="5194"/>
        <v>0</v>
      </c>
      <c r="EC179" s="63">
        <f t="shared" si="5194"/>
        <v>0</v>
      </c>
      <c r="ED179" s="56"/>
      <c r="EE179" s="59" t="str">
        <f t="shared" ref="EE179:EG179" si="5195">EE117</f>
        <v>Kudsken</v>
      </c>
      <c r="EF179" s="51">
        <f t="shared" si="5195"/>
        <v>0</v>
      </c>
      <c r="EG179" s="56">
        <f t="shared" si="5195"/>
        <v>0</v>
      </c>
      <c r="EH179" s="63"/>
      <c r="EI179" s="66" t="str">
        <f t="shared" ref="EI179:EK179" si="5196">EI117</f>
        <v>Kudsken</v>
      </c>
      <c r="EJ179" s="130">
        <f t="shared" si="5196"/>
        <v>0</v>
      </c>
      <c r="EK179" s="63">
        <f t="shared" si="5196"/>
        <v>0</v>
      </c>
      <c r="EL179" s="56"/>
      <c r="EM179" s="59" t="str">
        <f t="shared" ref="EM179:EO179" si="5197">EM117</f>
        <v>Kudsken</v>
      </c>
      <c r="EN179" s="51">
        <f t="shared" si="5197"/>
        <v>0</v>
      </c>
      <c r="EO179" s="56">
        <f t="shared" si="5197"/>
        <v>0</v>
      </c>
      <c r="EP179" s="63"/>
      <c r="EQ179" s="66" t="str">
        <f t="shared" ref="EQ179:ES179" si="5198">EQ117</f>
        <v>Kudsken</v>
      </c>
      <c r="ER179" s="130">
        <f t="shared" si="5198"/>
        <v>0</v>
      </c>
      <c r="ES179" s="63">
        <f t="shared" si="5198"/>
        <v>0</v>
      </c>
      <c r="ET179" s="56"/>
      <c r="EU179" s="59" t="str">
        <f t="shared" ref="EU179:EW179" si="5199">EU117</f>
        <v>Kudsken</v>
      </c>
      <c r="EV179" s="51">
        <f t="shared" si="5199"/>
        <v>0</v>
      </c>
      <c r="EW179" s="56">
        <f t="shared" si="5199"/>
        <v>0</v>
      </c>
      <c r="EX179" s="63"/>
      <c r="EY179" s="66" t="str">
        <f t="shared" ref="EY179:FA179" si="5200">EY117</f>
        <v>Kudsken</v>
      </c>
      <c r="EZ179" s="130">
        <f t="shared" si="5200"/>
        <v>0</v>
      </c>
      <c r="FA179" s="63">
        <f t="shared" si="5200"/>
        <v>0</v>
      </c>
      <c r="FB179" s="56"/>
      <c r="FC179" s="59" t="str">
        <f t="shared" ref="FC179:FE179" si="5201">FC117</f>
        <v>Kudsken</v>
      </c>
      <c r="FD179" s="51">
        <f t="shared" si="5201"/>
        <v>0</v>
      </c>
      <c r="FE179" s="56">
        <f t="shared" si="5201"/>
        <v>0</v>
      </c>
      <c r="FF179" s="63"/>
      <c r="FG179" s="66" t="str">
        <f t="shared" ref="FG179:FI179" si="5202">FG117</f>
        <v>Kudsken</v>
      </c>
      <c r="FH179" s="130">
        <f t="shared" si="5202"/>
        <v>0</v>
      </c>
      <c r="FI179" s="63">
        <f t="shared" si="5202"/>
        <v>0</v>
      </c>
      <c r="FJ179" s="56"/>
      <c r="FK179" s="59" t="str">
        <f t="shared" ref="FK179:FM179" si="5203">FK117</f>
        <v>Kudsken</v>
      </c>
      <c r="FL179" s="51">
        <f t="shared" si="5203"/>
        <v>0</v>
      </c>
      <c r="FM179" s="56">
        <f t="shared" si="5203"/>
        <v>0</v>
      </c>
      <c r="FN179" s="63"/>
      <c r="FO179" s="66" t="str">
        <f t="shared" ref="FO179:FQ179" si="5204">FO117</f>
        <v>Kudsken</v>
      </c>
      <c r="FP179" s="130">
        <f t="shared" si="5204"/>
        <v>0</v>
      </c>
      <c r="FQ179" s="63">
        <f t="shared" si="5204"/>
        <v>0</v>
      </c>
      <c r="FR179" s="56"/>
      <c r="FS179" s="59" t="str">
        <f t="shared" ref="FS179:FU179" si="5205">FS117</f>
        <v>Kudsken</v>
      </c>
      <c r="FT179" s="51">
        <f t="shared" si="5205"/>
        <v>0</v>
      </c>
      <c r="FU179" s="56">
        <f t="shared" si="5205"/>
        <v>0</v>
      </c>
      <c r="FV179" s="63"/>
      <c r="FW179" s="66" t="str">
        <f t="shared" ref="FW179:FY179" si="5206">FW117</f>
        <v>Kudsken</v>
      </c>
      <c r="FX179" s="130">
        <f t="shared" si="5206"/>
        <v>0</v>
      </c>
      <c r="FY179" s="63">
        <f t="shared" si="5206"/>
        <v>0</v>
      </c>
      <c r="FZ179" s="56"/>
      <c r="GA179" s="59" t="str">
        <f t="shared" ref="GA179:GC179" si="5207">GA117</f>
        <v>Kudsken</v>
      </c>
      <c r="GB179" s="51">
        <f t="shared" si="5207"/>
        <v>0</v>
      </c>
      <c r="GC179" s="56">
        <f t="shared" si="5207"/>
        <v>0</v>
      </c>
      <c r="GD179" s="63"/>
      <c r="GE179" s="66" t="str">
        <f t="shared" ref="GE179:GG179" si="5208">GE117</f>
        <v>Kudsken</v>
      </c>
      <c r="GF179" s="130">
        <f t="shared" si="5208"/>
        <v>0</v>
      </c>
      <c r="GG179" s="63">
        <f t="shared" si="5208"/>
        <v>0</v>
      </c>
      <c r="GH179" s="56"/>
      <c r="GI179" s="59" t="str">
        <f t="shared" ref="GI179:GK179" si="5209">GI117</f>
        <v>Kudsken</v>
      </c>
      <c r="GJ179" s="51">
        <f t="shared" si="5209"/>
        <v>0</v>
      </c>
      <c r="GK179" s="56">
        <f t="shared" si="5209"/>
        <v>0</v>
      </c>
      <c r="GL179" s="63"/>
      <c r="GM179" s="66" t="str">
        <f t="shared" ref="GM179:GO179" si="5210">GM117</f>
        <v>Kudsken</v>
      </c>
      <c r="GN179" s="130">
        <f t="shared" si="5210"/>
        <v>0</v>
      </c>
      <c r="GO179" s="63">
        <f t="shared" si="5210"/>
        <v>0</v>
      </c>
      <c r="GP179" s="56"/>
      <c r="GQ179" s="59" t="str">
        <f t="shared" ref="GQ179:GS179" si="5211">GQ117</f>
        <v>Kudsken</v>
      </c>
      <c r="GR179" s="51">
        <f t="shared" si="5211"/>
        <v>0</v>
      </c>
      <c r="GS179" s="56">
        <f t="shared" si="5211"/>
        <v>0</v>
      </c>
      <c r="GT179" s="63"/>
      <c r="GU179" s="66" t="str">
        <f t="shared" ref="GU179:GW179" si="5212">GU117</f>
        <v>Kudsken</v>
      </c>
      <c r="GV179" s="130">
        <f t="shared" si="5212"/>
        <v>0</v>
      </c>
      <c r="GW179" s="63">
        <f t="shared" si="5212"/>
        <v>0</v>
      </c>
      <c r="GX179" s="56"/>
      <c r="GY179" s="59" t="str">
        <f t="shared" ref="GY179:HA179" si="5213">GY117</f>
        <v>Kudsken</v>
      </c>
      <c r="GZ179" s="51">
        <f t="shared" si="5213"/>
        <v>0</v>
      </c>
      <c r="HA179" s="56">
        <f t="shared" si="5213"/>
        <v>0</v>
      </c>
      <c r="HB179" s="63"/>
      <c r="HC179" s="66" t="str">
        <f t="shared" ref="HC179:HE179" si="5214">HC117</f>
        <v>Kudsken</v>
      </c>
      <c r="HD179" s="130">
        <f t="shared" si="5214"/>
        <v>0</v>
      </c>
      <c r="HE179" s="63">
        <f t="shared" si="5214"/>
        <v>0</v>
      </c>
      <c r="HF179" s="42"/>
      <c r="HG179" s="42"/>
    </row>
    <row r="180" spans="3:215" x14ac:dyDescent="0.3">
      <c r="C180" s="63" t="str">
        <f t="shared" si="4849"/>
        <v>Laplace</v>
      </c>
      <c r="D180" s="198">
        <f t="shared" si="4902"/>
        <v>0</v>
      </c>
      <c r="E180" s="64">
        <f t="shared" si="4849"/>
        <v>0</v>
      </c>
      <c r="F180" s="55"/>
      <c r="G180" s="59" t="str">
        <f t="shared" ref="G180:I180" si="5215">G118</f>
        <v>Laplace</v>
      </c>
      <c r="H180" s="51">
        <f t="shared" si="5215"/>
        <v>0</v>
      </c>
      <c r="I180" s="51">
        <f t="shared" si="5215"/>
        <v>0</v>
      </c>
      <c r="J180" s="65"/>
      <c r="K180" s="66" t="str">
        <f t="shared" ref="K180:M180" si="5216">K118</f>
        <v>Laplace</v>
      </c>
      <c r="L180" s="130">
        <f t="shared" si="5216"/>
        <v>0</v>
      </c>
      <c r="M180" s="67">
        <f t="shared" si="5216"/>
        <v>0</v>
      </c>
      <c r="N180" s="56"/>
      <c r="O180" s="59" t="str">
        <f t="shared" ref="O180:Q180" si="5217">O118</f>
        <v>Laplace</v>
      </c>
      <c r="P180" s="51">
        <f t="shared" si="5217"/>
        <v>0</v>
      </c>
      <c r="Q180" s="56">
        <f t="shared" si="5217"/>
        <v>0</v>
      </c>
      <c r="R180" s="63"/>
      <c r="S180" s="66" t="str">
        <f t="shared" ref="S180:U180" si="5218">S118</f>
        <v>Laplace</v>
      </c>
      <c r="T180" s="130">
        <f t="shared" si="5218"/>
        <v>0</v>
      </c>
      <c r="U180" s="63">
        <f t="shared" si="5218"/>
        <v>0</v>
      </c>
      <c r="V180" s="56"/>
      <c r="W180" s="59" t="str">
        <f t="shared" ref="W180:Y180" si="5219">W118</f>
        <v>Laplace</v>
      </c>
      <c r="X180" s="51">
        <f t="shared" si="5219"/>
        <v>0</v>
      </c>
      <c r="Y180" s="56">
        <f t="shared" si="5219"/>
        <v>0</v>
      </c>
      <c r="Z180" s="63"/>
      <c r="AA180" s="66" t="str">
        <f t="shared" ref="AA180:AC180" si="5220">AA118</f>
        <v>Laplace</v>
      </c>
      <c r="AB180" s="130">
        <f t="shared" si="5220"/>
        <v>0</v>
      </c>
      <c r="AC180" s="63">
        <f t="shared" si="5220"/>
        <v>0</v>
      </c>
      <c r="AD180" s="56"/>
      <c r="AE180" s="59" t="str">
        <f t="shared" ref="AE180:AG180" si="5221">AE118</f>
        <v>Laplace</v>
      </c>
      <c r="AF180" s="51">
        <f t="shared" si="5221"/>
        <v>0</v>
      </c>
      <c r="AG180" s="56">
        <f t="shared" si="5221"/>
        <v>0</v>
      </c>
      <c r="AH180" s="63"/>
      <c r="AI180" s="66" t="str">
        <f t="shared" ref="AI180:AK180" si="5222">AI118</f>
        <v>Laplace</v>
      </c>
      <c r="AJ180" s="130">
        <f t="shared" si="5222"/>
        <v>0</v>
      </c>
      <c r="AK180" s="63">
        <f t="shared" si="5222"/>
        <v>0</v>
      </c>
      <c r="AL180" s="56"/>
      <c r="AM180" s="59" t="str">
        <f t="shared" ref="AM180:AO180" si="5223">AM118</f>
        <v>Laplace</v>
      </c>
      <c r="AN180" s="51">
        <f t="shared" si="5223"/>
        <v>0</v>
      </c>
      <c r="AO180" s="56">
        <f t="shared" si="5223"/>
        <v>0</v>
      </c>
      <c r="AP180" s="63"/>
      <c r="AQ180" s="66" t="str">
        <f t="shared" ref="AQ180:AS180" si="5224">AQ118</f>
        <v>Laplace</v>
      </c>
      <c r="AR180" s="130">
        <f t="shared" si="5224"/>
        <v>0</v>
      </c>
      <c r="AS180" s="63">
        <f t="shared" si="5224"/>
        <v>0</v>
      </c>
      <c r="AT180" s="56"/>
      <c r="AU180" s="59" t="str">
        <f t="shared" ref="AU180:AW180" si="5225">AU118</f>
        <v>Laplace</v>
      </c>
      <c r="AV180" s="51">
        <f t="shared" si="5225"/>
        <v>0</v>
      </c>
      <c r="AW180" s="56">
        <f t="shared" si="5225"/>
        <v>0</v>
      </c>
      <c r="AX180" s="63"/>
      <c r="AY180" s="66" t="str">
        <f t="shared" ref="AY180:BA180" si="5226">AY118</f>
        <v>Laplace</v>
      </c>
      <c r="AZ180" s="130">
        <f t="shared" si="5226"/>
        <v>0</v>
      </c>
      <c r="BA180" s="63">
        <f t="shared" si="5226"/>
        <v>0</v>
      </c>
      <c r="BB180" s="56"/>
      <c r="BC180" s="59" t="str">
        <f t="shared" ref="BC180:BE180" si="5227">BC118</f>
        <v>Laplace</v>
      </c>
      <c r="BD180" s="51">
        <f t="shared" si="5227"/>
        <v>0</v>
      </c>
      <c r="BE180" s="56">
        <f t="shared" si="5227"/>
        <v>0</v>
      </c>
      <c r="BF180" s="63"/>
      <c r="BG180" s="66" t="str">
        <f t="shared" ref="BG180:BI180" si="5228">BG118</f>
        <v>Laplace</v>
      </c>
      <c r="BH180" s="130">
        <f t="shared" si="5228"/>
        <v>0</v>
      </c>
      <c r="BI180" s="63">
        <f t="shared" si="5228"/>
        <v>0</v>
      </c>
      <c r="BJ180" s="56"/>
      <c r="BK180" s="59" t="str">
        <f t="shared" ref="BK180:BM180" si="5229">BK118</f>
        <v>Laplace</v>
      </c>
      <c r="BL180" s="51">
        <f t="shared" si="5229"/>
        <v>0</v>
      </c>
      <c r="BM180" s="56">
        <f t="shared" si="5229"/>
        <v>0</v>
      </c>
      <c r="BN180" s="63"/>
      <c r="BO180" s="66" t="str">
        <f t="shared" ref="BO180:BQ180" si="5230">BO118</f>
        <v>Laplace</v>
      </c>
      <c r="BP180" s="130">
        <f t="shared" si="5230"/>
        <v>0</v>
      </c>
      <c r="BQ180" s="63">
        <f t="shared" si="5230"/>
        <v>0</v>
      </c>
      <c r="BR180" s="56"/>
      <c r="BS180" s="59" t="str">
        <f t="shared" ref="BS180:BU180" si="5231">BS118</f>
        <v>Laplace</v>
      </c>
      <c r="BT180" s="51">
        <f t="shared" si="5231"/>
        <v>0</v>
      </c>
      <c r="BU180" s="56">
        <f t="shared" si="5231"/>
        <v>0</v>
      </c>
      <c r="BV180" s="63"/>
      <c r="BW180" s="66" t="str">
        <f t="shared" ref="BW180:BY180" si="5232">BW118</f>
        <v>Laplace</v>
      </c>
      <c r="BX180" s="130">
        <f t="shared" si="5232"/>
        <v>0</v>
      </c>
      <c r="BY180" s="63">
        <f t="shared" si="5232"/>
        <v>0</v>
      </c>
      <c r="BZ180" s="56"/>
      <c r="CA180" s="59" t="str">
        <f t="shared" ref="CA180:CC180" si="5233">CA118</f>
        <v>Laplace</v>
      </c>
      <c r="CB180" s="51">
        <f t="shared" si="5233"/>
        <v>0</v>
      </c>
      <c r="CC180" s="56">
        <f t="shared" si="5233"/>
        <v>0</v>
      </c>
      <c r="CD180" s="63"/>
      <c r="CE180" s="66" t="str">
        <f t="shared" ref="CE180:CG180" si="5234">CE118</f>
        <v>Laplace</v>
      </c>
      <c r="CF180" s="130">
        <f t="shared" si="5234"/>
        <v>0</v>
      </c>
      <c r="CG180" s="63">
        <f t="shared" si="5234"/>
        <v>0</v>
      </c>
      <c r="CH180" s="56"/>
      <c r="CI180" s="59" t="str">
        <f t="shared" ref="CI180:CK180" si="5235">CI118</f>
        <v>Laplace</v>
      </c>
      <c r="CJ180" s="51">
        <f t="shared" si="5235"/>
        <v>0</v>
      </c>
      <c r="CK180" s="56">
        <f t="shared" si="5235"/>
        <v>0</v>
      </c>
      <c r="CL180" s="63"/>
      <c r="CM180" s="66" t="str">
        <f t="shared" ref="CM180:CO180" si="5236">CM118</f>
        <v>Laplace</v>
      </c>
      <c r="CN180" s="130">
        <f t="shared" si="5236"/>
        <v>0</v>
      </c>
      <c r="CO180" s="63">
        <f t="shared" si="5236"/>
        <v>0</v>
      </c>
      <c r="CP180" s="56"/>
      <c r="CQ180" s="59" t="str">
        <f t="shared" ref="CQ180:CS180" si="5237">CQ118</f>
        <v>Laplace</v>
      </c>
      <c r="CR180" s="51">
        <f t="shared" si="5237"/>
        <v>0</v>
      </c>
      <c r="CS180" s="56">
        <f t="shared" si="5237"/>
        <v>0</v>
      </c>
      <c r="CT180" s="63"/>
      <c r="CU180" s="66" t="str">
        <f t="shared" ref="CU180:CW180" si="5238">CU118</f>
        <v>Laplace</v>
      </c>
      <c r="CV180" s="130">
        <f t="shared" si="5238"/>
        <v>0</v>
      </c>
      <c r="CW180" s="63">
        <f t="shared" si="5238"/>
        <v>0</v>
      </c>
      <c r="CX180" s="56"/>
      <c r="CY180" s="59" t="str">
        <f t="shared" ref="CY180:DA180" si="5239">CY118</f>
        <v>Laplace</v>
      </c>
      <c r="CZ180" s="51">
        <f t="shared" si="5239"/>
        <v>0</v>
      </c>
      <c r="DA180" s="56">
        <f t="shared" si="5239"/>
        <v>0</v>
      </c>
      <c r="DB180" s="63"/>
      <c r="DC180" s="66" t="str">
        <f t="shared" ref="DC180:DE180" si="5240">DC118</f>
        <v>Laplace</v>
      </c>
      <c r="DD180" s="130">
        <f t="shared" si="5240"/>
        <v>0</v>
      </c>
      <c r="DE180" s="63">
        <f t="shared" si="5240"/>
        <v>0</v>
      </c>
      <c r="DF180" s="56"/>
      <c r="DG180" s="59" t="str">
        <f t="shared" ref="DG180:DI180" si="5241">DG118</f>
        <v>Laplace</v>
      </c>
      <c r="DH180" s="51">
        <f t="shared" si="5241"/>
        <v>0</v>
      </c>
      <c r="DI180" s="56">
        <f t="shared" si="5241"/>
        <v>0</v>
      </c>
      <c r="DJ180" s="63"/>
      <c r="DK180" s="66" t="str">
        <f t="shared" ref="DK180:DM180" si="5242">DK118</f>
        <v>Laplace</v>
      </c>
      <c r="DL180" s="130">
        <f t="shared" si="5242"/>
        <v>0</v>
      </c>
      <c r="DM180" s="63">
        <f t="shared" si="5242"/>
        <v>0</v>
      </c>
      <c r="DN180" s="56"/>
      <c r="DO180" s="59" t="str">
        <f t="shared" ref="DO180:DQ180" si="5243">DO118</f>
        <v>Laplace</v>
      </c>
      <c r="DP180" s="51">
        <f t="shared" si="5243"/>
        <v>0</v>
      </c>
      <c r="DQ180" s="56">
        <f t="shared" si="5243"/>
        <v>0</v>
      </c>
      <c r="DR180" s="63"/>
      <c r="DS180" s="66" t="str">
        <f t="shared" ref="DS180:DU180" si="5244">DS118</f>
        <v>Laplace</v>
      </c>
      <c r="DT180" s="130">
        <f t="shared" si="5244"/>
        <v>0</v>
      </c>
      <c r="DU180" s="63">
        <f t="shared" si="5244"/>
        <v>0</v>
      </c>
      <c r="DV180" s="56"/>
      <c r="DW180" s="59" t="str">
        <f t="shared" ref="DW180:DY180" si="5245">DW118</f>
        <v>Laplace</v>
      </c>
      <c r="DX180" s="51">
        <f t="shared" si="5245"/>
        <v>0</v>
      </c>
      <c r="DY180" s="56">
        <f t="shared" si="5245"/>
        <v>0</v>
      </c>
      <c r="DZ180" s="63"/>
      <c r="EA180" s="66" t="str">
        <f t="shared" ref="EA180:EC180" si="5246">EA118</f>
        <v>Laplace</v>
      </c>
      <c r="EB180" s="130">
        <f t="shared" si="5246"/>
        <v>0</v>
      </c>
      <c r="EC180" s="63">
        <f t="shared" si="5246"/>
        <v>0</v>
      </c>
      <c r="ED180" s="56"/>
      <c r="EE180" s="59" t="str">
        <f t="shared" ref="EE180:EG180" si="5247">EE118</f>
        <v>Laplace</v>
      </c>
      <c r="EF180" s="51">
        <f t="shared" si="5247"/>
        <v>0</v>
      </c>
      <c r="EG180" s="56">
        <f t="shared" si="5247"/>
        <v>0</v>
      </c>
      <c r="EH180" s="63"/>
      <c r="EI180" s="66" t="str">
        <f t="shared" ref="EI180:EK180" si="5248">EI118</f>
        <v>Laplace</v>
      </c>
      <c r="EJ180" s="130">
        <f t="shared" si="5248"/>
        <v>0</v>
      </c>
      <c r="EK180" s="63">
        <f t="shared" si="5248"/>
        <v>0</v>
      </c>
      <c r="EL180" s="56"/>
      <c r="EM180" s="59" t="str">
        <f t="shared" ref="EM180:EO180" si="5249">EM118</f>
        <v>Laplace</v>
      </c>
      <c r="EN180" s="51">
        <f t="shared" si="5249"/>
        <v>0</v>
      </c>
      <c r="EO180" s="56">
        <f t="shared" si="5249"/>
        <v>0</v>
      </c>
      <c r="EP180" s="63"/>
      <c r="EQ180" s="66" t="str">
        <f t="shared" ref="EQ180:ES180" si="5250">EQ118</f>
        <v>Laplace</v>
      </c>
      <c r="ER180" s="130">
        <f t="shared" si="5250"/>
        <v>0</v>
      </c>
      <c r="ES180" s="63">
        <f t="shared" si="5250"/>
        <v>0</v>
      </c>
      <c r="ET180" s="56"/>
      <c r="EU180" s="59" t="str">
        <f t="shared" ref="EU180:EW180" si="5251">EU118</f>
        <v>Laplace</v>
      </c>
      <c r="EV180" s="51">
        <f t="shared" si="5251"/>
        <v>0</v>
      </c>
      <c r="EW180" s="56">
        <f t="shared" si="5251"/>
        <v>0</v>
      </c>
      <c r="EX180" s="63"/>
      <c r="EY180" s="66" t="str">
        <f t="shared" ref="EY180:FA180" si="5252">EY118</f>
        <v>Laplace</v>
      </c>
      <c r="EZ180" s="130">
        <f t="shared" si="5252"/>
        <v>0</v>
      </c>
      <c r="FA180" s="63">
        <f t="shared" si="5252"/>
        <v>0</v>
      </c>
      <c r="FB180" s="56"/>
      <c r="FC180" s="59" t="str">
        <f t="shared" ref="FC180:FE180" si="5253">FC118</f>
        <v>Laplace</v>
      </c>
      <c r="FD180" s="51">
        <f t="shared" si="5253"/>
        <v>0</v>
      </c>
      <c r="FE180" s="56">
        <f t="shared" si="5253"/>
        <v>0</v>
      </c>
      <c r="FF180" s="63"/>
      <c r="FG180" s="66" t="str">
        <f t="shared" ref="FG180:FI180" si="5254">FG118</f>
        <v>Laplace</v>
      </c>
      <c r="FH180" s="130">
        <f t="shared" si="5254"/>
        <v>0</v>
      </c>
      <c r="FI180" s="63">
        <f t="shared" si="5254"/>
        <v>0</v>
      </c>
      <c r="FJ180" s="56"/>
      <c r="FK180" s="59" t="str">
        <f t="shared" ref="FK180:FM180" si="5255">FK118</f>
        <v>Laplace</v>
      </c>
      <c r="FL180" s="51">
        <f t="shared" si="5255"/>
        <v>0</v>
      </c>
      <c r="FM180" s="56">
        <f t="shared" si="5255"/>
        <v>0</v>
      </c>
      <c r="FN180" s="63"/>
      <c r="FO180" s="66" t="str">
        <f t="shared" ref="FO180:FQ180" si="5256">FO118</f>
        <v>Laplace</v>
      </c>
      <c r="FP180" s="130">
        <f t="shared" si="5256"/>
        <v>0</v>
      </c>
      <c r="FQ180" s="63">
        <f t="shared" si="5256"/>
        <v>0</v>
      </c>
      <c r="FR180" s="56"/>
      <c r="FS180" s="59" t="str">
        <f t="shared" ref="FS180:FU180" si="5257">FS118</f>
        <v>Laplace</v>
      </c>
      <c r="FT180" s="51">
        <f t="shared" si="5257"/>
        <v>0</v>
      </c>
      <c r="FU180" s="56">
        <f t="shared" si="5257"/>
        <v>0</v>
      </c>
      <c r="FV180" s="63"/>
      <c r="FW180" s="66" t="str">
        <f t="shared" ref="FW180:FY180" si="5258">FW118</f>
        <v>Laplace</v>
      </c>
      <c r="FX180" s="130">
        <f t="shared" si="5258"/>
        <v>0</v>
      </c>
      <c r="FY180" s="63">
        <f t="shared" si="5258"/>
        <v>0</v>
      </c>
      <c r="FZ180" s="56"/>
      <c r="GA180" s="59" t="str">
        <f t="shared" ref="GA180:GC180" si="5259">GA118</f>
        <v>Laplace</v>
      </c>
      <c r="GB180" s="51">
        <f t="shared" si="5259"/>
        <v>0</v>
      </c>
      <c r="GC180" s="56">
        <f t="shared" si="5259"/>
        <v>0</v>
      </c>
      <c r="GD180" s="63"/>
      <c r="GE180" s="66" t="str">
        <f t="shared" ref="GE180:GG180" si="5260">GE118</f>
        <v>Laplace</v>
      </c>
      <c r="GF180" s="130">
        <f t="shared" si="5260"/>
        <v>0</v>
      </c>
      <c r="GG180" s="63">
        <f t="shared" si="5260"/>
        <v>0</v>
      </c>
      <c r="GH180" s="56"/>
      <c r="GI180" s="59" t="str">
        <f t="shared" ref="GI180:GK180" si="5261">GI118</f>
        <v>Laplace</v>
      </c>
      <c r="GJ180" s="51">
        <f t="shared" si="5261"/>
        <v>0</v>
      </c>
      <c r="GK180" s="56">
        <f t="shared" si="5261"/>
        <v>0</v>
      </c>
      <c r="GL180" s="63"/>
      <c r="GM180" s="66" t="str">
        <f t="shared" ref="GM180:GO180" si="5262">GM118</f>
        <v>Laplace</v>
      </c>
      <c r="GN180" s="130">
        <f t="shared" si="5262"/>
        <v>0</v>
      </c>
      <c r="GO180" s="63">
        <f t="shared" si="5262"/>
        <v>0</v>
      </c>
      <c r="GP180" s="56"/>
      <c r="GQ180" s="59" t="str">
        <f t="shared" ref="GQ180:GS180" si="5263">GQ118</f>
        <v>Laplace</v>
      </c>
      <c r="GR180" s="51">
        <f t="shared" si="5263"/>
        <v>0</v>
      </c>
      <c r="GS180" s="56">
        <f t="shared" si="5263"/>
        <v>0</v>
      </c>
      <c r="GT180" s="63"/>
      <c r="GU180" s="66" t="str">
        <f t="shared" ref="GU180:GW180" si="5264">GU118</f>
        <v>Laplace</v>
      </c>
      <c r="GV180" s="130">
        <f t="shared" si="5264"/>
        <v>0</v>
      </c>
      <c r="GW180" s="63">
        <f t="shared" si="5264"/>
        <v>0</v>
      </c>
      <c r="GX180" s="56"/>
      <c r="GY180" s="59" t="str">
        <f t="shared" ref="GY180:HA180" si="5265">GY118</f>
        <v>Laplace</v>
      </c>
      <c r="GZ180" s="51">
        <f t="shared" si="5265"/>
        <v>0</v>
      </c>
      <c r="HA180" s="56">
        <f t="shared" si="5265"/>
        <v>0</v>
      </c>
      <c r="HB180" s="63"/>
      <c r="HC180" s="66" t="str">
        <f t="shared" ref="HC180:HE180" si="5266">HC118</f>
        <v>Laplace</v>
      </c>
      <c r="HD180" s="130">
        <f t="shared" si="5266"/>
        <v>0</v>
      </c>
      <c r="HE180" s="63">
        <f t="shared" si="5266"/>
        <v>0</v>
      </c>
      <c r="HF180" s="42"/>
      <c r="HG180" s="42"/>
    </row>
    <row r="181" spans="3:215" x14ac:dyDescent="0.3">
      <c r="C181" s="63" t="str">
        <f t="shared" si="4849"/>
        <v>LPHJ</v>
      </c>
      <c r="D181" s="198">
        <f t="shared" si="4902"/>
        <v>0</v>
      </c>
      <c r="E181" s="64">
        <f t="shared" si="4849"/>
        <v>0</v>
      </c>
      <c r="F181" s="55"/>
      <c r="G181" s="59" t="str">
        <f t="shared" ref="G181:I181" si="5267">G119</f>
        <v>LPHJ</v>
      </c>
      <c r="H181" s="51">
        <f t="shared" si="5267"/>
        <v>0</v>
      </c>
      <c r="I181" s="51">
        <f t="shared" si="5267"/>
        <v>0</v>
      </c>
      <c r="J181" s="65"/>
      <c r="K181" s="66" t="str">
        <f t="shared" ref="K181:M181" si="5268">K119</f>
        <v>LPHJ</v>
      </c>
      <c r="L181" s="130">
        <f t="shared" si="5268"/>
        <v>0</v>
      </c>
      <c r="M181" s="67">
        <f t="shared" si="5268"/>
        <v>0</v>
      </c>
      <c r="N181" s="56"/>
      <c r="O181" s="59" t="str">
        <f t="shared" ref="O181:Q181" si="5269">O119</f>
        <v>LPHJ</v>
      </c>
      <c r="P181" s="51">
        <f t="shared" si="5269"/>
        <v>0</v>
      </c>
      <c r="Q181" s="56">
        <f t="shared" si="5269"/>
        <v>0</v>
      </c>
      <c r="R181" s="63"/>
      <c r="S181" s="66" t="str">
        <f t="shared" ref="S181:U181" si="5270">S119</f>
        <v>LPHJ</v>
      </c>
      <c r="T181" s="130">
        <f t="shared" si="5270"/>
        <v>0</v>
      </c>
      <c r="U181" s="63">
        <f t="shared" si="5270"/>
        <v>0</v>
      </c>
      <c r="V181" s="56"/>
      <c r="W181" s="59" t="str">
        <f t="shared" ref="W181:Y181" si="5271">W119</f>
        <v>LPHJ</v>
      </c>
      <c r="X181" s="51">
        <f t="shared" si="5271"/>
        <v>0</v>
      </c>
      <c r="Y181" s="56">
        <f t="shared" si="5271"/>
        <v>0</v>
      </c>
      <c r="Z181" s="63"/>
      <c r="AA181" s="66" t="str">
        <f t="shared" ref="AA181:AC181" si="5272">AA119</f>
        <v>LPHJ</v>
      </c>
      <c r="AB181" s="130">
        <f t="shared" si="5272"/>
        <v>0</v>
      </c>
      <c r="AC181" s="63">
        <f t="shared" si="5272"/>
        <v>0</v>
      </c>
      <c r="AD181" s="56"/>
      <c r="AE181" s="59" t="str">
        <f t="shared" ref="AE181:AG181" si="5273">AE119</f>
        <v>LPHJ</v>
      </c>
      <c r="AF181" s="51">
        <f t="shared" si="5273"/>
        <v>0</v>
      </c>
      <c r="AG181" s="56">
        <f t="shared" si="5273"/>
        <v>0</v>
      </c>
      <c r="AH181" s="63"/>
      <c r="AI181" s="66" t="str">
        <f t="shared" ref="AI181:AK181" si="5274">AI119</f>
        <v>LPHJ</v>
      </c>
      <c r="AJ181" s="130">
        <f t="shared" si="5274"/>
        <v>0</v>
      </c>
      <c r="AK181" s="63">
        <f t="shared" si="5274"/>
        <v>0</v>
      </c>
      <c r="AL181" s="56"/>
      <c r="AM181" s="59" t="str">
        <f t="shared" ref="AM181:AO181" si="5275">AM119</f>
        <v>LPHJ</v>
      </c>
      <c r="AN181" s="51">
        <f t="shared" si="5275"/>
        <v>0</v>
      </c>
      <c r="AO181" s="56">
        <f t="shared" si="5275"/>
        <v>0</v>
      </c>
      <c r="AP181" s="63"/>
      <c r="AQ181" s="66" t="str">
        <f t="shared" ref="AQ181:AS181" si="5276">AQ119</f>
        <v>LPHJ</v>
      </c>
      <c r="AR181" s="130">
        <f t="shared" si="5276"/>
        <v>15</v>
      </c>
      <c r="AS181" s="63">
        <f t="shared" si="5276"/>
        <v>15</v>
      </c>
      <c r="AT181" s="56"/>
      <c r="AU181" s="59" t="str">
        <f t="shared" ref="AU181:AW181" si="5277">AU119</f>
        <v>LPHJ</v>
      </c>
      <c r="AV181" s="51">
        <f t="shared" si="5277"/>
        <v>0</v>
      </c>
      <c r="AW181" s="56">
        <f t="shared" si="5277"/>
        <v>15</v>
      </c>
      <c r="AX181" s="63"/>
      <c r="AY181" s="66" t="str">
        <f t="shared" ref="AY181:BA181" si="5278">AY119</f>
        <v>LPHJ</v>
      </c>
      <c r="AZ181" s="130">
        <f t="shared" si="5278"/>
        <v>0</v>
      </c>
      <c r="BA181" s="63">
        <f t="shared" si="5278"/>
        <v>15</v>
      </c>
      <c r="BB181" s="56"/>
      <c r="BC181" s="59" t="str">
        <f t="shared" ref="BC181:BE181" si="5279">BC119</f>
        <v>LPHJ</v>
      </c>
      <c r="BD181" s="51">
        <f t="shared" si="5279"/>
        <v>0</v>
      </c>
      <c r="BE181" s="56">
        <f t="shared" si="5279"/>
        <v>15</v>
      </c>
      <c r="BF181" s="63"/>
      <c r="BG181" s="66" t="str">
        <f t="shared" ref="BG181:BI181" si="5280">BG119</f>
        <v>LPHJ</v>
      </c>
      <c r="BH181" s="130">
        <f t="shared" si="5280"/>
        <v>0</v>
      </c>
      <c r="BI181" s="63">
        <f t="shared" si="5280"/>
        <v>15</v>
      </c>
      <c r="BJ181" s="56"/>
      <c r="BK181" s="59" t="str">
        <f t="shared" ref="BK181:BM181" si="5281">BK119</f>
        <v>LPHJ</v>
      </c>
      <c r="BL181" s="51">
        <f t="shared" si="5281"/>
        <v>0</v>
      </c>
      <c r="BM181" s="56">
        <f t="shared" si="5281"/>
        <v>15</v>
      </c>
      <c r="BN181" s="63"/>
      <c r="BO181" s="66" t="str">
        <f t="shared" ref="BO181:BQ181" si="5282">BO119</f>
        <v>LPHJ</v>
      </c>
      <c r="BP181" s="130">
        <f t="shared" si="5282"/>
        <v>0</v>
      </c>
      <c r="BQ181" s="63">
        <f t="shared" si="5282"/>
        <v>15</v>
      </c>
      <c r="BR181" s="56"/>
      <c r="BS181" s="59" t="str">
        <f t="shared" ref="BS181:BU181" si="5283">BS119</f>
        <v>LPHJ</v>
      </c>
      <c r="BT181" s="51">
        <f t="shared" si="5283"/>
        <v>0</v>
      </c>
      <c r="BU181" s="56">
        <f t="shared" si="5283"/>
        <v>15</v>
      </c>
      <c r="BV181" s="63"/>
      <c r="BW181" s="66" t="str">
        <f t="shared" ref="BW181:BY181" si="5284">BW119</f>
        <v>LPHJ</v>
      </c>
      <c r="BX181" s="130">
        <f t="shared" si="5284"/>
        <v>0</v>
      </c>
      <c r="BY181" s="63">
        <f t="shared" si="5284"/>
        <v>15</v>
      </c>
      <c r="BZ181" s="56"/>
      <c r="CA181" s="59" t="str">
        <f t="shared" ref="CA181:CC181" si="5285">CA119</f>
        <v>LPHJ</v>
      </c>
      <c r="CB181" s="51">
        <f t="shared" si="5285"/>
        <v>0</v>
      </c>
      <c r="CC181" s="56">
        <f t="shared" si="5285"/>
        <v>15</v>
      </c>
      <c r="CD181" s="63"/>
      <c r="CE181" s="66" t="str">
        <f t="shared" ref="CE181:CG181" si="5286">CE119</f>
        <v>LPHJ</v>
      </c>
      <c r="CF181" s="130">
        <f t="shared" si="5286"/>
        <v>0</v>
      </c>
      <c r="CG181" s="63">
        <f t="shared" si="5286"/>
        <v>15</v>
      </c>
      <c r="CH181" s="56"/>
      <c r="CI181" s="59" t="str">
        <f t="shared" ref="CI181:CK181" si="5287">CI119</f>
        <v>LPHJ</v>
      </c>
      <c r="CJ181" s="51">
        <f t="shared" si="5287"/>
        <v>0</v>
      </c>
      <c r="CK181" s="56">
        <f t="shared" si="5287"/>
        <v>15</v>
      </c>
      <c r="CL181" s="63"/>
      <c r="CM181" s="66" t="str">
        <f t="shared" ref="CM181:CO181" si="5288">CM119</f>
        <v>LPHJ</v>
      </c>
      <c r="CN181" s="130">
        <f t="shared" si="5288"/>
        <v>10</v>
      </c>
      <c r="CO181" s="63">
        <f t="shared" si="5288"/>
        <v>25</v>
      </c>
      <c r="CP181" s="56"/>
      <c r="CQ181" s="59" t="str">
        <f t="shared" ref="CQ181:CS181" si="5289">CQ119</f>
        <v>LPHJ</v>
      </c>
      <c r="CR181" s="51">
        <f t="shared" si="5289"/>
        <v>0</v>
      </c>
      <c r="CS181" s="56">
        <f t="shared" si="5289"/>
        <v>25</v>
      </c>
      <c r="CT181" s="63"/>
      <c r="CU181" s="66" t="str">
        <f t="shared" ref="CU181:CW181" si="5290">CU119</f>
        <v>LPHJ</v>
      </c>
      <c r="CV181" s="130">
        <f t="shared" si="5290"/>
        <v>0</v>
      </c>
      <c r="CW181" s="63">
        <f t="shared" si="5290"/>
        <v>25</v>
      </c>
      <c r="CX181" s="56"/>
      <c r="CY181" s="59" t="str">
        <f t="shared" ref="CY181:DA181" si="5291">CY119</f>
        <v>LPHJ</v>
      </c>
      <c r="CZ181" s="51">
        <f t="shared" si="5291"/>
        <v>0</v>
      </c>
      <c r="DA181" s="56">
        <f t="shared" si="5291"/>
        <v>25</v>
      </c>
      <c r="DB181" s="63"/>
      <c r="DC181" s="66" t="str">
        <f t="shared" ref="DC181:DE181" si="5292">DC119</f>
        <v>LPHJ</v>
      </c>
      <c r="DD181" s="130">
        <f t="shared" si="5292"/>
        <v>0</v>
      </c>
      <c r="DE181" s="63">
        <f t="shared" si="5292"/>
        <v>25</v>
      </c>
      <c r="DF181" s="56"/>
      <c r="DG181" s="59" t="str">
        <f t="shared" ref="DG181:DI181" si="5293">DG119</f>
        <v>LPHJ</v>
      </c>
      <c r="DH181" s="51">
        <f t="shared" si="5293"/>
        <v>0</v>
      </c>
      <c r="DI181" s="56">
        <f t="shared" si="5293"/>
        <v>25</v>
      </c>
      <c r="DJ181" s="63"/>
      <c r="DK181" s="66" t="str">
        <f t="shared" ref="DK181:DM181" si="5294">DK119</f>
        <v>LPHJ</v>
      </c>
      <c r="DL181" s="130">
        <f t="shared" si="5294"/>
        <v>0</v>
      </c>
      <c r="DM181" s="63">
        <f t="shared" si="5294"/>
        <v>25</v>
      </c>
      <c r="DN181" s="56"/>
      <c r="DO181" s="59" t="str">
        <f t="shared" ref="DO181:DQ181" si="5295">DO119</f>
        <v>LPHJ</v>
      </c>
      <c r="DP181" s="51">
        <f t="shared" si="5295"/>
        <v>0</v>
      </c>
      <c r="DQ181" s="56">
        <f t="shared" si="5295"/>
        <v>25</v>
      </c>
      <c r="DR181" s="63"/>
      <c r="DS181" s="66" t="str">
        <f t="shared" ref="DS181:DU181" si="5296">DS119</f>
        <v>LPHJ</v>
      </c>
      <c r="DT181" s="130">
        <f t="shared" si="5296"/>
        <v>0</v>
      </c>
      <c r="DU181" s="63">
        <f t="shared" si="5296"/>
        <v>25</v>
      </c>
      <c r="DV181" s="56"/>
      <c r="DW181" s="59" t="str">
        <f t="shared" ref="DW181:DY181" si="5297">DW119</f>
        <v>LPHJ</v>
      </c>
      <c r="DX181" s="51">
        <f t="shared" si="5297"/>
        <v>0</v>
      </c>
      <c r="DY181" s="56">
        <f t="shared" si="5297"/>
        <v>25</v>
      </c>
      <c r="DZ181" s="63"/>
      <c r="EA181" s="66" t="str">
        <f t="shared" ref="EA181:EC181" si="5298">EA119</f>
        <v>LPHJ</v>
      </c>
      <c r="EB181" s="130">
        <f t="shared" si="5298"/>
        <v>0</v>
      </c>
      <c r="EC181" s="63">
        <f t="shared" si="5298"/>
        <v>25</v>
      </c>
      <c r="ED181" s="56"/>
      <c r="EE181" s="59" t="str">
        <f t="shared" ref="EE181:EG181" si="5299">EE119</f>
        <v>LPHJ</v>
      </c>
      <c r="EF181" s="51">
        <f t="shared" si="5299"/>
        <v>0</v>
      </c>
      <c r="EG181" s="56">
        <f t="shared" si="5299"/>
        <v>25</v>
      </c>
      <c r="EH181" s="63"/>
      <c r="EI181" s="66" t="str">
        <f t="shared" ref="EI181:EK181" si="5300">EI119</f>
        <v>LPHJ</v>
      </c>
      <c r="EJ181" s="130">
        <f t="shared" si="5300"/>
        <v>0</v>
      </c>
      <c r="EK181" s="63">
        <f t="shared" si="5300"/>
        <v>25</v>
      </c>
      <c r="EL181" s="56"/>
      <c r="EM181" s="59" t="str">
        <f t="shared" ref="EM181:EO181" si="5301">EM119</f>
        <v>LPHJ</v>
      </c>
      <c r="EN181" s="51">
        <f t="shared" si="5301"/>
        <v>0</v>
      </c>
      <c r="EO181" s="56">
        <f t="shared" si="5301"/>
        <v>25</v>
      </c>
      <c r="EP181" s="63"/>
      <c r="EQ181" s="66" t="str">
        <f t="shared" ref="EQ181:ES181" si="5302">EQ119</f>
        <v>LPHJ</v>
      </c>
      <c r="ER181" s="130">
        <f t="shared" si="5302"/>
        <v>0</v>
      </c>
      <c r="ES181" s="63">
        <f t="shared" si="5302"/>
        <v>25</v>
      </c>
      <c r="ET181" s="56"/>
      <c r="EU181" s="59" t="str">
        <f t="shared" ref="EU181:EW181" si="5303">EU119</f>
        <v>LPHJ</v>
      </c>
      <c r="EV181" s="51">
        <f t="shared" si="5303"/>
        <v>0</v>
      </c>
      <c r="EW181" s="56">
        <f t="shared" si="5303"/>
        <v>25</v>
      </c>
      <c r="EX181" s="63"/>
      <c r="EY181" s="66" t="str">
        <f t="shared" ref="EY181:FA181" si="5304">EY119</f>
        <v>LPHJ</v>
      </c>
      <c r="EZ181" s="130">
        <f t="shared" si="5304"/>
        <v>0</v>
      </c>
      <c r="FA181" s="63">
        <f t="shared" si="5304"/>
        <v>25</v>
      </c>
      <c r="FB181" s="56"/>
      <c r="FC181" s="59" t="str">
        <f t="shared" ref="FC181:FE181" si="5305">FC119</f>
        <v>LPHJ</v>
      </c>
      <c r="FD181" s="51">
        <f t="shared" si="5305"/>
        <v>0</v>
      </c>
      <c r="FE181" s="56">
        <f t="shared" si="5305"/>
        <v>25</v>
      </c>
      <c r="FF181" s="63"/>
      <c r="FG181" s="66" t="str">
        <f t="shared" ref="FG181:FI181" si="5306">FG119</f>
        <v>LPHJ</v>
      </c>
      <c r="FH181" s="130">
        <f t="shared" si="5306"/>
        <v>0</v>
      </c>
      <c r="FI181" s="63">
        <f t="shared" si="5306"/>
        <v>25</v>
      </c>
      <c r="FJ181" s="56"/>
      <c r="FK181" s="59" t="str">
        <f t="shared" ref="FK181:FM181" si="5307">FK119</f>
        <v>LPHJ</v>
      </c>
      <c r="FL181" s="51">
        <f t="shared" si="5307"/>
        <v>0</v>
      </c>
      <c r="FM181" s="56">
        <f t="shared" si="5307"/>
        <v>25</v>
      </c>
      <c r="FN181" s="63"/>
      <c r="FO181" s="66" t="str">
        <f t="shared" ref="FO181:FQ181" si="5308">FO119</f>
        <v>LPHJ</v>
      </c>
      <c r="FP181" s="130">
        <f t="shared" si="5308"/>
        <v>0</v>
      </c>
      <c r="FQ181" s="63">
        <f t="shared" si="5308"/>
        <v>25</v>
      </c>
      <c r="FR181" s="56"/>
      <c r="FS181" s="59" t="str">
        <f t="shared" ref="FS181:FU181" si="5309">FS119</f>
        <v>LPHJ</v>
      </c>
      <c r="FT181" s="51">
        <f t="shared" si="5309"/>
        <v>0</v>
      </c>
      <c r="FU181" s="56">
        <f t="shared" si="5309"/>
        <v>25</v>
      </c>
      <c r="FV181" s="63"/>
      <c r="FW181" s="66" t="str">
        <f t="shared" ref="FW181:FY181" si="5310">FW119</f>
        <v>LPHJ</v>
      </c>
      <c r="FX181" s="130">
        <f t="shared" si="5310"/>
        <v>0</v>
      </c>
      <c r="FY181" s="63">
        <f t="shared" si="5310"/>
        <v>25</v>
      </c>
      <c r="FZ181" s="56"/>
      <c r="GA181" s="59" t="str">
        <f t="shared" ref="GA181:GC181" si="5311">GA119</f>
        <v>LPHJ</v>
      </c>
      <c r="GB181" s="51">
        <f t="shared" si="5311"/>
        <v>0</v>
      </c>
      <c r="GC181" s="56">
        <f t="shared" si="5311"/>
        <v>25</v>
      </c>
      <c r="GD181" s="63"/>
      <c r="GE181" s="66" t="str">
        <f t="shared" ref="GE181:GG181" si="5312">GE119</f>
        <v>LPHJ</v>
      </c>
      <c r="GF181" s="130">
        <f t="shared" si="5312"/>
        <v>0</v>
      </c>
      <c r="GG181" s="63">
        <f t="shared" si="5312"/>
        <v>25</v>
      </c>
      <c r="GH181" s="56"/>
      <c r="GI181" s="59" t="str">
        <f t="shared" ref="GI181:GK181" si="5313">GI119</f>
        <v>LPHJ</v>
      </c>
      <c r="GJ181" s="51">
        <f t="shared" si="5313"/>
        <v>0</v>
      </c>
      <c r="GK181" s="56">
        <f t="shared" si="5313"/>
        <v>25</v>
      </c>
      <c r="GL181" s="63"/>
      <c r="GM181" s="66" t="str">
        <f t="shared" ref="GM181:GO181" si="5314">GM119</f>
        <v>LPHJ</v>
      </c>
      <c r="GN181" s="130">
        <f t="shared" si="5314"/>
        <v>0</v>
      </c>
      <c r="GO181" s="63">
        <f t="shared" si="5314"/>
        <v>25</v>
      </c>
      <c r="GP181" s="56"/>
      <c r="GQ181" s="59" t="str">
        <f t="shared" ref="GQ181:GS181" si="5315">GQ119</f>
        <v>LPHJ</v>
      </c>
      <c r="GR181" s="51">
        <f t="shared" si="5315"/>
        <v>0</v>
      </c>
      <c r="GS181" s="56">
        <f t="shared" si="5315"/>
        <v>25</v>
      </c>
      <c r="GT181" s="63"/>
      <c r="GU181" s="66" t="str">
        <f t="shared" ref="GU181:GW181" si="5316">GU119</f>
        <v>LPHJ</v>
      </c>
      <c r="GV181" s="130">
        <f t="shared" si="5316"/>
        <v>0</v>
      </c>
      <c r="GW181" s="63">
        <f t="shared" si="5316"/>
        <v>25</v>
      </c>
      <c r="GX181" s="56"/>
      <c r="GY181" s="59" t="str">
        <f t="shared" ref="GY181:HA181" si="5317">GY119</f>
        <v>LPHJ</v>
      </c>
      <c r="GZ181" s="51">
        <f t="shared" si="5317"/>
        <v>0</v>
      </c>
      <c r="HA181" s="56">
        <f t="shared" si="5317"/>
        <v>25</v>
      </c>
      <c r="HB181" s="63"/>
      <c r="HC181" s="66" t="str">
        <f t="shared" ref="HC181:HE181" si="5318">HC119</f>
        <v>LPHJ</v>
      </c>
      <c r="HD181" s="130">
        <f t="shared" si="5318"/>
        <v>0</v>
      </c>
      <c r="HE181" s="63">
        <f t="shared" si="5318"/>
        <v>25</v>
      </c>
      <c r="HF181" s="42"/>
      <c r="HG181" s="42"/>
    </row>
    <row r="182" spans="3:215" x14ac:dyDescent="0.3">
      <c r="C182" s="63" t="str">
        <f t="shared" si="4849"/>
        <v>Lucky</v>
      </c>
      <c r="D182" s="198">
        <f t="shared" si="4902"/>
        <v>0</v>
      </c>
      <c r="E182" s="64">
        <f t="shared" si="4849"/>
        <v>0</v>
      </c>
      <c r="F182" s="55"/>
      <c r="G182" s="59" t="str">
        <f t="shared" ref="G182:I182" si="5319">G120</f>
        <v>Lucky</v>
      </c>
      <c r="H182" s="51">
        <f t="shared" si="5319"/>
        <v>0</v>
      </c>
      <c r="I182" s="51">
        <f t="shared" si="5319"/>
        <v>0</v>
      </c>
      <c r="J182" s="65"/>
      <c r="K182" s="66" t="str">
        <f t="shared" ref="K182:M182" si="5320">K120</f>
        <v>Lucky</v>
      </c>
      <c r="L182" s="130">
        <f t="shared" si="5320"/>
        <v>0</v>
      </c>
      <c r="M182" s="67">
        <f t="shared" si="5320"/>
        <v>0</v>
      </c>
      <c r="N182" s="56"/>
      <c r="O182" s="59" t="str">
        <f t="shared" ref="O182:Q182" si="5321">O120</f>
        <v>Lucky</v>
      </c>
      <c r="P182" s="51">
        <f t="shared" si="5321"/>
        <v>0</v>
      </c>
      <c r="Q182" s="56">
        <f t="shared" si="5321"/>
        <v>0</v>
      </c>
      <c r="R182" s="63"/>
      <c r="S182" s="66" t="str">
        <f t="shared" ref="S182:U182" si="5322">S120</f>
        <v>Lucky</v>
      </c>
      <c r="T182" s="130">
        <f t="shared" si="5322"/>
        <v>0</v>
      </c>
      <c r="U182" s="63">
        <f t="shared" si="5322"/>
        <v>0</v>
      </c>
      <c r="V182" s="56"/>
      <c r="W182" s="59" t="str">
        <f t="shared" ref="W182:Y182" si="5323">W120</f>
        <v>Lucky</v>
      </c>
      <c r="X182" s="51">
        <f t="shared" si="5323"/>
        <v>0</v>
      </c>
      <c r="Y182" s="56">
        <f t="shared" si="5323"/>
        <v>0</v>
      </c>
      <c r="Z182" s="63"/>
      <c r="AA182" s="66" t="str">
        <f t="shared" ref="AA182:AC182" si="5324">AA120</f>
        <v>Lucky</v>
      </c>
      <c r="AB182" s="130">
        <f t="shared" si="5324"/>
        <v>0</v>
      </c>
      <c r="AC182" s="63">
        <f t="shared" si="5324"/>
        <v>0</v>
      </c>
      <c r="AD182" s="56"/>
      <c r="AE182" s="59" t="str">
        <f t="shared" ref="AE182:AG182" si="5325">AE120</f>
        <v>Lucky</v>
      </c>
      <c r="AF182" s="51">
        <f t="shared" si="5325"/>
        <v>0</v>
      </c>
      <c r="AG182" s="56">
        <f t="shared" si="5325"/>
        <v>0</v>
      </c>
      <c r="AH182" s="63"/>
      <c r="AI182" s="66" t="str">
        <f t="shared" ref="AI182:AK182" si="5326">AI120</f>
        <v>Lucky</v>
      </c>
      <c r="AJ182" s="130">
        <f t="shared" si="5326"/>
        <v>0</v>
      </c>
      <c r="AK182" s="63">
        <f t="shared" si="5326"/>
        <v>0</v>
      </c>
      <c r="AL182" s="56"/>
      <c r="AM182" s="59" t="str">
        <f t="shared" ref="AM182:AO182" si="5327">AM120</f>
        <v>Lucky</v>
      </c>
      <c r="AN182" s="51">
        <f t="shared" si="5327"/>
        <v>0</v>
      </c>
      <c r="AO182" s="56">
        <f t="shared" si="5327"/>
        <v>0</v>
      </c>
      <c r="AP182" s="63"/>
      <c r="AQ182" s="66" t="str">
        <f t="shared" ref="AQ182:AS182" si="5328">AQ120</f>
        <v>Lucky</v>
      </c>
      <c r="AR182" s="130">
        <f t="shared" si="5328"/>
        <v>0</v>
      </c>
      <c r="AS182" s="63">
        <f t="shared" si="5328"/>
        <v>0</v>
      </c>
      <c r="AT182" s="56"/>
      <c r="AU182" s="59" t="str">
        <f t="shared" ref="AU182:AW182" si="5329">AU120</f>
        <v>Lucky</v>
      </c>
      <c r="AV182" s="51">
        <f t="shared" si="5329"/>
        <v>0</v>
      </c>
      <c r="AW182" s="56">
        <f t="shared" si="5329"/>
        <v>0</v>
      </c>
      <c r="AX182" s="63"/>
      <c r="AY182" s="66" t="str">
        <f t="shared" ref="AY182:BA182" si="5330">AY120</f>
        <v>Lucky</v>
      </c>
      <c r="AZ182" s="130">
        <f t="shared" si="5330"/>
        <v>0</v>
      </c>
      <c r="BA182" s="63">
        <f t="shared" si="5330"/>
        <v>0</v>
      </c>
      <c r="BB182" s="56"/>
      <c r="BC182" s="59" t="str">
        <f t="shared" ref="BC182:BE182" si="5331">BC120</f>
        <v>Lucky</v>
      </c>
      <c r="BD182" s="51">
        <f t="shared" si="5331"/>
        <v>0</v>
      </c>
      <c r="BE182" s="56">
        <f t="shared" si="5331"/>
        <v>0</v>
      </c>
      <c r="BF182" s="63"/>
      <c r="BG182" s="66" t="str">
        <f t="shared" ref="BG182:BI182" si="5332">BG120</f>
        <v>Lucky</v>
      </c>
      <c r="BH182" s="130">
        <f t="shared" si="5332"/>
        <v>0</v>
      </c>
      <c r="BI182" s="63">
        <f t="shared" si="5332"/>
        <v>0</v>
      </c>
      <c r="BJ182" s="56"/>
      <c r="BK182" s="59" t="str">
        <f t="shared" ref="BK182:BM182" si="5333">BK120</f>
        <v>Lucky</v>
      </c>
      <c r="BL182" s="51">
        <f t="shared" si="5333"/>
        <v>0</v>
      </c>
      <c r="BM182" s="56">
        <f t="shared" si="5333"/>
        <v>0</v>
      </c>
      <c r="BN182" s="63"/>
      <c r="BO182" s="66" t="str">
        <f t="shared" ref="BO182:BQ182" si="5334">BO120</f>
        <v>Lucky</v>
      </c>
      <c r="BP182" s="130">
        <f t="shared" si="5334"/>
        <v>0</v>
      </c>
      <c r="BQ182" s="63">
        <f t="shared" si="5334"/>
        <v>0</v>
      </c>
      <c r="BR182" s="56"/>
      <c r="BS182" s="59" t="str">
        <f t="shared" ref="BS182:BU182" si="5335">BS120</f>
        <v>Lucky</v>
      </c>
      <c r="BT182" s="51">
        <f t="shared" si="5335"/>
        <v>0</v>
      </c>
      <c r="BU182" s="56">
        <f t="shared" si="5335"/>
        <v>0</v>
      </c>
      <c r="BV182" s="63"/>
      <c r="BW182" s="66" t="str">
        <f t="shared" ref="BW182:BY182" si="5336">BW120</f>
        <v>Lucky</v>
      </c>
      <c r="BX182" s="130">
        <f t="shared" si="5336"/>
        <v>0</v>
      </c>
      <c r="BY182" s="63">
        <f t="shared" si="5336"/>
        <v>0</v>
      </c>
      <c r="BZ182" s="56"/>
      <c r="CA182" s="59" t="str">
        <f t="shared" ref="CA182:CC182" si="5337">CA120</f>
        <v>Lucky</v>
      </c>
      <c r="CB182" s="51">
        <f t="shared" si="5337"/>
        <v>0</v>
      </c>
      <c r="CC182" s="56">
        <f t="shared" si="5337"/>
        <v>0</v>
      </c>
      <c r="CD182" s="63"/>
      <c r="CE182" s="66" t="str">
        <f t="shared" ref="CE182:CG182" si="5338">CE120</f>
        <v>Lucky</v>
      </c>
      <c r="CF182" s="130">
        <f t="shared" si="5338"/>
        <v>0</v>
      </c>
      <c r="CG182" s="63">
        <f t="shared" si="5338"/>
        <v>0</v>
      </c>
      <c r="CH182" s="56"/>
      <c r="CI182" s="59" t="str">
        <f t="shared" ref="CI182:CK182" si="5339">CI120</f>
        <v>Lucky</v>
      </c>
      <c r="CJ182" s="51">
        <f t="shared" si="5339"/>
        <v>0</v>
      </c>
      <c r="CK182" s="56">
        <f t="shared" si="5339"/>
        <v>0</v>
      </c>
      <c r="CL182" s="63"/>
      <c r="CM182" s="66" t="str">
        <f t="shared" ref="CM182:CO182" si="5340">CM120</f>
        <v>Lucky</v>
      </c>
      <c r="CN182" s="130">
        <f t="shared" si="5340"/>
        <v>0</v>
      </c>
      <c r="CO182" s="63">
        <f t="shared" si="5340"/>
        <v>0</v>
      </c>
      <c r="CP182" s="56"/>
      <c r="CQ182" s="59" t="str">
        <f t="shared" ref="CQ182:CS182" si="5341">CQ120</f>
        <v>Lucky</v>
      </c>
      <c r="CR182" s="51">
        <f t="shared" si="5341"/>
        <v>0</v>
      </c>
      <c r="CS182" s="56">
        <f t="shared" si="5341"/>
        <v>0</v>
      </c>
      <c r="CT182" s="63"/>
      <c r="CU182" s="66" t="str">
        <f t="shared" ref="CU182:CW182" si="5342">CU120</f>
        <v>Lucky</v>
      </c>
      <c r="CV182" s="130">
        <f t="shared" si="5342"/>
        <v>0</v>
      </c>
      <c r="CW182" s="63">
        <f t="shared" si="5342"/>
        <v>0</v>
      </c>
      <c r="CX182" s="56"/>
      <c r="CY182" s="59" t="str">
        <f t="shared" ref="CY182:DA182" si="5343">CY120</f>
        <v>Lucky</v>
      </c>
      <c r="CZ182" s="51">
        <f t="shared" si="5343"/>
        <v>0</v>
      </c>
      <c r="DA182" s="56">
        <f t="shared" si="5343"/>
        <v>0</v>
      </c>
      <c r="DB182" s="63"/>
      <c r="DC182" s="66" t="str">
        <f t="shared" ref="DC182:DE182" si="5344">DC120</f>
        <v>Lucky</v>
      </c>
      <c r="DD182" s="130">
        <f t="shared" si="5344"/>
        <v>0</v>
      </c>
      <c r="DE182" s="63">
        <f t="shared" si="5344"/>
        <v>0</v>
      </c>
      <c r="DF182" s="56"/>
      <c r="DG182" s="59" t="str">
        <f t="shared" ref="DG182:DI182" si="5345">DG120</f>
        <v>Lucky</v>
      </c>
      <c r="DH182" s="51">
        <f t="shared" si="5345"/>
        <v>0</v>
      </c>
      <c r="DI182" s="56">
        <f t="shared" si="5345"/>
        <v>0</v>
      </c>
      <c r="DJ182" s="63"/>
      <c r="DK182" s="66" t="str">
        <f t="shared" ref="DK182:DM182" si="5346">DK120</f>
        <v>Lucky</v>
      </c>
      <c r="DL182" s="130">
        <f t="shared" si="5346"/>
        <v>0</v>
      </c>
      <c r="DM182" s="63">
        <f t="shared" si="5346"/>
        <v>0</v>
      </c>
      <c r="DN182" s="56"/>
      <c r="DO182" s="59" t="str">
        <f t="shared" ref="DO182:DQ182" si="5347">DO120</f>
        <v>Lucky</v>
      </c>
      <c r="DP182" s="51">
        <f t="shared" si="5347"/>
        <v>0</v>
      </c>
      <c r="DQ182" s="56">
        <f t="shared" si="5347"/>
        <v>0</v>
      </c>
      <c r="DR182" s="63"/>
      <c r="DS182" s="66" t="str">
        <f t="shared" ref="DS182:DU182" si="5348">DS120</f>
        <v>Lucky</v>
      </c>
      <c r="DT182" s="130">
        <f t="shared" si="5348"/>
        <v>0</v>
      </c>
      <c r="DU182" s="63">
        <f t="shared" si="5348"/>
        <v>0</v>
      </c>
      <c r="DV182" s="56"/>
      <c r="DW182" s="59" t="str">
        <f t="shared" ref="DW182:DY182" si="5349">DW120</f>
        <v>Lucky</v>
      </c>
      <c r="DX182" s="51">
        <f t="shared" si="5349"/>
        <v>0</v>
      </c>
      <c r="DY182" s="56">
        <f t="shared" si="5349"/>
        <v>0</v>
      </c>
      <c r="DZ182" s="63"/>
      <c r="EA182" s="66" t="str">
        <f t="shared" ref="EA182:EC182" si="5350">EA120</f>
        <v>Lucky</v>
      </c>
      <c r="EB182" s="130">
        <f t="shared" si="5350"/>
        <v>0</v>
      </c>
      <c r="EC182" s="63">
        <f t="shared" si="5350"/>
        <v>0</v>
      </c>
      <c r="ED182" s="56"/>
      <c r="EE182" s="59" t="str">
        <f t="shared" ref="EE182:EG182" si="5351">EE120</f>
        <v>Lucky</v>
      </c>
      <c r="EF182" s="51">
        <f t="shared" si="5351"/>
        <v>0</v>
      </c>
      <c r="EG182" s="56">
        <f t="shared" si="5351"/>
        <v>0</v>
      </c>
      <c r="EH182" s="63"/>
      <c r="EI182" s="66" t="str">
        <f t="shared" ref="EI182:EK182" si="5352">EI120</f>
        <v>Lucky</v>
      </c>
      <c r="EJ182" s="130">
        <f t="shared" si="5352"/>
        <v>0</v>
      </c>
      <c r="EK182" s="63">
        <f t="shared" si="5352"/>
        <v>0</v>
      </c>
      <c r="EL182" s="56"/>
      <c r="EM182" s="59" t="str">
        <f t="shared" ref="EM182:EO182" si="5353">EM120</f>
        <v>Lucky</v>
      </c>
      <c r="EN182" s="51">
        <f t="shared" si="5353"/>
        <v>0</v>
      </c>
      <c r="EO182" s="56">
        <f t="shared" si="5353"/>
        <v>0</v>
      </c>
      <c r="EP182" s="63"/>
      <c r="EQ182" s="66" t="str">
        <f t="shared" ref="EQ182:ES182" si="5354">EQ120</f>
        <v>Lucky</v>
      </c>
      <c r="ER182" s="130">
        <f t="shared" si="5354"/>
        <v>0</v>
      </c>
      <c r="ES182" s="63">
        <f t="shared" si="5354"/>
        <v>0</v>
      </c>
      <c r="ET182" s="56"/>
      <c r="EU182" s="59" t="str">
        <f t="shared" ref="EU182:EW182" si="5355">EU120</f>
        <v>Lucky</v>
      </c>
      <c r="EV182" s="51">
        <f t="shared" si="5355"/>
        <v>0</v>
      </c>
      <c r="EW182" s="56">
        <f t="shared" si="5355"/>
        <v>0</v>
      </c>
      <c r="EX182" s="63"/>
      <c r="EY182" s="66" t="str">
        <f t="shared" ref="EY182:FA182" si="5356">EY120</f>
        <v>Lucky</v>
      </c>
      <c r="EZ182" s="130">
        <f t="shared" si="5356"/>
        <v>0</v>
      </c>
      <c r="FA182" s="63">
        <f t="shared" si="5356"/>
        <v>0</v>
      </c>
      <c r="FB182" s="56"/>
      <c r="FC182" s="59" t="str">
        <f t="shared" ref="FC182:FE182" si="5357">FC120</f>
        <v>Lucky</v>
      </c>
      <c r="FD182" s="51">
        <f t="shared" si="5357"/>
        <v>0</v>
      </c>
      <c r="FE182" s="56">
        <f t="shared" si="5357"/>
        <v>0</v>
      </c>
      <c r="FF182" s="63"/>
      <c r="FG182" s="66" t="str">
        <f t="shared" ref="FG182:FI182" si="5358">FG120</f>
        <v>Lucky</v>
      </c>
      <c r="FH182" s="130">
        <f t="shared" si="5358"/>
        <v>0</v>
      </c>
      <c r="FI182" s="63">
        <f t="shared" si="5358"/>
        <v>0</v>
      </c>
      <c r="FJ182" s="56"/>
      <c r="FK182" s="59" t="str">
        <f t="shared" ref="FK182:FM182" si="5359">FK120</f>
        <v>Lucky</v>
      </c>
      <c r="FL182" s="51">
        <f t="shared" si="5359"/>
        <v>0</v>
      </c>
      <c r="FM182" s="56">
        <f t="shared" si="5359"/>
        <v>0</v>
      </c>
      <c r="FN182" s="63"/>
      <c r="FO182" s="66" t="str">
        <f t="shared" ref="FO182:FQ182" si="5360">FO120</f>
        <v>Lucky</v>
      </c>
      <c r="FP182" s="130">
        <f t="shared" si="5360"/>
        <v>0</v>
      </c>
      <c r="FQ182" s="63">
        <f t="shared" si="5360"/>
        <v>0</v>
      </c>
      <c r="FR182" s="56"/>
      <c r="FS182" s="59" t="str">
        <f t="shared" ref="FS182:FU182" si="5361">FS120</f>
        <v>Lucky</v>
      </c>
      <c r="FT182" s="51">
        <f t="shared" si="5361"/>
        <v>0</v>
      </c>
      <c r="FU182" s="56">
        <f t="shared" si="5361"/>
        <v>0</v>
      </c>
      <c r="FV182" s="63"/>
      <c r="FW182" s="66" t="str">
        <f t="shared" ref="FW182:FY182" si="5362">FW120</f>
        <v>Lucky</v>
      </c>
      <c r="FX182" s="130">
        <f t="shared" si="5362"/>
        <v>0</v>
      </c>
      <c r="FY182" s="63">
        <f t="shared" si="5362"/>
        <v>0</v>
      </c>
      <c r="FZ182" s="56"/>
      <c r="GA182" s="59" t="str">
        <f t="shared" ref="GA182:GC182" si="5363">GA120</f>
        <v>Lucky</v>
      </c>
      <c r="GB182" s="51">
        <f t="shared" si="5363"/>
        <v>0</v>
      </c>
      <c r="GC182" s="56">
        <f t="shared" si="5363"/>
        <v>0</v>
      </c>
      <c r="GD182" s="63"/>
      <c r="GE182" s="66" t="str">
        <f t="shared" ref="GE182:GG182" si="5364">GE120</f>
        <v>Lucky</v>
      </c>
      <c r="GF182" s="130">
        <f t="shared" si="5364"/>
        <v>0</v>
      </c>
      <c r="GG182" s="63">
        <f t="shared" si="5364"/>
        <v>0</v>
      </c>
      <c r="GH182" s="56"/>
      <c r="GI182" s="59" t="str">
        <f t="shared" ref="GI182:GK182" si="5365">GI120</f>
        <v>Lucky</v>
      </c>
      <c r="GJ182" s="51">
        <f t="shared" si="5365"/>
        <v>0</v>
      </c>
      <c r="GK182" s="56">
        <f t="shared" si="5365"/>
        <v>0</v>
      </c>
      <c r="GL182" s="63"/>
      <c r="GM182" s="66" t="str">
        <f t="shared" ref="GM182:GO182" si="5366">GM120</f>
        <v>Lucky</v>
      </c>
      <c r="GN182" s="130">
        <f t="shared" si="5366"/>
        <v>0</v>
      </c>
      <c r="GO182" s="63">
        <f t="shared" si="5366"/>
        <v>0</v>
      </c>
      <c r="GP182" s="56"/>
      <c r="GQ182" s="59" t="str">
        <f t="shared" ref="GQ182:GS182" si="5367">GQ120</f>
        <v>Lucky</v>
      </c>
      <c r="GR182" s="51">
        <f t="shared" si="5367"/>
        <v>0</v>
      </c>
      <c r="GS182" s="56">
        <f t="shared" si="5367"/>
        <v>0</v>
      </c>
      <c r="GT182" s="63"/>
      <c r="GU182" s="66" t="str">
        <f t="shared" ref="GU182:GW182" si="5368">GU120</f>
        <v>Lucky</v>
      </c>
      <c r="GV182" s="130">
        <f t="shared" si="5368"/>
        <v>0</v>
      </c>
      <c r="GW182" s="63">
        <f t="shared" si="5368"/>
        <v>0</v>
      </c>
      <c r="GX182" s="56"/>
      <c r="GY182" s="59" t="str">
        <f t="shared" ref="GY182:HA182" si="5369">GY120</f>
        <v>Lucky</v>
      </c>
      <c r="GZ182" s="51">
        <f t="shared" si="5369"/>
        <v>0</v>
      </c>
      <c r="HA182" s="56">
        <f t="shared" si="5369"/>
        <v>0</v>
      </c>
      <c r="HB182" s="63"/>
      <c r="HC182" s="66" t="str">
        <f t="shared" ref="HC182:HE182" si="5370">HC120</f>
        <v>Lucky</v>
      </c>
      <c r="HD182" s="130">
        <f t="shared" si="5370"/>
        <v>0</v>
      </c>
      <c r="HE182" s="63">
        <f t="shared" si="5370"/>
        <v>0</v>
      </c>
      <c r="HF182" s="42"/>
      <c r="HG182" s="42"/>
    </row>
    <row r="183" spans="3:215" x14ac:dyDescent="0.3">
      <c r="C183" s="63" t="str">
        <f t="shared" si="4849"/>
        <v>Magpies</v>
      </c>
      <c r="D183" s="198">
        <f t="shared" si="4902"/>
        <v>0</v>
      </c>
      <c r="E183" s="64">
        <f t="shared" si="4849"/>
        <v>0</v>
      </c>
      <c r="F183" s="55"/>
      <c r="G183" s="59" t="str">
        <f t="shared" ref="G183:I183" si="5371">G121</f>
        <v>Magpies</v>
      </c>
      <c r="H183" s="51">
        <f t="shared" si="5371"/>
        <v>0</v>
      </c>
      <c r="I183" s="51">
        <f t="shared" si="5371"/>
        <v>0</v>
      </c>
      <c r="J183" s="65"/>
      <c r="K183" s="66" t="str">
        <f t="shared" ref="K183:M183" si="5372">K121</f>
        <v>Magpies</v>
      </c>
      <c r="L183" s="130">
        <f t="shared" si="5372"/>
        <v>0</v>
      </c>
      <c r="M183" s="67">
        <f t="shared" si="5372"/>
        <v>0</v>
      </c>
      <c r="N183" s="56"/>
      <c r="O183" s="59" t="str">
        <f t="shared" ref="O183:Q183" si="5373">O121</f>
        <v>Magpies</v>
      </c>
      <c r="P183" s="51">
        <f t="shared" si="5373"/>
        <v>0</v>
      </c>
      <c r="Q183" s="56">
        <f t="shared" si="5373"/>
        <v>0</v>
      </c>
      <c r="R183" s="63"/>
      <c r="S183" s="66" t="str">
        <f t="shared" ref="S183:U183" si="5374">S121</f>
        <v>Magpies</v>
      </c>
      <c r="T183" s="130">
        <f t="shared" si="5374"/>
        <v>0</v>
      </c>
      <c r="U183" s="63">
        <f t="shared" si="5374"/>
        <v>0</v>
      </c>
      <c r="V183" s="56"/>
      <c r="W183" s="59" t="str">
        <f t="shared" ref="W183:Y183" si="5375">W121</f>
        <v>Magpies</v>
      </c>
      <c r="X183" s="51">
        <f t="shared" si="5375"/>
        <v>0</v>
      </c>
      <c r="Y183" s="56">
        <f t="shared" si="5375"/>
        <v>0</v>
      </c>
      <c r="Z183" s="63"/>
      <c r="AA183" s="66" t="str">
        <f t="shared" ref="AA183:AC183" si="5376">AA121</f>
        <v>Magpies</v>
      </c>
      <c r="AB183" s="130">
        <f t="shared" si="5376"/>
        <v>0</v>
      </c>
      <c r="AC183" s="63">
        <f t="shared" si="5376"/>
        <v>0</v>
      </c>
      <c r="AD183" s="56"/>
      <c r="AE183" s="59" t="str">
        <f t="shared" ref="AE183:AG183" si="5377">AE121</f>
        <v>Magpies</v>
      </c>
      <c r="AF183" s="51">
        <f t="shared" si="5377"/>
        <v>0</v>
      </c>
      <c r="AG183" s="56">
        <f t="shared" si="5377"/>
        <v>0</v>
      </c>
      <c r="AH183" s="63"/>
      <c r="AI183" s="66" t="str">
        <f t="shared" ref="AI183:AK183" si="5378">AI121</f>
        <v>Magpies</v>
      </c>
      <c r="AJ183" s="130">
        <f t="shared" si="5378"/>
        <v>0</v>
      </c>
      <c r="AK183" s="63">
        <f t="shared" si="5378"/>
        <v>0</v>
      </c>
      <c r="AL183" s="56"/>
      <c r="AM183" s="59" t="str">
        <f t="shared" ref="AM183:AO183" si="5379">AM121</f>
        <v>Magpies</v>
      </c>
      <c r="AN183" s="51">
        <f t="shared" si="5379"/>
        <v>0</v>
      </c>
      <c r="AO183" s="56">
        <f t="shared" si="5379"/>
        <v>0</v>
      </c>
      <c r="AP183" s="63"/>
      <c r="AQ183" s="66" t="str">
        <f t="shared" ref="AQ183:AS183" si="5380">AQ121</f>
        <v>Magpies</v>
      </c>
      <c r="AR183" s="130">
        <f t="shared" si="5380"/>
        <v>0</v>
      </c>
      <c r="AS183" s="63">
        <f t="shared" si="5380"/>
        <v>0</v>
      </c>
      <c r="AT183" s="56"/>
      <c r="AU183" s="59" t="str">
        <f t="shared" ref="AU183:AW183" si="5381">AU121</f>
        <v>Magpies</v>
      </c>
      <c r="AV183" s="51">
        <f t="shared" si="5381"/>
        <v>0</v>
      </c>
      <c r="AW183" s="56">
        <f t="shared" si="5381"/>
        <v>0</v>
      </c>
      <c r="AX183" s="63"/>
      <c r="AY183" s="66" t="str">
        <f t="shared" ref="AY183:BA183" si="5382">AY121</f>
        <v>Magpies</v>
      </c>
      <c r="AZ183" s="130">
        <f t="shared" si="5382"/>
        <v>0</v>
      </c>
      <c r="BA183" s="63">
        <f t="shared" si="5382"/>
        <v>0</v>
      </c>
      <c r="BB183" s="56"/>
      <c r="BC183" s="59" t="str">
        <f t="shared" ref="BC183:BE183" si="5383">BC121</f>
        <v>Magpies</v>
      </c>
      <c r="BD183" s="51">
        <f t="shared" si="5383"/>
        <v>0</v>
      </c>
      <c r="BE183" s="56">
        <f t="shared" si="5383"/>
        <v>0</v>
      </c>
      <c r="BF183" s="63"/>
      <c r="BG183" s="66" t="str">
        <f t="shared" ref="BG183:BI183" si="5384">BG121</f>
        <v>Magpies</v>
      </c>
      <c r="BH183" s="130">
        <f t="shared" si="5384"/>
        <v>0</v>
      </c>
      <c r="BI183" s="63">
        <f t="shared" si="5384"/>
        <v>0</v>
      </c>
      <c r="BJ183" s="56"/>
      <c r="BK183" s="59" t="str">
        <f t="shared" ref="BK183:BM183" si="5385">BK121</f>
        <v>Magpies</v>
      </c>
      <c r="BL183" s="51">
        <f t="shared" si="5385"/>
        <v>0</v>
      </c>
      <c r="BM183" s="56">
        <f t="shared" si="5385"/>
        <v>0</v>
      </c>
      <c r="BN183" s="63"/>
      <c r="BO183" s="66" t="str">
        <f t="shared" ref="BO183:BQ183" si="5386">BO121</f>
        <v>Magpies</v>
      </c>
      <c r="BP183" s="130">
        <f t="shared" si="5386"/>
        <v>0</v>
      </c>
      <c r="BQ183" s="63">
        <f t="shared" si="5386"/>
        <v>0</v>
      </c>
      <c r="BR183" s="56"/>
      <c r="BS183" s="59" t="str">
        <f t="shared" ref="BS183:BU183" si="5387">BS121</f>
        <v>Magpies</v>
      </c>
      <c r="BT183" s="51">
        <f t="shared" si="5387"/>
        <v>0</v>
      </c>
      <c r="BU183" s="56">
        <f t="shared" si="5387"/>
        <v>0</v>
      </c>
      <c r="BV183" s="63"/>
      <c r="BW183" s="66" t="str">
        <f t="shared" ref="BW183:BY183" si="5388">BW121</f>
        <v>Magpies</v>
      </c>
      <c r="BX183" s="130">
        <f t="shared" si="5388"/>
        <v>0</v>
      </c>
      <c r="BY183" s="63">
        <f t="shared" si="5388"/>
        <v>0</v>
      </c>
      <c r="BZ183" s="56"/>
      <c r="CA183" s="59" t="str">
        <f t="shared" ref="CA183:CC183" si="5389">CA121</f>
        <v>Magpies</v>
      </c>
      <c r="CB183" s="51">
        <f t="shared" si="5389"/>
        <v>0</v>
      </c>
      <c r="CC183" s="56">
        <f t="shared" si="5389"/>
        <v>0</v>
      </c>
      <c r="CD183" s="63"/>
      <c r="CE183" s="66" t="str">
        <f t="shared" ref="CE183:CG183" si="5390">CE121</f>
        <v>Magpies</v>
      </c>
      <c r="CF183" s="130">
        <f t="shared" si="5390"/>
        <v>0</v>
      </c>
      <c r="CG183" s="63">
        <f t="shared" si="5390"/>
        <v>0</v>
      </c>
      <c r="CH183" s="56"/>
      <c r="CI183" s="59" t="str">
        <f t="shared" ref="CI183:CK183" si="5391">CI121</f>
        <v>Magpies</v>
      </c>
      <c r="CJ183" s="51">
        <f t="shared" si="5391"/>
        <v>0</v>
      </c>
      <c r="CK183" s="56">
        <f t="shared" si="5391"/>
        <v>0</v>
      </c>
      <c r="CL183" s="63"/>
      <c r="CM183" s="66" t="str">
        <f t="shared" ref="CM183:CO183" si="5392">CM121</f>
        <v>Magpies</v>
      </c>
      <c r="CN183" s="130">
        <f t="shared" si="5392"/>
        <v>0</v>
      </c>
      <c r="CO183" s="63">
        <f t="shared" si="5392"/>
        <v>0</v>
      </c>
      <c r="CP183" s="56"/>
      <c r="CQ183" s="59" t="str">
        <f t="shared" ref="CQ183:CS183" si="5393">CQ121</f>
        <v>Magpies</v>
      </c>
      <c r="CR183" s="51">
        <f t="shared" si="5393"/>
        <v>0</v>
      </c>
      <c r="CS183" s="56">
        <f t="shared" si="5393"/>
        <v>0</v>
      </c>
      <c r="CT183" s="63"/>
      <c r="CU183" s="66" t="str">
        <f t="shared" ref="CU183:CW183" si="5394">CU121</f>
        <v>Magpies</v>
      </c>
      <c r="CV183" s="130">
        <f t="shared" si="5394"/>
        <v>0</v>
      </c>
      <c r="CW183" s="63">
        <f t="shared" si="5394"/>
        <v>0</v>
      </c>
      <c r="CX183" s="56"/>
      <c r="CY183" s="59" t="str">
        <f t="shared" ref="CY183:DA183" si="5395">CY121</f>
        <v>Magpies</v>
      </c>
      <c r="CZ183" s="51">
        <f t="shared" si="5395"/>
        <v>0</v>
      </c>
      <c r="DA183" s="56">
        <f t="shared" si="5395"/>
        <v>0</v>
      </c>
      <c r="DB183" s="63"/>
      <c r="DC183" s="66" t="str">
        <f t="shared" ref="DC183:DE183" si="5396">DC121</f>
        <v>Magpies</v>
      </c>
      <c r="DD183" s="130">
        <f t="shared" si="5396"/>
        <v>0</v>
      </c>
      <c r="DE183" s="63">
        <f t="shared" si="5396"/>
        <v>0</v>
      </c>
      <c r="DF183" s="56"/>
      <c r="DG183" s="59" t="str">
        <f t="shared" ref="DG183:DI183" si="5397">DG121</f>
        <v>Magpies</v>
      </c>
      <c r="DH183" s="51">
        <f t="shared" si="5397"/>
        <v>0</v>
      </c>
      <c r="DI183" s="56">
        <f t="shared" si="5397"/>
        <v>0</v>
      </c>
      <c r="DJ183" s="63"/>
      <c r="DK183" s="66" t="str">
        <f t="shared" ref="DK183:DM183" si="5398">DK121</f>
        <v>Magpies</v>
      </c>
      <c r="DL183" s="130">
        <f t="shared" si="5398"/>
        <v>0</v>
      </c>
      <c r="DM183" s="63">
        <f t="shared" si="5398"/>
        <v>0</v>
      </c>
      <c r="DN183" s="56"/>
      <c r="DO183" s="59" t="str">
        <f t="shared" ref="DO183:DQ183" si="5399">DO121</f>
        <v>Magpies</v>
      </c>
      <c r="DP183" s="51">
        <f t="shared" si="5399"/>
        <v>0</v>
      </c>
      <c r="DQ183" s="56">
        <f t="shared" si="5399"/>
        <v>0</v>
      </c>
      <c r="DR183" s="63"/>
      <c r="DS183" s="66" t="str">
        <f t="shared" ref="DS183:DU183" si="5400">DS121</f>
        <v>Magpies</v>
      </c>
      <c r="DT183" s="130">
        <f t="shared" si="5400"/>
        <v>0</v>
      </c>
      <c r="DU183" s="63">
        <f t="shared" si="5400"/>
        <v>0</v>
      </c>
      <c r="DV183" s="56"/>
      <c r="DW183" s="59" t="str">
        <f t="shared" ref="DW183:DY183" si="5401">DW121</f>
        <v>Magpies</v>
      </c>
      <c r="DX183" s="51">
        <f t="shared" si="5401"/>
        <v>0</v>
      </c>
      <c r="DY183" s="56">
        <f t="shared" si="5401"/>
        <v>0</v>
      </c>
      <c r="DZ183" s="63"/>
      <c r="EA183" s="66" t="str">
        <f t="shared" ref="EA183:EC183" si="5402">EA121</f>
        <v>Magpies</v>
      </c>
      <c r="EB183" s="130">
        <f t="shared" si="5402"/>
        <v>0</v>
      </c>
      <c r="EC183" s="63">
        <f t="shared" si="5402"/>
        <v>0</v>
      </c>
      <c r="ED183" s="56"/>
      <c r="EE183" s="59" t="str">
        <f t="shared" ref="EE183:EG183" si="5403">EE121</f>
        <v>Magpies</v>
      </c>
      <c r="EF183" s="51">
        <f t="shared" si="5403"/>
        <v>0</v>
      </c>
      <c r="EG183" s="56">
        <f t="shared" si="5403"/>
        <v>0</v>
      </c>
      <c r="EH183" s="63"/>
      <c r="EI183" s="66" t="str">
        <f t="shared" ref="EI183:EK183" si="5404">EI121</f>
        <v>Magpies</v>
      </c>
      <c r="EJ183" s="130">
        <f t="shared" si="5404"/>
        <v>0</v>
      </c>
      <c r="EK183" s="63">
        <f t="shared" si="5404"/>
        <v>0</v>
      </c>
      <c r="EL183" s="56"/>
      <c r="EM183" s="59" t="str">
        <f t="shared" ref="EM183:EO183" si="5405">EM121</f>
        <v>Magpies</v>
      </c>
      <c r="EN183" s="51">
        <f t="shared" si="5405"/>
        <v>0</v>
      </c>
      <c r="EO183" s="56">
        <f t="shared" si="5405"/>
        <v>0</v>
      </c>
      <c r="EP183" s="63"/>
      <c r="EQ183" s="66" t="str">
        <f t="shared" ref="EQ183:ES183" si="5406">EQ121</f>
        <v>Magpies</v>
      </c>
      <c r="ER183" s="130">
        <f t="shared" si="5406"/>
        <v>0</v>
      </c>
      <c r="ES183" s="63">
        <f t="shared" si="5406"/>
        <v>0</v>
      </c>
      <c r="ET183" s="56"/>
      <c r="EU183" s="59" t="str">
        <f t="shared" ref="EU183:EW183" si="5407">EU121</f>
        <v>Magpies</v>
      </c>
      <c r="EV183" s="51">
        <f t="shared" si="5407"/>
        <v>0</v>
      </c>
      <c r="EW183" s="56">
        <f t="shared" si="5407"/>
        <v>0</v>
      </c>
      <c r="EX183" s="63"/>
      <c r="EY183" s="66" t="str">
        <f t="shared" ref="EY183:FA183" si="5408">EY121</f>
        <v>Magpies</v>
      </c>
      <c r="EZ183" s="130">
        <f t="shared" si="5408"/>
        <v>0</v>
      </c>
      <c r="FA183" s="63">
        <f t="shared" si="5408"/>
        <v>0</v>
      </c>
      <c r="FB183" s="56"/>
      <c r="FC183" s="59" t="str">
        <f t="shared" ref="FC183:FE183" si="5409">FC121</f>
        <v>Magpies</v>
      </c>
      <c r="FD183" s="51">
        <f t="shared" si="5409"/>
        <v>0</v>
      </c>
      <c r="FE183" s="56">
        <f t="shared" si="5409"/>
        <v>0</v>
      </c>
      <c r="FF183" s="63"/>
      <c r="FG183" s="66" t="str">
        <f t="shared" ref="FG183:FI183" si="5410">FG121</f>
        <v>Magpies</v>
      </c>
      <c r="FH183" s="130">
        <f t="shared" si="5410"/>
        <v>0</v>
      </c>
      <c r="FI183" s="63">
        <f t="shared" si="5410"/>
        <v>0</v>
      </c>
      <c r="FJ183" s="56"/>
      <c r="FK183" s="59" t="str">
        <f t="shared" ref="FK183:FM183" si="5411">FK121</f>
        <v>Magpies</v>
      </c>
      <c r="FL183" s="51">
        <f t="shared" si="5411"/>
        <v>0</v>
      </c>
      <c r="FM183" s="56">
        <f t="shared" si="5411"/>
        <v>0</v>
      </c>
      <c r="FN183" s="63"/>
      <c r="FO183" s="66" t="str">
        <f t="shared" ref="FO183:FQ183" si="5412">FO121</f>
        <v>Magpies</v>
      </c>
      <c r="FP183" s="130">
        <f t="shared" si="5412"/>
        <v>0</v>
      </c>
      <c r="FQ183" s="63">
        <f t="shared" si="5412"/>
        <v>0</v>
      </c>
      <c r="FR183" s="56"/>
      <c r="FS183" s="59" t="str">
        <f t="shared" ref="FS183:FU183" si="5413">FS121</f>
        <v>Magpies</v>
      </c>
      <c r="FT183" s="51">
        <f t="shared" si="5413"/>
        <v>0</v>
      </c>
      <c r="FU183" s="56">
        <f t="shared" si="5413"/>
        <v>0</v>
      </c>
      <c r="FV183" s="63"/>
      <c r="FW183" s="66" t="str">
        <f t="shared" ref="FW183:FY183" si="5414">FW121</f>
        <v>Magpies</v>
      </c>
      <c r="FX183" s="130">
        <f t="shared" si="5414"/>
        <v>0</v>
      </c>
      <c r="FY183" s="63">
        <f t="shared" si="5414"/>
        <v>0</v>
      </c>
      <c r="FZ183" s="56"/>
      <c r="GA183" s="59" t="str">
        <f t="shared" ref="GA183:GC183" si="5415">GA121</f>
        <v>Magpies</v>
      </c>
      <c r="GB183" s="51">
        <f t="shared" si="5415"/>
        <v>0</v>
      </c>
      <c r="GC183" s="56">
        <f t="shared" si="5415"/>
        <v>0</v>
      </c>
      <c r="GD183" s="63"/>
      <c r="GE183" s="66" t="str">
        <f t="shared" ref="GE183:GG183" si="5416">GE121</f>
        <v>Magpies</v>
      </c>
      <c r="GF183" s="130">
        <f t="shared" si="5416"/>
        <v>0</v>
      </c>
      <c r="GG183" s="63">
        <f t="shared" si="5416"/>
        <v>0</v>
      </c>
      <c r="GH183" s="56"/>
      <c r="GI183" s="59" t="str">
        <f t="shared" ref="GI183:GK183" si="5417">GI121</f>
        <v>Magpies</v>
      </c>
      <c r="GJ183" s="51">
        <f t="shared" si="5417"/>
        <v>0</v>
      </c>
      <c r="GK183" s="56">
        <f t="shared" si="5417"/>
        <v>0</v>
      </c>
      <c r="GL183" s="63"/>
      <c r="GM183" s="66" t="str">
        <f t="shared" ref="GM183:GO183" si="5418">GM121</f>
        <v>Magpies</v>
      </c>
      <c r="GN183" s="130">
        <f t="shared" si="5418"/>
        <v>0</v>
      </c>
      <c r="GO183" s="63">
        <f t="shared" si="5418"/>
        <v>0</v>
      </c>
      <c r="GP183" s="56"/>
      <c r="GQ183" s="59" t="str">
        <f t="shared" ref="GQ183:GS183" si="5419">GQ121</f>
        <v>Magpies</v>
      </c>
      <c r="GR183" s="51">
        <f t="shared" si="5419"/>
        <v>0</v>
      </c>
      <c r="GS183" s="56">
        <f t="shared" si="5419"/>
        <v>0</v>
      </c>
      <c r="GT183" s="63"/>
      <c r="GU183" s="66" t="str">
        <f t="shared" ref="GU183:GW183" si="5420">GU121</f>
        <v>Magpies</v>
      </c>
      <c r="GV183" s="130">
        <f t="shared" si="5420"/>
        <v>0</v>
      </c>
      <c r="GW183" s="63">
        <f t="shared" si="5420"/>
        <v>0</v>
      </c>
      <c r="GX183" s="56"/>
      <c r="GY183" s="59" t="str">
        <f t="shared" ref="GY183:HA183" si="5421">GY121</f>
        <v>Magpies</v>
      </c>
      <c r="GZ183" s="51">
        <f t="shared" si="5421"/>
        <v>0</v>
      </c>
      <c r="HA183" s="56">
        <f t="shared" si="5421"/>
        <v>0</v>
      </c>
      <c r="HB183" s="63"/>
      <c r="HC183" s="66" t="str">
        <f t="shared" ref="HC183:HE183" si="5422">HC121</f>
        <v>Magpies</v>
      </c>
      <c r="HD183" s="130">
        <f t="shared" si="5422"/>
        <v>0</v>
      </c>
      <c r="HE183" s="63">
        <f t="shared" si="5422"/>
        <v>0</v>
      </c>
      <c r="HF183" s="42"/>
      <c r="HG183" s="42"/>
    </row>
    <row r="184" spans="3:215" x14ac:dyDescent="0.3">
      <c r="C184" s="63" t="str">
        <f t="shared" si="4849"/>
        <v>Murer</v>
      </c>
      <c r="D184" s="198">
        <f t="shared" si="4902"/>
        <v>0</v>
      </c>
      <c r="E184" s="64">
        <f t="shared" si="4849"/>
        <v>0</v>
      </c>
      <c r="F184" s="55"/>
      <c r="G184" s="59" t="str">
        <f t="shared" ref="G184:I184" si="5423">G122</f>
        <v>Murer</v>
      </c>
      <c r="H184" s="51">
        <f t="shared" si="5423"/>
        <v>0</v>
      </c>
      <c r="I184" s="51">
        <f t="shared" si="5423"/>
        <v>0</v>
      </c>
      <c r="J184" s="65"/>
      <c r="K184" s="66" t="str">
        <f t="shared" ref="K184:M184" si="5424">K122</f>
        <v>Murer</v>
      </c>
      <c r="L184" s="130">
        <f t="shared" si="5424"/>
        <v>0</v>
      </c>
      <c r="M184" s="67">
        <f t="shared" si="5424"/>
        <v>0</v>
      </c>
      <c r="N184" s="56"/>
      <c r="O184" s="59" t="str">
        <f t="shared" ref="O184:Q184" si="5425">O122</f>
        <v>Murer</v>
      </c>
      <c r="P184" s="51">
        <f t="shared" si="5425"/>
        <v>0</v>
      </c>
      <c r="Q184" s="56">
        <f t="shared" si="5425"/>
        <v>0</v>
      </c>
      <c r="R184" s="63"/>
      <c r="S184" s="66" t="str">
        <f t="shared" ref="S184:U184" si="5426">S122</f>
        <v>Murer</v>
      </c>
      <c r="T184" s="130">
        <f t="shared" si="5426"/>
        <v>0</v>
      </c>
      <c r="U184" s="63">
        <f t="shared" si="5426"/>
        <v>0</v>
      </c>
      <c r="V184" s="56"/>
      <c r="W184" s="59" t="str">
        <f t="shared" ref="W184:Y184" si="5427">W122</f>
        <v>Murer</v>
      </c>
      <c r="X184" s="51">
        <f t="shared" si="5427"/>
        <v>0</v>
      </c>
      <c r="Y184" s="56">
        <f t="shared" si="5427"/>
        <v>0</v>
      </c>
      <c r="Z184" s="63"/>
      <c r="AA184" s="66" t="str">
        <f t="shared" ref="AA184:AC184" si="5428">AA122</f>
        <v>Murer</v>
      </c>
      <c r="AB184" s="130">
        <f t="shared" si="5428"/>
        <v>0</v>
      </c>
      <c r="AC184" s="63">
        <f t="shared" si="5428"/>
        <v>0</v>
      </c>
      <c r="AD184" s="56"/>
      <c r="AE184" s="59" t="str">
        <f t="shared" ref="AE184:AG184" si="5429">AE122</f>
        <v>Murer</v>
      </c>
      <c r="AF184" s="51">
        <f t="shared" si="5429"/>
        <v>0</v>
      </c>
      <c r="AG184" s="56">
        <f t="shared" si="5429"/>
        <v>0</v>
      </c>
      <c r="AH184" s="63"/>
      <c r="AI184" s="66" t="str">
        <f t="shared" ref="AI184:AK184" si="5430">AI122</f>
        <v>Murer</v>
      </c>
      <c r="AJ184" s="130">
        <f t="shared" si="5430"/>
        <v>0</v>
      </c>
      <c r="AK184" s="63">
        <f t="shared" si="5430"/>
        <v>0</v>
      </c>
      <c r="AL184" s="56"/>
      <c r="AM184" s="59" t="str">
        <f t="shared" ref="AM184:AO184" si="5431">AM122</f>
        <v>Murer</v>
      </c>
      <c r="AN184" s="51">
        <f t="shared" si="5431"/>
        <v>0</v>
      </c>
      <c r="AO184" s="56">
        <f t="shared" si="5431"/>
        <v>0</v>
      </c>
      <c r="AP184" s="63"/>
      <c r="AQ184" s="66" t="str">
        <f t="shared" ref="AQ184:AS184" si="5432">AQ122</f>
        <v>Murer</v>
      </c>
      <c r="AR184" s="130">
        <f t="shared" si="5432"/>
        <v>0</v>
      </c>
      <c r="AS184" s="63">
        <f t="shared" si="5432"/>
        <v>0</v>
      </c>
      <c r="AT184" s="56"/>
      <c r="AU184" s="59" t="str">
        <f t="shared" ref="AU184:AW184" si="5433">AU122</f>
        <v>Murer</v>
      </c>
      <c r="AV184" s="51">
        <f t="shared" si="5433"/>
        <v>0</v>
      </c>
      <c r="AW184" s="56">
        <f t="shared" si="5433"/>
        <v>0</v>
      </c>
      <c r="AX184" s="63"/>
      <c r="AY184" s="66" t="str">
        <f t="shared" ref="AY184:BA184" si="5434">AY122</f>
        <v>Murer</v>
      </c>
      <c r="AZ184" s="130">
        <f t="shared" si="5434"/>
        <v>0</v>
      </c>
      <c r="BA184" s="63">
        <f t="shared" si="5434"/>
        <v>0</v>
      </c>
      <c r="BB184" s="56"/>
      <c r="BC184" s="59" t="str">
        <f t="shared" ref="BC184:BE184" si="5435">BC122</f>
        <v>Murer</v>
      </c>
      <c r="BD184" s="51">
        <f t="shared" si="5435"/>
        <v>0</v>
      </c>
      <c r="BE184" s="56">
        <f t="shared" si="5435"/>
        <v>0</v>
      </c>
      <c r="BF184" s="63"/>
      <c r="BG184" s="66" t="str">
        <f t="shared" ref="BG184:BI184" si="5436">BG122</f>
        <v>Murer</v>
      </c>
      <c r="BH184" s="130">
        <f t="shared" si="5436"/>
        <v>0</v>
      </c>
      <c r="BI184" s="63">
        <f t="shared" si="5436"/>
        <v>0</v>
      </c>
      <c r="BJ184" s="56"/>
      <c r="BK184" s="59" t="str">
        <f t="shared" ref="BK184:BM184" si="5437">BK122</f>
        <v>Murer</v>
      </c>
      <c r="BL184" s="51">
        <f t="shared" si="5437"/>
        <v>0</v>
      </c>
      <c r="BM184" s="56">
        <f t="shared" si="5437"/>
        <v>0</v>
      </c>
      <c r="BN184" s="63"/>
      <c r="BO184" s="66" t="str">
        <f t="shared" ref="BO184:BQ184" si="5438">BO122</f>
        <v>Murer</v>
      </c>
      <c r="BP184" s="130">
        <f t="shared" si="5438"/>
        <v>0</v>
      </c>
      <c r="BQ184" s="63">
        <f t="shared" si="5438"/>
        <v>0</v>
      </c>
      <c r="BR184" s="56"/>
      <c r="BS184" s="59" t="str">
        <f t="shared" ref="BS184:BU184" si="5439">BS122</f>
        <v>Murer</v>
      </c>
      <c r="BT184" s="51">
        <f t="shared" si="5439"/>
        <v>0</v>
      </c>
      <c r="BU184" s="56">
        <f t="shared" si="5439"/>
        <v>0</v>
      </c>
      <c r="BV184" s="63"/>
      <c r="BW184" s="66" t="str">
        <f t="shared" ref="BW184:BY184" si="5440">BW122</f>
        <v>Murer</v>
      </c>
      <c r="BX184" s="130">
        <f t="shared" si="5440"/>
        <v>0</v>
      </c>
      <c r="BY184" s="63">
        <f t="shared" si="5440"/>
        <v>0</v>
      </c>
      <c r="BZ184" s="56"/>
      <c r="CA184" s="59" t="str">
        <f t="shared" ref="CA184:CC184" si="5441">CA122</f>
        <v>Murer</v>
      </c>
      <c r="CB184" s="51">
        <f t="shared" si="5441"/>
        <v>0</v>
      </c>
      <c r="CC184" s="56">
        <f t="shared" si="5441"/>
        <v>0</v>
      </c>
      <c r="CD184" s="63"/>
      <c r="CE184" s="66" t="str">
        <f t="shared" ref="CE184:CG184" si="5442">CE122</f>
        <v>Murer</v>
      </c>
      <c r="CF184" s="130">
        <f t="shared" si="5442"/>
        <v>0</v>
      </c>
      <c r="CG184" s="63">
        <f t="shared" si="5442"/>
        <v>0</v>
      </c>
      <c r="CH184" s="56"/>
      <c r="CI184" s="59" t="str">
        <f t="shared" ref="CI184:CK184" si="5443">CI122</f>
        <v>Murer</v>
      </c>
      <c r="CJ184" s="51">
        <f t="shared" si="5443"/>
        <v>0</v>
      </c>
      <c r="CK184" s="56">
        <f t="shared" si="5443"/>
        <v>0</v>
      </c>
      <c r="CL184" s="63"/>
      <c r="CM184" s="66" t="str">
        <f t="shared" ref="CM184:CO184" si="5444">CM122</f>
        <v>Murer</v>
      </c>
      <c r="CN184" s="130">
        <f t="shared" si="5444"/>
        <v>0</v>
      </c>
      <c r="CO184" s="63">
        <f t="shared" si="5444"/>
        <v>0</v>
      </c>
      <c r="CP184" s="56"/>
      <c r="CQ184" s="59" t="str">
        <f t="shared" ref="CQ184:CS184" si="5445">CQ122</f>
        <v>Murer</v>
      </c>
      <c r="CR184" s="51">
        <f t="shared" si="5445"/>
        <v>0</v>
      </c>
      <c r="CS184" s="56">
        <f t="shared" si="5445"/>
        <v>0</v>
      </c>
      <c r="CT184" s="63"/>
      <c r="CU184" s="66" t="str">
        <f t="shared" ref="CU184:CW184" si="5446">CU122</f>
        <v>Murer</v>
      </c>
      <c r="CV184" s="130">
        <f t="shared" si="5446"/>
        <v>0</v>
      </c>
      <c r="CW184" s="63">
        <f t="shared" si="5446"/>
        <v>0</v>
      </c>
      <c r="CX184" s="56"/>
      <c r="CY184" s="59" t="str">
        <f t="shared" ref="CY184:DA184" si="5447">CY122</f>
        <v>Murer</v>
      </c>
      <c r="CZ184" s="51">
        <f t="shared" si="5447"/>
        <v>0</v>
      </c>
      <c r="DA184" s="56">
        <f t="shared" si="5447"/>
        <v>0</v>
      </c>
      <c r="DB184" s="63"/>
      <c r="DC184" s="66" t="str">
        <f t="shared" ref="DC184:DE184" si="5448">DC122</f>
        <v>Murer</v>
      </c>
      <c r="DD184" s="130">
        <f t="shared" si="5448"/>
        <v>0</v>
      </c>
      <c r="DE184" s="63">
        <f t="shared" si="5448"/>
        <v>0</v>
      </c>
      <c r="DF184" s="56"/>
      <c r="DG184" s="59" t="str">
        <f t="shared" ref="DG184:DI184" si="5449">DG122</f>
        <v>Murer</v>
      </c>
      <c r="DH184" s="51">
        <f t="shared" si="5449"/>
        <v>0</v>
      </c>
      <c r="DI184" s="56">
        <f t="shared" si="5449"/>
        <v>0</v>
      </c>
      <c r="DJ184" s="63"/>
      <c r="DK184" s="66" t="str">
        <f t="shared" ref="DK184:DM184" si="5450">DK122</f>
        <v>Murer</v>
      </c>
      <c r="DL184" s="130">
        <f t="shared" si="5450"/>
        <v>0</v>
      </c>
      <c r="DM184" s="63">
        <f t="shared" si="5450"/>
        <v>0</v>
      </c>
      <c r="DN184" s="56"/>
      <c r="DO184" s="59" t="str">
        <f t="shared" ref="DO184:DQ184" si="5451">DO122</f>
        <v>Murer</v>
      </c>
      <c r="DP184" s="51">
        <f t="shared" si="5451"/>
        <v>0</v>
      </c>
      <c r="DQ184" s="56">
        <f t="shared" si="5451"/>
        <v>0</v>
      </c>
      <c r="DR184" s="63"/>
      <c r="DS184" s="66" t="str">
        <f t="shared" ref="DS184:DU184" si="5452">DS122</f>
        <v>Murer</v>
      </c>
      <c r="DT184" s="130">
        <f t="shared" si="5452"/>
        <v>0</v>
      </c>
      <c r="DU184" s="63">
        <f t="shared" si="5452"/>
        <v>0</v>
      </c>
      <c r="DV184" s="56"/>
      <c r="DW184" s="59" t="str">
        <f t="shared" ref="DW184:DY184" si="5453">DW122</f>
        <v>Murer</v>
      </c>
      <c r="DX184" s="51">
        <f t="shared" si="5453"/>
        <v>0</v>
      </c>
      <c r="DY184" s="56">
        <f t="shared" si="5453"/>
        <v>0</v>
      </c>
      <c r="DZ184" s="63"/>
      <c r="EA184" s="66" t="str">
        <f t="shared" ref="EA184:EC184" si="5454">EA122</f>
        <v>Murer</v>
      </c>
      <c r="EB184" s="130">
        <f t="shared" si="5454"/>
        <v>0</v>
      </c>
      <c r="EC184" s="63">
        <f t="shared" si="5454"/>
        <v>0</v>
      </c>
      <c r="ED184" s="56"/>
      <c r="EE184" s="59" t="str">
        <f t="shared" ref="EE184:EG184" si="5455">EE122</f>
        <v>Murer</v>
      </c>
      <c r="EF184" s="51">
        <f t="shared" si="5455"/>
        <v>0</v>
      </c>
      <c r="EG184" s="56">
        <f t="shared" si="5455"/>
        <v>0</v>
      </c>
      <c r="EH184" s="63"/>
      <c r="EI184" s="66" t="str">
        <f t="shared" ref="EI184:EK184" si="5456">EI122</f>
        <v>Murer</v>
      </c>
      <c r="EJ184" s="130">
        <f t="shared" si="5456"/>
        <v>0</v>
      </c>
      <c r="EK184" s="63">
        <f t="shared" si="5456"/>
        <v>0</v>
      </c>
      <c r="EL184" s="56"/>
      <c r="EM184" s="59" t="str">
        <f t="shared" ref="EM184:EO184" si="5457">EM122</f>
        <v>Murer</v>
      </c>
      <c r="EN184" s="51">
        <f t="shared" si="5457"/>
        <v>0</v>
      </c>
      <c r="EO184" s="56">
        <f t="shared" si="5457"/>
        <v>0</v>
      </c>
      <c r="EP184" s="63"/>
      <c r="EQ184" s="66" t="str">
        <f t="shared" ref="EQ184:ES184" si="5458">EQ122</f>
        <v>Murer</v>
      </c>
      <c r="ER184" s="130">
        <f t="shared" si="5458"/>
        <v>0</v>
      </c>
      <c r="ES184" s="63">
        <f t="shared" si="5458"/>
        <v>0</v>
      </c>
      <c r="ET184" s="56"/>
      <c r="EU184" s="59" t="str">
        <f t="shared" ref="EU184:EW184" si="5459">EU122</f>
        <v>Murer</v>
      </c>
      <c r="EV184" s="51">
        <f t="shared" si="5459"/>
        <v>0</v>
      </c>
      <c r="EW184" s="56">
        <f t="shared" si="5459"/>
        <v>0</v>
      </c>
      <c r="EX184" s="63"/>
      <c r="EY184" s="66" t="str">
        <f t="shared" ref="EY184:FA184" si="5460">EY122</f>
        <v>Murer</v>
      </c>
      <c r="EZ184" s="130">
        <f t="shared" si="5460"/>
        <v>0</v>
      </c>
      <c r="FA184" s="63">
        <f t="shared" si="5460"/>
        <v>0</v>
      </c>
      <c r="FB184" s="56"/>
      <c r="FC184" s="59" t="str">
        <f t="shared" ref="FC184:FE184" si="5461">FC122</f>
        <v>Murer</v>
      </c>
      <c r="FD184" s="51">
        <f t="shared" si="5461"/>
        <v>0</v>
      </c>
      <c r="FE184" s="56">
        <f t="shared" si="5461"/>
        <v>0</v>
      </c>
      <c r="FF184" s="63"/>
      <c r="FG184" s="66" t="str">
        <f t="shared" ref="FG184:FI184" si="5462">FG122</f>
        <v>Murer</v>
      </c>
      <c r="FH184" s="130">
        <f t="shared" si="5462"/>
        <v>0</v>
      </c>
      <c r="FI184" s="63">
        <f t="shared" si="5462"/>
        <v>0</v>
      </c>
      <c r="FJ184" s="56"/>
      <c r="FK184" s="59" t="str">
        <f t="shared" ref="FK184:FM184" si="5463">FK122</f>
        <v>Murer</v>
      </c>
      <c r="FL184" s="51">
        <f t="shared" si="5463"/>
        <v>0</v>
      </c>
      <c r="FM184" s="56">
        <f t="shared" si="5463"/>
        <v>0</v>
      </c>
      <c r="FN184" s="63"/>
      <c r="FO184" s="66" t="str">
        <f t="shared" ref="FO184:FQ184" si="5464">FO122</f>
        <v>Murer</v>
      </c>
      <c r="FP184" s="130">
        <f t="shared" si="5464"/>
        <v>0</v>
      </c>
      <c r="FQ184" s="63">
        <f t="shared" si="5464"/>
        <v>0</v>
      </c>
      <c r="FR184" s="56"/>
      <c r="FS184" s="59" t="str">
        <f t="shared" ref="FS184:FU184" si="5465">FS122</f>
        <v>Murer</v>
      </c>
      <c r="FT184" s="51">
        <f t="shared" si="5465"/>
        <v>0</v>
      </c>
      <c r="FU184" s="56">
        <f t="shared" si="5465"/>
        <v>0</v>
      </c>
      <c r="FV184" s="63"/>
      <c r="FW184" s="66" t="str">
        <f t="shared" ref="FW184:FY184" si="5466">FW122</f>
        <v>Murer</v>
      </c>
      <c r="FX184" s="130">
        <f t="shared" si="5466"/>
        <v>0</v>
      </c>
      <c r="FY184" s="63">
        <f t="shared" si="5466"/>
        <v>0</v>
      </c>
      <c r="FZ184" s="56"/>
      <c r="GA184" s="59" t="str">
        <f t="shared" ref="GA184:GC184" si="5467">GA122</f>
        <v>Murer</v>
      </c>
      <c r="GB184" s="51">
        <f t="shared" si="5467"/>
        <v>0</v>
      </c>
      <c r="GC184" s="56">
        <f t="shared" si="5467"/>
        <v>0</v>
      </c>
      <c r="GD184" s="63"/>
      <c r="GE184" s="66" t="str">
        <f t="shared" ref="GE184:GG184" si="5468">GE122</f>
        <v>Murer</v>
      </c>
      <c r="GF184" s="130">
        <f t="shared" si="5468"/>
        <v>0</v>
      </c>
      <c r="GG184" s="63">
        <f t="shared" si="5468"/>
        <v>0</v>
      </c>
      <c r="GH184" s="56"/>
      <c r="GI184" s="59" t="str">
        <f t="shared" ref="GI184:GK184" si="5469">GI122</f>
        <v>Murer</v>
      </c>
      <c r="GJ184" s="51">
        <f t="shared" si="5469"/>
        <v>0</v>
      </c>
      <c r="GK184" s="56">
        <f t="shared" si="5469"/>
        <v>0</v>
      </c>
      <c r="GL184" s="63"/>
      <c r="GM184" s="66" t="str">
        <f t="shared" ref="GM184:GO184" si="5470">GM122</f>
        <v>Murer</v>
      </c>
      <c r="GN184" s="130">
        <f t="shared" si="5470"/>
        <v>0</v>
      </c>
      <c r="GO184" s="63">
        <f t="shared" si="5470"/>
        <v>0</v>
      </c>
      <c r="GP184" s="56"/>
      <c r="GQ184" s="59" t="str">
        <f t="shared" ref="GQ184:GS184" si="5471">GQ122</f>
        <v>Murer</v>
      </c>
      <c r="GR184" s="51">
        <f t="shared" si="5471"/>
        <v>0</v>
      </c>
      <c r="GS184" s="56">
        <f t="shared" si="5471"/>
        <v>0</v>
      </c>
      <c r="GT184" s="63"/>
      <c r="GU184" s="66" t="str">
        <f t="shared" ref="GU184:GW184" si="5472">GU122</f>
        <v>Murer</v>
      </c>
      <c r="GV184" s="130">
        <f t="shared" si="5472"/>
        <v>0</v>
      </c>
      <c r="GW184" s="63">
        <f t="shared" si="5472"/>
        <v>0</v>
      </c>
      <c r="GX184" s="56"/>
      <c r="GY184" s="59" t="str">
        <f t="shared" ref="GY184:HA184" si="5473">GY122</f>
        <v>Murer</v>
      </c>
      <c r="GZ184" s="51">
        <f t="shared" si="5473"/>
        <v>0</v>
      </c>
      <c r="HA184" s="56">
        <f t="shared" si="5473"/>
        <v>0</v>
      </c>
      <c r="HB184" s="63"/>
      <c r="HC184" s="66" t="str">
        <f t="shared" ref="HC184:HE184" si="5474">HC122</f>
        <v>Murer</v>
      </c>
      <c r="HD184" s="130">
        <f t="shared" si="5474"/>
        <v>0</v>
      </c>
      <c r="HE184" s="63">
        <f t="shared" si="5474"/>
        <v>0</v>
      </c>
      <c r="HF184" s="42"/>
      <c r="HG184" s="42"/>
    </row>
    <row r="185" spans="3:215" x14ac:dyDescent="0.3">
      <c r="C185" s="63" t="str">
        <f t="shared" si="4849"/>
        <v>Nemelig</v>
      </c>
      <c r="D185" s="198">
        <f t="shared" si="4902"/>
        <v>0</v>
      </c>
      <c r="E185" s="64">
        <f t="shared" si="4849"/>
        <v>0</v>
      </c>
      <c r="F185" s="55"/>
      <c r="G185" s="59" t="str">
        <f t="shared" ref="G185:I185" si="5475">G123</f>
        <v>Nemelig</v>
      </c>
      <c r="H185" s="51">
        <f t="shared" si="5475"/>
        <v>0</v>
      </c>
      <c r="I185" s="51">
        <f t="shared" si="5475"/>
        <v>0</v>
      </c>
      <c r="J185" s="65"/>
      <c r="K185" s="66" t="str">
        <f t="shared" ref="K185:M185" si="5476">K123</f>
        <v>Nemelig</v>
      </c>
      <c r="L185" s="130">
        <f t="shared" si="5476"/>
        <v>0</v>
      </c>
      <c r="M185" s="67">
        <f t="shared" si="5476"/>
        <v>0</v>
      </c>
      <c r="N185" s="56"/>
      <c r="O185" s="59" t="str">
        <f t="shared" ref="O185:Q185" si="5477">O123</f>
        <v>Nemelig</v>
      </c>
      <c r="P185" s="51">
        <f t="shared" si="5477"/>
        <v>60</v>
      </c>
      <c r="Q185" s="56">
        <f t="shared" si="5477"/>
        <v>60</v>
      </c>
      <c r="R185" s="63"/>
      <c r="S185" s="66" t="str">
        <f t="shared" ref="S185:U185" si="5478">S123</f>
        <v>Nemelig</v>
      </c>
      <c r="T185" s="130">
        <f t="shared" si="5478"/>
        <v>0</v>
      </c>
      <c r="U185" s="63">
        <f t="shared" si="5478"/>
        <v>60</v>
      </c>
      <c r="V185" s="56"/>
      <c r="W185" s="59" t="str">
        <f t="shared" ref="W185:Y185" si="5479">W123</f>
        <v>Nemelig</v>
      </c>
      <c r="X185" s="51">
        <f t="shared" si="5479"/>
        <v>0</v>
      </c>
      <c r="Y185" s="56">
        <f t="shared" si="5479"/>
        <v>60</v>
      </c>
      <c r="Z185" s="63"/>
      <c r="AA185" s="66" t="str">
        <f t="shared" ref="AA185:AC185" si="5480">AA123</f>
        <v>Nemelig</v>
      </c>
      <c r="AB185" s="130">
        <f t="shared" si="5480"/>
        <v>0</v>
      </c>
      <c r="AC185" s="63">
        <f t="shared" si="5480"/>
        <v>60</v>
      </c>
      <c r="AD185" s="56"/>
      <c r="AE185" s="59" t="str">
        <f t="shared" ref="AE185:AG185" si="5481">AE123</f>
        <v>Nemelig</v>
      </c>
      <c r="AF185" s="51">
        <f t="shared" si="5481"/>
        <v>60</v>
      </c>
      <c r="AG185" s="56">
        <f t="shared" si="5481"/>
        <v>120</v>
      </c>
      <c r="AH185" s="63"/>
      <c r="AI185" s="66" t="str">
        <f t="shared" ref="AI185:AK185" si="5482">AI123</f>
        <v>Nemelig</v>
      </c>
      <c r="AJ185" s="130">
        <f t="shared" si="5482"/>
        <v>0</v>
      </c>
      <c r="AK185" s="63">
        <f t="shared" si="5482"/>
        <v>120</v>
      </c>
      <c r="AL185" s="56"/>
      <c r="AM185" s="59" t="str">
        <f t="shared" ref="AM185:AO185" si="5483">AM123</f>
        <v>Nemelig</v>
      </c>
      <c r="AN185" s="51">
        <f t="shared" si="5483"/>
        <v>0</v>
      </c>
      <c r="AO185" s="56">
        <f t="shared" si="5483"/>
        <v>120</v>
      </c>
      <c r="AP185" s="63"/>
      <c r="AQ185" s="66" t="str">
        <f t="shared" ref="AQ185:AS185" si="5484">AQ123</f>
        <v>Nemelig</v>
      </c>
      <c r="AR185" s="130">
        <f t="shared" si="5484"/>
        <v>0</v>
      </c>
      <c r="AS185" s="63">
        <f t="shared" si="5484"/>
        <v>120</v>
      </c>
      <c r="AT185" s="56"/>
      <c r="AU185" s="59" t="str">
        <f t="shared" ref="AU185:AW185" si="5485">AU123</f>
        <v>Nemelig</v>
      </c>
      <c r="AV185" s="51">
        <f t="shared" si="5485"/>
        <v>0</v>
      </c>
      <c r="AW185" s="56">
        <f t="shared" si="5485"/>
        <v>120</v>
      </c>
      <c r="AX185" s="63"/>
      <c r="AY185" s="66" t="str">
        <f t="shared" ref="AY185:BA185" si="5486">AY123</f>
        <v>Nemelig</v>
      </c>
      <c r="AZ185" s="130">
        <f t="shared" si="5486"/>
        <v>0</v>
      </c>
      <c r="BA185" s="63">
        <f t="shared" si="5486"/>
        <v>120</v>
      </c>
      <c r="BB185" s="56"/>
      <c r="BC185" s="59" t="str">
        <f t="shared" ref="BC185:BE185" si="5487">BC123</f>
        <v>Nemelig</v>
      </c>
      <c r="BD185" s="51">
        <f t="shared" si="5487"/>
        <v>0</v>
      </c>
      <c r="BE185" s="56">
        <f t="shared" si="5487"/>
        <v>120</v>
      </c>
      <c r="BF185" s="63"/>
      <c r="BG185" s="66" t="str">
        <f t="shared" ref="BG185:BI185" si="5488">BG123</f>
        <v>Nemelig</v>
      </c>
      <c r="BH185" s="130">
        <f t="shared" si="5488"/>
        <v>0</v>
      </c>
      <c r="BI185" s="63">
        <f t="shared" si="5488"/>
        <v>120</v>
      </c>
      <c r="BJ185" s="56"/>
      <c r="BK185" s="59" t="str">
        <f t="shared" ref="BK185:BM185" si="5489">BK123</f>
        <v>Nemelig</v>
      </c>
      <c r="BL185" s="51">
        <f t="shared" si="5489"/>
        <v>20</v>
      </c>
      <c r="BM185" s="56">
        <f t="shared" si="5489"/>
        <v>140</v>
      </c>
      <c r="BN185" s="63"/>
      <c r="BO185" s="66" t="str">
        <f t="shared" ref="BO185:BQ185" si="5490">BO123</f>
        <v>Nemelig</v>
      </c>
      <c r="BP185" s="130">
        <f t="shared" si="5490"/>
        <v>0</v>
      </c>
      <c r="BQ185" s="63">
        <f t="shared" si="5490"/>
        <v>140</v>
      </c>
      <c r="BR185" s="56"/>
      <c r="BS185" s="59" t="str">
        <f t="shared" ref="BS185:BU185" si="5491">BS123</f>
        <v>Nemelig</v>
      </c>
      <c r="BT185" s="51">
        <f t="shared" si="5491"/>
        <v>0</v>
      </c>
      <c r="BU185" s="56">
        <f t="shared" si="5491"/>
        <v>140</v>
      </c>
      <c r="BV185" s="63"/>
      <c r="BW185" s="66" t="str">
        <f t="shared" ref="BW185:BY185" si="5492">BW123</f>
        <v>Nemelig</v>
      </c>
      <c r="BX185" s="130">
        <f t="shared" si="5492"/>
        <v>0</v>
      </c>
      <c r="BY185" s="63">
        <f t="shared" si="5492"/>
        <v>140</v>
      </c>
      <c r="BZ185" s="56"/>
      <c r="CA185" s="59" t="str">
        <f t="shared" ref="CA185:CC185" si="5493">CA123</f>
        <v>Nemelig</v>
      </c>
      <c r="CB185" s="51">
        <f t="shared" si="5493"/>
        <v>0</v>
      </c>
      <c r="CC185" s="56">
        <f t="shared" si="5493"/>
        <v>140</v>
      </c>
      <c r="CD185" s="63"/>
      <c r="CE185" s="66" t="str">
        <f t="shared" ref="CE185:CG185" si="5494">CE123</f>
        <v>Nemelig</v>
      </c>
      <c r="CF185" s="130">
        <f t="shared" si="5494"/>
        <v>0</v>
      </c>
      <c r="CG185" s="63">
        <f t="shared" si="5494"/>
        <v>140</v>
      </c>
      <c r="CH185" s="56"/>
      <c r="CI185" s="59" t="str">
        <f t="shared" ref="CI185:CK185" si="5495">CI123</f>
        <v>Nemelig</v>
      </c>
      <c r="CJ185" s="51">
        <f t="shared" si="5495"/>
        <v>0</v>
      </c>
      <c r="CK185" s="56">
        <f t="shared" si="5495"/>
        <v>140</v>
      </c>
      <c r="CL185" s="63"/>
      <c r="CM185" s="66" t="str">
        <f t="shared" ref="CM185:CO185" si="5496">CM123</f>
        <v>Nemelig</v>
      </c>
      <c r="CN185" s="130">
        <f t="shared" si="5496"/>
        <v>0</v>
      </c>
      <c r="CO185" s="63">
        <f t="shared" si="5496"/>
        <v>140</v>
      </c>
      <c r="CP185" s="56"/>
      <c r="CQ185" s="59" t="str">
        <f t="shared" ref="CQ185:CS185" si="5497">CQ123</f>
        <v>Nemelig</v>
      </c>
      <c r="CR185" s="51">
        <f t="shared" si="5497"/>
        <v>0</v>
      </c>
      <c r="CS185" s="56">
        <f t="shared" si="5497"/>
        <v>140</v>
      </c>
      <c r="CT185" s="63"/>
      <c r="CU185" s="66" t="str">
        <f t="shared" ref="CU185:CW185" si="5498">CU123</f>
        <v>Nemelig</v>
      </c>
      <c r="CV185" s="130">
        <f t="shared" si="5498"/>
        <v>0</v>
      </c>
      <c r="CW185" s="63">
        <f t="shared" si="5498"/>
        <v>140</v>
      </c>
      <c r="CX185" s="56"/>
      <c r="CY185" s="59" t="str">
        <f t="shared" ref="CY185:DA185" si="5499">CY123</f>
        <v>Nemelig</v>
      </c>
      <c r="CZ185" s="51">
        <f t="shared" si="5499"/>
        <v>0</v>
      </c>
      <c r="DA185" s="56">
        <f t="shared" si="5499"/>
        <v>140</v>
      </c>
      <c r="DB185" s="63"/>
      <c r="DC185" s="66" t="str">
        <f t="shared" ref="DC185:DE185" si="5500">DC123</f>
        <v>Nemelig</v>
      </c>
      <c r="DD185" s="130">
        <f t="shared" si="5500"/>
        <v>0</v>
      </c>
      <c r="DE185" s="63">
        <f t="shared" si="5500"/>
        <v>140</v>
      </c>
      <c r="DF185" s="56"/>
      <c r="DG185" s="59" t="str">
        <f t="shared" ref="DG185:DI185" si="5501">DG123</f>
        <v>Nemelig</v>
      </c>
      <c r="DH185" s="51">
        <f t="shared" si="5501"/>
        <v>0</v>
      </c>
      <c r="DI185" s="56">
        <f t="shared" si="5501"/>
        <v>140</v>
      </c>
      <c r="DJ185" s="63"/>
      <c r="DK185" s="66" t="str">
        <f t="shared" ref="DK185:DM185" si="5502">DK123</f>
        <v>Nemelig</v>
      </c>
      <c r="DL185" s="130">
        <f t="shared" si="5502"/>
        <v>0</v>
      </c>
      <c r="DM185" s="63">
        <f t="shared" si="5502"/>
        <v>140</v>
      </c>
      <c r="DN185" s="56"/>
      <c r="DO185" s="59" t="str">
        <f t="shared" ref="DO185:DQ185" si="5503">DO123</f>
        <v>Nemelig</v>
      </c>
      <c r="DP185" s="51">
        <f t="shared" si="5503"/>
        <v>0</v>
      </c>
      <c r="DQ185" s="56">
        <f t="shared" si="5503"/>
        <v>140</v>
      </c>
      <c r="DR185" s="63"/>
      <c r="DS185" s="66" t="str">
        <f t="shared" ref="DS185:DU185" si="5504">DS123</f>
        <v>Nemelig</v>
      </c>
      <c r="DT185" s="130">
        <f t="shared" si="5504"/>
        <v>0</v>
      </c>
      <c r="DU185" s="63">
        <f t="shared" si="5504"/>
        <v>140</v>
      </c>
      <c r="DV185" s="56"/>
      <c r="DW185" s="59" t="str">
        <f t="shared" ref="DW185:DY185" si="5505">DW123</f>
        <v>Nemelig</v>
      </c>
      <c r="DX185" s="51">
        <f t="shared" si="5505"/>
        <v>0</v>
      </c>
      <c r="DY185" s="56">
        <f t="shared" si="5505"/>
        <v>140</v>
      </c>
      <c r="DZ185" s="63"/>
      <c r="EA185" s="66" t="str">
        <f t="shared" ref="EA185:EC185" si="5506">EA123</f>
        <v>Nemelig</v>
      </c>
      <c r="EB185" s="130">
        <f t="shared" si="5506"/>
        <v>0</v>
      </c>
      <c r="EC185" s="63">
        <f t="shared" si="5506"/>
        <v>140</v>
      </c>
      <c r="ED185" s="56"/>
      <c r="EE185" s="59" t="str">
        <f t="shared" ref="EE185:EG185" si="5507">EE123</f>
        <v>Nemelig</v>
      </c>
      <c r="EF185" s="51">
        <f t="shared" si="5507"/>
        <v>0</v>
      </c>
      <c r="EG185" s="56">
        <f t="shared" si="5507"/>
        <v>140</v>
      </c>
      <c r="EH185" s="63"/>
      <c r="EI185" s="66" t="str">
        <f t="shared" ref="EI185:EK185" si="5508">EI123</f>
        <v>Nemelig</v>
      </c>
      <c r="EJ185" s="130">
        <f t="shared" si="5508"/>
        <v>0</v>
      </c>
      <c r="EK185" s="63">
        <f t="shared" si="5508"/>
        <v>140</v>
      </c>
      <c r="EL185" s="56"/>
      <c r="EM185" s="59" t="str">
        <f t="shared" ref="EM185:EO185" si="5509">EM123</f>
        <v>Nemelig</v>
      </c>
      <c r="EN185" s="51">
        <f t="shared" si="5509"/>
        <v>0</v>
      </c>
      <c r="EO185" s="56">
        <f t="shared" si="5509"/>
        <v>140</v>
      </c>
      <c r="EP185" s="63"/>
      <c r="EQ185" s="66" t="str">
        <f t="shared" ref="EQ185:ES185" si="5510">EQ123</f>
        <v>Nemelig</v>
      </c>
      <c r="ER185" s="130">
        <f t="shared" si="5510"/>
        <v>0</v>
      </c>
      <c r="ES185" s="63">
        <f t="shared" si="5510"/>
        <v>140</v>
      </c>
      <c r="ET185" s="56"/>
      <c r="EU185" s="59" t="str">
        <f t="shared" ref="EU185:EW185" si="5511">EU123</f>
        <v>Nemelig</v>
      </c>
      <c r="EV185" s="51">
        <f t="shared" si="5511"/>
        <v>0</v>
      </c>
      <c r="EW185" s="56">
        <f t="shared" si="5511"/>
        <v>140</v>
      </c>
      <c r="EX185" s="63"/>
      <c r="EY185" s="66" t="str">
        <f t="shared" ref="EY185:FA185" si="5512">EY123</f>
        <v>Nemelig</v>
      </c>
      <c r="EZ185" s="130">
        <f t="shared" si="5512"/>
        <v>0</v>
      </c>
      <c r="FA185" s="63">
        <f t="shared" si="5512"/>
        <v>140</v>
      </c>
      <c r="FB185" s="56"/>
      <c r="FC185" s="59" t="str">
        <f t="shared" ref="FC185:FE185" si="5513">FC123</f>
        <v>Nemelig</v>
      </c>
      <c r="FD185" s="51">
        <f t="shared" si="5513"/>
        <v>0</v>
      </c>
      <c r="FE185" s="56">
        <f t="shared" si="5513"/>
        <v>140</v>
      </c>
      <c r="FF185" s="63"/>
      <c r="FG185" s="66" t="str">
        <f t="shared" ref="FG185:FI185" si="5514">FG123</f>
        <v>Nemelig</v>
      </c>
      <c r="FH185" s="130">
        <f t="shared" si="5514"/>
        <v>0</v>
      </c>
      <c r="FI185" s="63">
        <f t="shared" si="5514"/>
        <v>140</v>
      </c>
      <c r="FJ185" s="56"/>
      <c r="FK185" s="59" t="str">
        <f t="shared" ref="FK185:FM185" si="5515">FK123</f>
        <v>Nemelig</v>
      </c>
      <c r="FL185" s="51">
        <f t="shared" si="5515"/>
        <v>0</v>
      </c>
      <c r="FM185" s="56">
        <f t="shared" si="5515"/>
        <v>140</v>
      </c>
      <c r="FN185" s="63"/>
      <c r="FO185" s="66" t="str">
        <f t="shared" ref="FO185:FQ185" si="5516">FO123</f>
        <v>Nemelig</v>
      </c>
      <c r="FP185" s="130">
        <f t="shared" si="5516"/>
        <v>0</v>
      </c>
      <c r="FQ185" s="63">
        <f t="shared" si="5516"/>
        <v>140</v>
      </c>
      <c r="FR185" s="56"/>
      <c r="FS185" s="59" t="str">
        <f t="shared" ref="FS185:FU185" si="5517">FS123</f>
        <v>Nemelig</v>
      </c>
      <c r="FT185" s="51">
        <f t="shared" si="5517"/>
        <v>0</v>
      </c>
      <c r="FU185" s="56">
        <f t="shared" si="5517"/>
        <v>140</v>
      </c>
      <c r="FV185" s="63"/>
      <c r="FW185" s="66" t="str">
        <f t="shared" ref="FW185:FY185" si="5518">FW123</f>
        <v>Nemelig</v>
      </c>
      <c r="FX185" s="130">
        <f t="shared" si="5518"/>
        <v>0</v>
      </c>
      <c r="FY185" s="63">
        <f t="shared" si="5518"/>
        <v>140</v>
      </c>
      <c r="FZ185" s="56"/>
      <c r="GA185" s="59" t="str">
        <f t="shared" ref="GA185:GC185" si="5519">GA123</f>
        <v>Nemelig</v>
      </c>
      <c r="GB185" s="51">
        <f t="shared" si="5519"/>
        <v>0</v>
      </c>
      <c r="GC185" s="56">
        <f t="shared" si="5519"/>
        <v>140</v>
      </c>
      <c r="GD185" s="63"/>
      <c r="GE185" s="66" t="str">
        <f t="shared" ref="GE185:GG185" si="5520">GE123</f>
        <v>Nemelig</v>
      </c>
      <c r="GF185" s="130">
        <f t="shared" si="5520"/>
        <v>0</v>
      </c>
      <c r="GG185" s="63">
        <f t="shared" si="5520"/>
        <v>140</v>
      </c>
      <c r="GH185" s="56"/>
      <c r="GI185" s="59" t="str">
        <f t="shared" ref="GI185:GK185" si="5521">GI123</f>
        <v>Nemelig</v>
      </c>
      <c r="GJ185" s="51">
        <f t="shared" si="5521"/>
        <v>0</v>
      </c>
      <c r="GK185" s="56">
        <f t="shared" si="5521"/>
        <v>140</v>
      </c>
      <c r="GL185" s="63"/>
      <c r="GM185" s="66" t="str">
        <f t="shared" ref="GM185:GO185" si="5522">GM123</f>
        <v>Nemelig</v>
      </c>
      <c r="GN185" s="130">
        <f t="shared" si="5522"/>
        <v>0</v>
      </c>
      <c r="GO185" s="63">
        <f t="shared" si="5522"/>
        <v>140</v>
      </c>
      <c r="GP185" s="56"/>
      <c r="GQ185" s="59" t="str">
        <f t="shared" ref="GQ185:GS185" si="5523">GQ123</f>
        <v>Nemelig</v>
      </c>
      <c r="GR185" s="51">
        <f t="shared" si="5523"/>
        <v>0</v>
      </c>
      <c r="GS185" s="56">
        <f t="shared" si="5523"/>
        <v>140</v>
      </c>
      <c r="GT185" s="63"/>
      <c r="GU185" s="66" t="str">
        <f t="shared" ref="GU185:GW185" si="5524">GU123</f>
        <v>Nemelig</v>
      </c>
      <c r="GV185" s="130">
        <f t="shared" si="5524"/>
        <v>0</v>
      </c>
      <c r="GW185" s="63">
        <f t="shared" si="5524"/>
        <v>140</v>
      </c>
      <c r="GX185" s="56"/>
      <c r="GY185" s="59" t="str">
        <f t="shared" ref="GY185:HA185" si="5525">GY123</f>
        <v>Nemelig</v>
      </c>
      <c r="GZ185" s="51">
        <f t="shared" si="5525"/>
        <v>0</v>
      </c>
      <c r="HA185" s="56">
        <f t="shared" si="5525"/>
        <v>140</v>
      </c>
      <c r="HB185" s="63"/>
      <c r="HC185" s="66" t="str">
        <f t="shared" ref="HC185:HE185" si="5526">HC123</f>
        <v>Nemelig</v>
      </c>
      <c r="HD185" s="130">
        <f t="shared" si="5526"/>
        <v>0</v>
      </c>
      <c r="HE185" s="63">
        <f t="shared" si="5526"/>
        <v>140</v>
      </c>
      <c r="HF185" s="42"/>
      <c r="HG185" s="42"/>
    </row>
    <row r="186" spans="3:215" x14ac:dyDescent="0.3">
      <c r="C186" s="63" t="str">
        <f t="shared" si="4849"/>
        <v>Nuser</v>
      </c>
      <c r="D186" s="198">
        <f t="shared" si="4902"/>
        <v>0</v>
      </c>
      <c r="E186" s="64">
        <f t="shared" si="4849"/>
        <v>0</v>
      </c>
      <c r="F186" s="55"/>
      <c r="G186" s="59" t="str">
        <f t="shared" ref="G186:I186" si="5527">G124</f>
        <v>Nuser</v>
      </c>
      <c r="H186" s="51">
        <f t="shared" si="5527"/>
        <v>0</v>
      </c>
      <c r="I186" s="51">
        <f t="shared" si="5527"/>
        <v>0</v>
      </c>
      <c r="J186" s="65"/>
      <c r="K186" s="66" t="str">
        <f t="shared" ref="K186:M186" si="5528">K124</f>
        <v>Nuser</v>
      </c>
      <c r="L186" s="130">
        <f t="shared" si="5528"/>
        <v>0</v>
      </c>
      <c r="M186" s="67">
        <f t="shared" si="5528"/>
        <v>0</v>
      </c>
      <c r="N186" s="56"/>
      <c r="O186" s="59" t="str">
        <f t="shared" ref="O186:Q186" si="5529">O124</f>
        <v>Nuser</v>
      </c>
      <c r="P186" s="51">
        <f t="shared" si="5529"/>
        <v>0</v>
      </c>
      <c r="Q186" s="56">
        <f t="shared" si="5529"/>
        <v>0</v>
      </c>
      <c r="R186" s="63"/>
      <c r="S186" s="66" t="str">
        <f t="shared" ref="S186:U186" si="5530">S124</f>
        <v>Nuser</v>
      </c>
      <c r="T186" s="130">
        <f t="shared" si="5530"/>
        <v>0</v>
      </c>
      <c r="U186" s="63">
        <f t="shared" si="5530"/>
        <v>0</v>
      </c>
      <c r="V186" s="56"/>
      <c r="W186" s="59" t="str">
        <f t="shared" ref="W186:Y186" si="5531">W124</f>
        <v>Nuser</v>
      </c>
      <c r="X186" s="51">
        <f t="shared" si="5531"/>
        <v>0</v>
      </c>
      <c r="Y186" s="56">
        <f t="shared" si="5531"/>
        <v>0</v>
      </c>
      <c r="Z186" s="63"/>
      <c r="AA186" s="66" t="str">
        <f t="shared" ref="AA186:AC186" si="5532">AA124</f>
        <v>Nuser</v>
      </c>
      <c r="AB186" s="130">
        <f t="shared" si="5532"/>
        <v>0</v>
      </c>
      <c r="AC186" s="63">
        <f t="shared" si="5532"/>
        <v>0</v>
      </c>
      <c r="AD186" s="56"/>
      <c r="AE186" s="59" t="str">
        <f t="shared" ref="AE186:AG186" si="5533">AE124</f>
        <v>Nuser</v>
      </c>
      <c r="AF186" s="51">
        <f t="shared" si="5533"/>
        <v>0</v>
      </c>
      <c r="AG186" s="56">
        <f t="shared" si="5533"/>
        <v>0</v>
      </c>
      <c r="AH186" s="63"/>
      <c r="AI186" s="66" t="str">
        <f t="shared" ref="AI186:AK186" si="5534">AI124</f>
        <v>Nuser</v>
      </c>
      <c r="AJ186" s="130">
        <f t="shared" si="5534"/>
        <v>0</v>
      </c>
      <c r="AK186" s="63">
        <f t="shared" si="5534"/>
        <v>0</v>
      </c>
      <c r="AL186" s="56"/>
      <c r="AM186" s="59" t="str">
        <f t="shared" ref="AM186:AO186" si="5535">AM124</f>
        <v>Nuser</v>
      </c>
      <c r="AN186" s="51">
        <f t="shared" si="5535"/>
        <v>0</v>
      </c>
      <c r="AO186" s="56">
        <f t="shared" si="5535"/>
        <v>0</v>
      </c>
      <c r="AP186" s="63"/>
      <c r="AQ186" s="66" t="str">
        <f t="shared" ref="AQ186:AS186" si="5536">AQ124</f>
        <v>Nuser</v>
      </c>
      <c r="AR186" s="130">
        <f t="shared" si="5536"/>
        <v>15</v>
      </c>
      <c r="AS186" s="63">
        <f t="shared" si="5536"/>
        <v>15</v>
      </c>
      <c r="AT186" s="56"/>
      <c r="AU186" s="59" t="str">
        <f t="shared" ref="AU186:AW186" si="5537">AU124</f>
        <v>Nuser</v>
      </c>
      <c r="AV186" s="51">
        <f t="shared" si="5537"/>
        <v>0</v>
      </c>
      <c r="AW186" s="56">
        <f t="shared" si="5537"/>
        <v>15</v>
      </c>
      <c r="AX186" s="63"/>
      <c r="AY186" s="66" t="str">
        <f t="shared" ref="AY186:BA186" si="5538">AY124</f>
        <v>Nuser</v>
      </c>
      <c r="AZ186" s="130">
        <f t="shared" si="5538"/>
        <v>0</v>
      </c>
      <c r="BA186" s="63">
        <f t="shared" si="5538"/>
        <v>15</v>
      </c>
      <c r="BB186" s="56"/>
      <c r="BC186" s="59" t="str">
        <f t="shared" ref="BC186:BE186" si="5539">BC124</f>
        <v>Nuser</v>
      </c>
      <c r="BD186" s="51">
        <f t="shared" si="5539"/>
        <v>0</v>
      </c>
      <c r="BE186" s="56">
        <f t="shared" si="5539"/>
        <v>15</v>
      </c>
      <c r="BF186" s="63"/>
      <c r="BG186" s="66" t="str">
        <f t="shared" ref="BG186:BI186" si="5540">BG124</f>
        <v>Nuser</v>
      </c>
      <c r="BH186" s="130">
        <f t="shared" si="5540"/>
        <v>0</v>
      </c>
      <c r="BI186" s="63">
        <f t="shared" si="5540"/>
        <v>15</v>
      </c>
      <c r="BJ186" s="56"/>
      <c r="BK186" s="59" t="str">
        <f t="shared" ref="BK186:BM186" si="5541">BK124</f>
        <v>Nuser</v>
      </c>
      <c r="BL186" s="51">
        <f t="shared" si="5541"/>
        <v>0</v>
      </c>
      <c r="BM186" s="56">
        <f t="shared" si="5541"/>
        <v>15</v>
      </c>
      <c r="BN186" s="63"/>
      <c r="BO186" s="66" t="str">
        <f t="shared" ref="BO186:BQ186" si="5542">BO124</f>
        <v>Nuser</v>
      </c>
      <c r="BP186" s="130">
        <f t="shared" si="5542"/>
        <v>0</v>
      </c>
      <c r="BQ186" s="63">
        <f t="shared" si="5542"/>
        <v>15</v>
      </c>
      <c r="BR186" s="56"/>
      <c r="BS186" s="59" t="str">
        <f t="shared" ref="BS186:BU186" si="5543">BS124</f>
        <v>Nuser</v>
      </c>
      <c r="BT186" s="51">
        <f t="shared" si="5543"/>
        <v>0</v>
      </c>
      <c r="BU186" s="56">
        <f t="shared" si="5543"/>
        <v>15</v>
      </c>
      <c r="BV186" s="63"/>
      <c r="BW186" s="66" t="str">
        <f t="shared" ref="BW186:BY186" si="5544">BW124</f>
        <v>Nuser</v>
      </c>
      <c r="BX186" s="130">
        <f t="shared" si="5544"/>
        <v>0</v>
      </c>
      <c r="BY186" s="63">
        <f t="shared" si="5544"/>
        <v>15</v>
      </c>
      <c r="BZ186" s="56"/>
      <c r="CA186" s="59" t="str">
        <f t="shared" ref="CA186:CC186" si="5545">CA124</f>
        <v>Nuser</v>
      </c>
      <c r="CB186" s="51">
        <f t="shared" si="5545"/>
        <v>0</v>
      </c>
      <c r="CC186" s="56">
        <f t="shared" si="5545"/>
        <v>15</v>
      </c>
      <c r="CD186" s="63"/>
      <c r="CE186" s="66" t="str">
        <f t="shared" ref="CE186:CG186" si="5546">CE124</f>
        <v>Nuser</v>
      </c>
      <c r="CF186" s="130">
        <f t="shared" si="5546"/>
        <v>0</v>
      </c>
      <c r="CG186" s="63">
        <f t="shared" si="5546"/>
        <v>15</v>
      </c>
      <c r="CH186" s="56"/>
      <c r="CI186" s="59" t="str">
        <f t="shared" ref="CI186:CK186" si="5547">CI124</f>
        <v>Nuser</v>
      </c>
      <c r="CJ186" s="51">
        <f t="shared" si="5547"/>
        <v>0</v>
      </c>
      <c r="CK186" s="56">
        <f t="shared" si="5547"/>
        <v>15</v>
      </c>
      <c r="CL186" s="63"/>
      <c r="CM186" s="66" t="str">
        <f t="shared" ref="CM186:CO186" si="5548">CM124</f>
        <v>Nuser</v>
      </c>
      <c r="CN186" s="130">
        <f t="shared" si="5548"/>
        <v>0</v>
      </c>
      <c r="CO186" s="63">
        <f t="shared" si="5548"/>
        <v>15</v>
      </c>
      <c r="CP186" s="56"/>
      <c r="CQ186" s="59" t="str">
        <f t="shared" ref="CQ186:CS186" si="5549">CQ124</f>
        <v>Nuser</v>
      </c>
      <c r="CR186" s="51">
        <f t="shared" si="5549"/>
        <v>0</v>
      </c>
      <c r="CS186" s="56">
        <f t="shared" si="5549"/>
        <v>15</v>
      </c>
      <c r="CT186" s="63"/>
      <c r="CU186" s="66" t="str">
        <f t="shared" ref="CU186:CW186" si="5550">CU124</f>
        <v>Nuser</v>
      </c>
      <c r="CV186" s="130">
        <f t="shared" si="5550"/>
        <v>0</v>
      </c>
      <c r="CW186" s="63">
        <f t="shared" si="5550"/>
        <v>15</v>
      </c>
      <c r="CX186" s="56"/>
      <c r="CY186" s="59" t="str">
        <f t="shared" ref="CY186:DA186" si="5551">CY124</f>
        <v>Nuser</v>
      </c>
      <c r="CZ186" s="51">
        <f t="shared" si="5551"/>
        <v>0</v>
      </c>
      <c r="DA186" s="56">
        <f t="shared" si="5551"/>
        <v>15</v>
      </c>
      <c r="DB186" s="63"/>
      <c r="DC186" s="66" t="str">
        <f t="shared" ref="DC186:DE186" si="5552">DC124</f>
        <v>Nuser</v>
      </c>
      <c r="DD186" s="130">
        <f t="shared" si="5552"/>
        <v>0</v>
      </c>
      <c r="DE186" s="63">
        <f t="shared" si="5552"/>
        <v>15</v>
      </c>
      <c r="DF186" s="56"/>
      <c r="DG186" s="59" t="str">
        <f t="shared" ref="DG186:DI186" si="5553">DG124</f>
        <v>Nuser</v>
      </c>
      <c r="DH186" s="51">
        <f t="shared" si="5553"/>
        <v>0</v>
      </c>
      <c r="DI186" s="56">
        <f t="shared" si="5553"/>
        <v>15</v>
      </c>
      <c r="DJ186" s="63"/>
      <c r="DK186" s="66" t="str">
        <f t="shared" ref="DK186:DM186" si="5554">DK124</f>
        <v>Nuser</v>
      </c>
      <c r="DL186" s="130">
        <f t="shared" si="5554"/>
        <v>0</v>
      </c>
      <c r="DM186" s="63">
        <f t="shared" si="5554"/>
        <v>15</v>
      </c>
      <c r="DN186" s="56"/>
      <c r="DO186" s="59" t="str">
        <f t="shared" ref="DO186:DQ186" si="5555">DO124</f>
        <v>Nuser</v>
      </c>
      <c r="DP186" s="51">
        <f t="shared" si="5555"/>
        <v>0</v>
      </c>
      <c r="DQ186" s="56">
        <f t="shared" si="5555"/>
        <v>15</v>
      </c>
      <c r="DR186" s="63"/>
      <c r="DS186" s="66" t="str">
        <f t="shared" ref="DS186:DU186" si="5556">DS124</f>
        <v>Nuser</v>
      </c>
      <c r="DT186" s="130">
        <f t="shared" si="5556"/>
        <v>0</v>
      </c>
      <c r="DU186" s="63">
        <f t="shared" si="5556"/>
        <v>15</v>
      </c>
      <c r="DV186" s="56"/>
      <c r="DW186" s="59" t="str">
        <f t="shared" ref="DW186:DY186" si="5557">DW124</f>
        <v>Nuser</v>
      </c>
      <c r="DX186" s="51">
        <f t="shared" si="5557"/>
        <v>0</v>
      </c>
      <c r="DY186" s="56">
        <f t="shared" si="5557"/>
        <v>15</v>
      </c>
      <c r="DZ186" s="63"/>
      <c r="EA186" s="66" t="str">
        <f t="shared" ref="EA186:EC186" si="5558">EA124</f>
        <v>Nuser</v>
      </c>
      <c r="EB186" s="130">
        <f t="shared" si="5558"/>
        <v>0</v>
      </c>
      <c r="EC186" s="63">
        <f t="shared" si="5558"/>
        <v>15</v>
      </c>
      <c r="ED186" s="56"/>
      <c r="EE186" s="59" t="str">
        <f t="shared" ref="EE186:EG186" si="5559">EE124</f>
        <v>Nuser</v>
      </c>
      <c r="EF186" s="51">
        <f t="shared" si="5559"/>
        <v>0</v>
      </c>
      <c r="EG186" s="56">
        <f t="shared" si="5559"/>
        <v>15</v>
      </c>
      <c r="EH186" s="63"/>
      <c r="EI186" s="66" t="str">
        <f t="shared" ref="EI186:EK186" si="5560">EI124</f>
        <v>Nuser</v>
      </c>
      <c r="EJ186" s="130">
        <f t="shared" si="5560"/>
        <v>0</v>
      </c>
      <c r="EK186" s="63">
        <f t="shared" si="5560"/>
        <v>15</v>
      </c>
      <c r="EL186" s="56"/>
      <c r="EM186" s="59" t="str">
        <f t="shared" ref="EM186:EO186" si="5561">EM124</f>
        <v>Nuser</v>
      </c>
      <c r="EN186" s="51">
        <f t="shared" si="5561"/>
        <v>0</v>
      </c>
      <c r="EO186" s="56">
        <f t="shared" si="5561"/>
        <v>15</v>
      </c>
      <c r="EP186" s="63"/>
      <c r="EQ186" s="66" t="str">
        <f t="shared" ref="EQ186:ES186" si="5562">EQ124</f>
        <v>Nuser</v>
      </c>
      <c r="ER186" s="130">
        <f t="shared" si="5562"/>
        <v>0</v>
      </c>
      <c r="ES186" s="63">
        <f t="shared" si="5562"/>
        <v>15</v>
      </c>
      <c r="ET186" s="56"/>
      <c r="EU186" s="59" t="str">
        <f t="shared" ref="EU186:EW186" si="5563">EU124</f>
        <v>Nuser</v>
      </c>
      <c r="EV186" s="51">
        <f t="shared" si="5563"/>
        <v>0</v>
      </c>
      <c r="EW186" s="56">
        <f t="shared" si="5563"/>
        <v>15</v>
      </c>
      <c r="EX186" s="63"/>
      <c r="EY186" s="66" t="str">
        <f t="shared" ref="EY186:FA186" si="5564">EY124</f>
        <v>Nuser</v>
      </c>
      <c r="EZ186" s="130">
        <f t="shared" si="5564"/>
        <v>0</v>
      </c>
      <c r="FA186" s="63">
        <f t="shared" si="5564"/>
        <v>15</v>
      </c>
      <c r="FB186" s="56"/>
      <c r="FC186" s="59" t="str">
        <f t="shared" ref="FC186:FE186" si="5565">FC124</f>
        <v>Nuser</v>
      </c>
      <c r="FD186" s="51">
        <f t="shared" si="5565"/>
        <v>0</v>
      </c>
      <c r="FE186" s="56">
        <f t="shared" si="5565"/>
        <v>15</v>
      </c>
      <c r="FF186" s="63"/>
      <c r="FG186" s="66" t="str">
        <f t="shared" ref="FG186:FI186" si="5566">FG124</f>
        <v>Nuser</v>
      </c>
      <c r="FH186" s="130">
        <f t="shared" si="5566"/>
        <v>0</v>
      </c>
      <c r="FI186" s="63">
        <f t="shared" si="5566"/>
        <v>15</v>
      </c>
      <c r="FJ186" s="56"/>
      <c r="FK186" s="59" t="str">
        <f t="shared" ref="FK186:FM186" si="5567">FK124</f>
        <v>Nuser</v>
      </c>
      <c r="FL186" s="51">
        <f t="shared" si="5567"/>
        <v>0</v>
      </c>
      <c r="FM186" s="56">
        <f t="shared" si="5567"/>
        <v>15</v>
      </c>
      <c r="FN186" s="63"/>
      <c r="FO186" s="66" t="str">
        <f t="shared" ref="FO186:FQ186" si="5568">FO124</f>
        <v>Nuser</v>
      </c>
      <c r="FP186" s="130">
        <f t="shared" si="5568"/>
        <v>0</v>
      </c>
      <c r="FQ186" s="63">
        <f t="shared" si="5568"/>
        <v>15</v>
      </c>
      <c r="FR186" s="56"/>
      <c r="FS186" s="59" t="str">
        <f t="shared" ref="FS186:FU186" si="5569">FS124</f>
        <v>Nuser</v>
      </c>
      <c r="FT186" s="51">
        <f t="shared" si="5569"/>
        <v>0</v>
      </c>
      <c r="FU186" s="56">
        <f t="shared" si="5569"/>
        <v>15</v>
      </c>
      <c r="FV186" s="63"/>
      <c r="FW186" s="66" t="str">
        <f t="shared" ref="FW186:FY186" si="5570">FW124</f>
        <v>Nuser</v>
      </c>
      <c r="FX186" s="130">
        <f t="shared" si="5570"/>
        <v>0</v>
      </c>
      <c r="FY186" s="63">
        <f t="shared" si="5570"/>
        <v>15</v>
      </c>
      <c r="FZ186" s="56"/>
      <c r="GA186" s="59" t="str">
        <f t="shared" ref="GA186:GC186" si="5571">GA124</f>
        <v>Nuser</v>
      </c>
      <c r="GB186" s="51">
        <f t="shared" si="5571"/>
        <v>0</v>
      </c>
      <c r="GC186" s="56">
        <f t="shared" si="5571"/>
        <v>15</v>
      </c>
      <c r="GD186" s="63"/>
      <c r="GE186" s="66" t="str">
        <f t="shared" ref="GE186:GG186" si="5572">GE124</f>
        <v>Nuser</v>
      </c>
      <c r="GF186" s="130">
        <f t="shared" si="5572"/>
        <v>0</v>
      </c>
      <c r="GG186" s="63">
        <f t="shared" si="5572"/>
        <v>15</v>
      </c>
      <c r="GH186" s="56"/>
      <c r="GI186" s="59" t="str">
        <f t="shared" ref="GI186:GK186" si="5573">GI124</f>
        <v>Nuser</v>
      </c>
      <c r="GJ186" s="51">
        <f t="shared" si="5573"/>
        <v>0</v>
      </c>
      <c r="GK186" s="56">
        <f t="shared" si="5573"/>
        <v>15</v>
      </c>
      <c r="GL186" s="63"/>
      <c r="GM186" s="66" t="str">
        <f t="shared" ref="GM186:GO186" si="5574">GM124</f>
        <v>Nuser</v>
      </c>
      <c r="GN186" s="130">
        <f t="shared" si="5574"/>
        <v>0</v>
      </c>
      <c r="GO186" s="63">
        <f t="shared" si="5574"/>
        <v>15</v>
      </c>
      <c r="GP186" s="56"/>
      <c r="GQ186" s="59" t="str">
        <f t="shared" ref="GQ186:GS186" si="5575">GQ124</f>
        <v>Nuser</v>
      </c>
      <c r="GR186" s="51">
        <f t="shared" si="5575"/>
        <v>0</v>
      </c>
      <c r="GS186" s="56">
        <f t="shared" si="5575"/>
        <v>15</v>
      </c>
      <c r="GT186" s="63"/>
      <c r="GU186" s="66" t="str">
        <f t="shared" ref="GU186:GW186" si="5576">GU124</f>
        <v>Nuser</v>
      </c>
      <c r="GV186" s="130">
        <f t="shared" si="5576"/>
        <v>0</v>
      </c>
      <c r="GW186" s="63">
        <f t="shared" si="5576"/>
        <v>15</v>
      </c>
      <c r="GX186" s="56"/>
      <c r="GY186" s="59" t="str">
        <f t="shared" ref="GY186:HA186" si="5577">GY124</f>
        <v>Nuser</v>
      </c>
      <c r="GZ186" s="51">
        <f t="shared" si="5577"/>
        <v>0</v>
      </c>
      <c r="HA186" s="56">
        <f t="shared" si="5577"/>
        <v>15</v>
      </c>
      <c r="HB186" s="63"/>
      <c r="HC186" s="66" t="str">
        <f t="shared" ref="HC186:HE186" si="5578">HC124</f>
        <v>Nuser</v>
      </c>
      <c r="HD186" s="130">
        <f t="shared" si="5578"/>
        <v>0</v>
      </c>
      <c r="HE186" s="63">
        <f t="shared" si="5578"/>
        <v>15</v>
      </c>
      <c r="HF186" s="42"/>
      <c r="HG186" s="42"/>
    </row>
    <row r="187" spans="3:215" x14ac:dyDescent="0.3">
      <c r="C187" s="63" t="str">
        <f t="shared" si="4849"/>
        <v>Randers</v>
      </c>
      <c r="D187" s="198">
        <f t="shared" si="4902"/>
        <v>0</v>
      </c>
      <c r="E187" s="64">
        <f t="shared" si="4849"/>
        <v>0</v>
      </c>
      <c r="F187" s="55"/>
      <c r="G187" s="59" t="str">
        <f t="shared" ref="G187:I187" si="5579">G125</f>
        <v>Randers</v>
      </c>
      <c r="H187" s="51">
        <f t="shared" si="5579"/>
        <v>0</v>
      </c>
      <c r="I187" s="51">
        <f t="shared" si="5579"/>
        <v>0</v>
      </c>
      <c r="J187" s="65"/>
      <c r="K187" s="66" t="str">
        <f t="shared" ref="K187:M187" si="5580">K125</f>
        <v>Randers</v>
      </c>
      <c r="L187" s="130">
        <f t="shared" si="5580"/>
        <v>0</v>
      </c>
      <c r="M187" s="67">
        <f t="shared" si="5580"/>
        <v>0</v>
      </c>
      <c r="N187" s="56"/>
      <c r="O187" s="59" t="str">
        <f t="shared" ref="O187:Q187" si="5581">O125</f>
        <v>Randers</v>
      </c>
      <c r="P187" s="51">
        <f t="shared" si="5581"/>
        <v>0</v>
      </c>
      <c r="Q187" s="56">
        <f t="shared" si="5581"/>
        <v>0</v>
      </c>
      <c r="R187" s="63"/>
      <c r="S187" s="66" t="str">
        <f t="shared" ref="S187:U187" si="5582">S125</f>
        <v>Randers</v>
      </c>
      <c r="T187" s="130">
        <f t="shared" si="5582"/>
        <v>0</v>
      </c>
      <c r="U187" s="63">
        <f t="shared" si="5582"/>
        <v>0</v>
      </c>
      <c r="V187" s="56"/>
      <c r="W187" s="59" t="str">
        <f t="shared" ref="W187:Y187" si="5583">W125</f>
        <v>Randers</v>
      </c>
      <c r="X187" s="51">
        <f t="shared" si="5583"/>
        <v>0</v>
      </c>
      <c r="Y187" s="56">
        <f t="shared" si="5583"/>
        <v>0</v>
      </c>
      <c r="Z187" s="63"/>
      <c r="AA187" s="66" t="str">
        <f t="shared" ref="AA187:AC187" si="5584">AA125</f>
        <v>Randers</v>
      </c>
      <c r="AB187" s="130">
        <f t="shared" si="5584"/>
        <v>0</v>
      </c>
      <c r="AC187" s="63">
        <f t="shared" si="5584"/>
        <v>0</v>
      </c>
      <c r="AD187" s="56"/>
      <c r="AE187" s="59" t="str">
        <f t="shared" ref="AE187:AG187" si="5585">AE125</f>
        <v>Randers</v>
      </c>
      <c r="AF187" s="51">
        <f t="shared" si="5585"/>
        <v>0</v>
      </c>
      <c r="AG187" s="56">
        <f t="shared" si="5585"/>
        <v>0</v>
      </c>
      <c r="AH187" s="63"/>
      <c r="AI187" s="66" t="str">
        <f t="shared" ref="AI187:AK187" si="5586">AI125</f>
        <v>Randers</v>
      </c>
      <c r="AJ187" s="130">
        <f t="shared" si="5586"/>
        <v>0</v>
      </c>
      <c r="AK187" s="63">
        <f t="shared" si="5586"/>
        <v>0</v>
      </c>
      <c r="AL187" s="56"/>
      <c r="AM187" s="59" t="str">
        <f t="shared" ref="AM187:AO187" si="5587">AM125</f>
        <v>Randers</v>
      </c>
      <c r="AN187" s="51">
        <f t="shared" si="5587"/>
        <v>0</v>
      </c>
      <c r="AO187" s="56">
        <f t="shared" si="5587"/>
        <v>0</v>
      </c>
      <c r="AP187" s="63"/>
      <c r="AQ187" s="66" t="str">
        <f t="shared" ref="AQ187:AS187" si="5588">AQ125</f>
        <v>Randers</v>
      </c>
      <c r="AR187" s="130">
        <f t="shared" si="5588"/>
        <v>0</v>
      </c>
      <c r="AS187" s="63">
        <f t="shared" si="5588"/>
        <v>0</v>
      </c>
      <c r="AT187" s="56"/>
      <c r="AU187" s="59" t="str">
        <f t="shared" ref="AU187:AW187" si="5589">AU125</f>
        <v>Randers</v>
      </c>
      <c r="AV187" s="51">
        <f t="shared" si="5589"/>
        <v>0</v>
      </c>
      <c r="AW187" s="56">
        <f t="shared" si="5589"/>
        <v>0</v>
      </c>
      <c r="AX187" s="63"/>
      <c r="AY187" s="66" t="str">
        <f t="shared" ref="AY187:BA187" si="5590">AY125</f>
        <v>Randers</v>
      </c>
      <c r="AZ187" s="130">
        <f t="shared" si="5590"/>
        <v>0</v>
      </c>
      <c r="BA187" s="63">
        <f t="shared" si="5590"/>
        <v>0</v>
      </c>
      <c r="BB187" s="56"/>
      <c r="BC187" s="59" t="str">
        <f t="shared" ref="BC187:BE187" si="5591">BC125</f>
        <v>Randers</v>
      </c>
      <c r="BD187" s="51">
        <f t="shared" si="5591"/>
        <v>60</v>
      </c>
      <c r="BE187" s="56">
        <f t="shared" si="5591"/>
        <v>60</v>
      </c>
      <c r="BF187" s="63"/>
      <c r="BG187" s="66" t="str">
        <f t="shared" ref="BG187:BI187" si="5592">BG125</f>
        <v>Randers</v>
      </c>
      <c r="BH187" s="130">
        <f t="shared" si="5592"/>
        <v>0</v>
      </c>
      <c r="BI187" s="63">
        <f t="shared" si="5592"/>
        <v>60</v>
      </c>
      <c r="BJ187" s="56"/>
      <c r="BK187" s="59" t="str">
        <f t="shared" ref="BK187:BM187" si="5593">BK125</f>
        <v>Randers</v>
      </c>
      <c r="BL187" s="51">
        <f t="shared" si="5593"/>
        <v>0</v>
      </c>
      <c r="BM187" s="56">
        <f t="shared" si="5593"/>
        <v>60</v>
      </c>
      <c r="BN187" s="63"/>
      <c r="BO187" s="66" t="str">
        <f t="shared" ref="BO187:BQ187" si="5594">BO125</f>
        <v>Randers</v>
      </c>
      <c r="BP187" s="130">
        <f t="shared" si="5594"/>
        <v>0</v>
      </c>
      <c r="BQ187" s="63">
        <f t="shared" si="5594"/>
        <v>60</v>
      </c>
      <c r="BR187" s="56"/>
      <c r="BS187" s="59" t="str">
        <f t="shared" ref="BS187:BU187" si="5595">BS125</f>
        <v>Randers</v>
      </c>
      <c r="BT187" s="51">
        <f t="shared" si="5595"/>
        <v>0</v>
      </c>
      <c r="BU187" s="56">
        <f t="shared" si="5595"/>
        <v>60</v>
      </c>
      <c r="BV187" s="63"/>
      <c r="BW187" s="66" t="str">
        <f t="shared" ref="BW187:BY187" si="5596">BW125</f>
        <v>Randers</v>
      </c>
      <c r="BX187" s="130">
        <f t="shared" si="5596"/>
        <v>0</v>
      </c>
      <c r="BY187" s="63">
        <f t="shared" si="5596"/>
        <v>60</v>
      </c>
      <c r="BZ187" s="56"/>
      <c r="CA187" s="59" t="str">
        <f t="shared" ref="CA187:CC187" si="5597">CA125</f>
        <v>Randers</v>
      </c>
      <c r="CB187" s="51">
        <f t="shared" si="5597"/>
        <v>0</v>
      </c>
      <c r="CC187" s="56">
        <f t="shared" si="5597"/>
        <v>60</v>
      </c>
      <c r="CD187" s="63"/>
      <c r="CE187" s="66" t="str">
        <f t="shared" ref="CE187:CG187" si="5598">CE125</f>
        <v>Randers</v>
      </c>
      <c r="CF187" s="130">
        <f t="shared" si="5598"/>
        <v>0</v>
      </c>
      <c r="CG187" s="63">
        <f t="shared" si="5598"/>
        <v>60</v>
      </c>
      <c r="CH187" s="56"/>
      <c r="CI187" s="59" t="str">
        <f t="shared" ref="CI187:CK187" si="5599">CI125</f>
        <v>Randers</v>
      </c>
      <c r="CJ187" s="51">
        <f t="shared" si="5599"/>
        <v>0</v>
      </c>
      <c r="CK187" s="56">
        <f t="shared" si="5599"/>
        <v>60</v>
      </c>
      <c r="CL187" s="63"/>
      <c r="CM187" s="66" t="str">
        <f t="shared" ref="CM187:CO187" si="5600">CM125</f>
        <v>Randers</v>
      </c>
      <c r="CN187" s="130">
        <f t="shared" si="5600"/>
        <v>10</v>
      </c>
      <c r="CO187" s="63">
        <f t="shared" si="5600"/>
        <v>70</v>
      </c>
      <c r="CP187" s="56"/>
      <c r="CQ187" s="59" t="str">
        <f t="shared" ref="CQ187:CS187" si="5601">CQ125</f>
        <v>Randers</v>
      </c>
      <c r="CR187" s="51">
        <f t="shared" si="5601"/>
        <v>0</v>
      </c>
      <c r="CS187" s="56">
        <f t="shared" si="5601"/>
        <v>70</v>
      </c>
      <c r="CT187" s="63"/>
      <c r="CU187" s="66" t="str">
        <f t="shared" ref="CU187:CW187" si="5602">CU125</f>
        <v>Randers</v>
      </c>
      <c r="CV187" s="130">
        <f t="shared" si="5602"/>
        <v>0</v>
      </c>
      <c r="CW187" s="63">
        <f t="shared" si="5602"/>
        <v>70</v>
      </c>
      <c r="CX187" s="56"/>
      <c r="CY187" s="59" t="str">
        <f t="shared" ref="CY187:DA187" si="5603">CY125</f>
        <v>Randers</v>
      </c>
      <c r="CZ187" s="51">
        <f t="shared" si="5603"/>
        <v>0</v>
      </c>
      <c r="DA187" s="56">
        <f t="shared" si="5603"/>
        <v>70</v>
      </c>
      <c r="DB187" s="63"/>
      <c r="DC187" s="66" t="str">
        <f t="shared" ref="DC187:DE187" si="5604">DC125</f>
        <v>Randers</v>
      </c>
      <c r="DD187" s="130">
        <f t="shared" si="5604"/>
        <v>0</v>
      </c>
      <c r="DE187" s="63">
        <f t="shared" si="5604"/>
        <v>70</v>
      </c>
      <c r="DF187" s="56"/>
      <c r="DG187" s="59" t="str">
        <f t="shared" ref="DG187:DI187" si="5605">DG125</f>
        <v>Randers</v>
      </c>
      <c r="DH187" s="51">
        <f t="shared" si="5605"/>
        <v>0</v>
      </c>
      <c r="DI187" s="56">
        <f t="shared" si="5605"/>
        <v>70</v>
      </c>
      <c r="DJ187" s="63"/>
      <c r="DK187" s="66" t="str">
        <f t="shared" ref="DK187:DM187" si="5606">DK125</f>
        <v>Randers</v>
      </c>
      <c r="DL187" s="130">
        <f t="shared" si="5606"/>
        <v>0</v>
      </c>
      <c r="DM187" s="63">
        <f t="shared" si="5606"/>
        <v>70</v>
      </c>
      <c r="DN187" s="56"/>
      <c r="DO187" s="59" t="str">
        <f t="shared" ref="DO187:DQ187" si="5607">DO125</f>
        <v>Randers</v>
      </c>
      <c r="DP187" s="51">
        <f t="shared" si="5607"/>
        <v>0</v>
      </c>
      <c r="DQ187" s="56">
        <f t="shared" si="5607"/>
        <v>70</v>
      </c>
      <c r="DR187" s="63"/>
      <c r="DS187" s="66" t="str">
        <f t="shared" ref="DS187:DU187" si="5608">DS125</f>
        <v>Randers</v>
      </c>
      <c r="DT187" s="130">
        <f t="shared" si="5608"/>
        <v>0</v>
      </c>
      <c r="DU187" s="63">
        <f t="shared" si="5608"/>
        <v>70</v>
      </c>
      <c r="DV187" s="56"/>
      <c r="DW187" s="59" t="str">
        <f t="shared" ref="DW187:DY187" si="5609">DW125</f>
        <v>Randers</v>
      </c>
      <c r="DX187" s="51">
        <f t="shared" si="5609"/>
        <v>60</v>
      </c>
      <c r="DY187" s="56">
        <f t="shared" si="5609"/>
        <v>130</v>
      </c>
      <c r="DZ187" s="63"/>
      <c r="EA187" s="66" t="str">
        <f t="shared" ref="EA187:EC187" si="5610">EA125</f>
        <v>Randers</v>
      </c>
      <c r="EB187" s="130">
        <f t="shared" si="5610"/>
        <v>0</v>
      </c>
      <c r="EC187" s="63">
        <f t="shared" si="5610"/>
        <v>130</v>
      </c>
      <c r="ED187" s="56"/>
      <c r="EE187" s="59" t="str">
        <f t="shared" ref="EE187:EG187" si="5611">EE125</f>
        <v>Randers</v>
      </c>
      <c r="EF187" s="51">
        <f t="shared" si="5611"/>
        <v>0</v>
      </c>
      <c r="EG187" s="56">
        <f t="shared" si="5611"/>
        <v>130</v>
      </c>
      <c r="EH187" s="63"/>
      <c r="EI187" s="66" t="str">
        <f t="shared" ref="EI187:EK187" si="5612">EI125</f>
        <v>Randers</v>
      </c>
      <c r="EJ187" s="130">
        <f t="shared" si="5612"/>
        <v>0</v>
      </c>
      <c r="EK187" s="63">
        <f t="shared" si="5612"/>
        <v>130</v>
      </c>
      <c r="EL187" s="56"/>
      <c r="EM187" s="59" t="str">
        <f t="shared" ref="EM187:EO187" si="5613">EM125</f>
        <v>Randers</v>
      </c>
      <c r="EN187" s="51">
        <f t="shared" si="5613"/>
        <v>0</v>
      </c>
      <c r="EO187" s="56">
        <f t="shared" si="5613"/>
        <v>130</v>
      </c>
      <c r="EP187" s="63"/>
      <c r="EQ187" s="66" t="str">
        <f t="shared" ref="EQ187:ES187" si="5614">EQ125</f>
        <v>Randers</v>
      </c>
      <c r="ER187" s="130">
        <f t="shared" si="5614"/>
        <v>0</v>
      </c>
      <c r="ES187" s="63">
        <f t="shared" si="5614"/>
        <v>130</v>
      </c>
      <c r="ET187" s="56"/>
      <c r="EU187" s="59" t="str">
        <f t="shared" ref="EU187:EW187" si="5615">EU125</f>
        <v>Randers</v>
      </c>
      <c r="EV187" s="51">
        <f t="shared" si="5615"/>
        <v>0</v>
      </c>
      <c r="EW187" s="56">
        <f t="shared" si="5615"/>
        <v>130</v>
      </c>
      <c r="EX187" s="63"/>
      <c r="EY187" s="66" t="str">
        <f t="shared" ref="EY187:FA187" si="5616">EY125</f>
        <v>Randers</v>
      </c>
      <c r="EZ187" s="130">
        <f t="shared" si="5616"/>
        <v>0</v>
      </c>
      <c r="FA187" s="63">
        <f t="shared" si="5616"/>
        <v>130</v>
      </c>
      <c r="FB187" s="56"/>
      <c r="FC187" s="59" t="str">
        <f t="shared" ref="FC187:FE187" si="5617">FC125</f>
        <v>Randers</v>
      </c>
      <c r="FD187" s="51">
        <f t="shared" si="5617"/>
        <v>0</v>
      </c>
      <c r="FE187" s="56">
        <f t="shared" si="5617"/>
        <v>130</v>
      </c>
      <c r="FF187" s="63"/>
      <c r="FG187" s="66" t="str">
        <f t="shared" ref="FG187:FI187" si="5618">FG125</f>
        <v>Randers</v>
      </c>
      <c r="FH187" s="130">
        <f t="shared" si="5618"/>
        <v>0</v>
      </c>
      <c r="FI187" s="63">
        <f t="shared" si="5618"/>
        <v>130</v>
      </c>
      <c r="FJ187" s="56"/>
      <c r="FK187" s="59" t="str">
        <f t="shared" ref="FK187:FM187" si="5619">FK125</f>
        <v>Randers</v>
      </c>
      <c r="FL187" s="51">
        <f t="shared" si="5619"/>
        <v>0</v>
      </c>
      <c r="FM187" s="56">
        <f t="shared" si="5619"/>
        <v>130</v>
      </c>
      <c r="FN187" s="63"/>
      <c r="FO187" s="66" t="str">
        <f t="shared" ref="FO187:FQ187" si="5620">FO125</f>
        <v>Randers</v>
      </c>
      <c r="FP187" s="130">
        <f t="shared" si="5620"/>
        <v>0</v>
      </c>
      <c r="FQ187" s="63">
        <f t="shared" si="5620"/>
        <v>130</v>
      </c>
      <c r="FR187" s="56"/>
      <c r="FS187" s="59" t="str">
        <f t="shared" ref="FS187:FU187" si="5621">FS125</f>
        <v>Randers</v>
      </c>
      <c r="FT187" s="51">
        <f t="shared" si="5621"/>
        <v>0</v>
      </c>
      <c r="FU187" s="56">
        <f t="shared" si="5621"/>
        <v>130</v>
      </c>
      <c r="FV187" s="63"/>
      <c r="FW187" s="66" t="str">
        <f t="shared" ref="FW187:FY187" si="5622">FW125</f>
        <v>Randers</v>
      </c>
      <c r="FX187" s="130">
        <f t="shared" si="5622"/>
        <v>0</v>
      </c>
      <c r="FY187" s="63">
        <f t="shared" si="5622"/>
        <v>130</v>
      </c>
      <c r="FZ187" s="56"/>
      <c r="GA187" s="59" t="str">
        <f t="shared" ref="GA187:GC187" si="5623">GA125</f>
        <v>Randers</v>
      </c>
      <c r="GB187" s="51">
        <f t="shared" si="5623"/>
        <v>0</v>
      </c>
      <c r="GC187" s="56">
        <f t="shared" si="5623"/>
        <v>130</v>
      </c>
      <c r="GD187" s="63"/>
      <c r="GE187" s="66" t="str">
        <f t="shared" ref="GE187:GG187" si="5624">GE125</f>
        <v>Randers</v>
      </c>
      <c r="GF187" s="130">
        <f t="shared" si="5624"/>
        <v>0</v>
      </c>
      <c r="GG187" s="63">
        <f t="shared" si="5624"/>
        <v>130</v>
      </c>
      <c r="GH187" s="56"/>
      <c r="GI187" s="59" t="str">
        <f t="shared" ref="GI187:GK187" si="5625">GI125</f>
        <v>Randers</v>
      </c>
      <c r="GJ187" s="51">
        <f t="shared" si="5625"/>
        <v>0</v>
      </c>
      <c r="GK187" s="56">
        <f t="shared" si="5625"/>
        <v>130</v>
      </c>
      <c r="GL187" s="63"/>
      <c r="GM187" s="66" t="str">
        <f t="shared" ref="GM187:GO187" si="5626">GM125</f>
        <v>Randers</v>
      </c>
      <c r="GN187" s="130">
        <f t="shared" si="5626"/>
        <v>0</v>
      </c>
      <c r="GO187" s="63">
        <f t="shared" si="5626"/>
        <v>130</v>
      </c>
      <c r="GP187" s="56"/>
      <c r="GQ187" s="59" t="str">
        <f t="shared" ref="GQ187:GS187" si="5627">GQ125</f>
        <v>Randers</v>
      </c>
      <c r="GR187" s="51">
        <f t="shared" si="5627"/>
        <v>0</v>
      </c>
      <c r="GS187" s="56">
        <f t="shared" si="5627"/>
        <v>130</v>
      </c>
      <c r="GT187" s="63"/>
      <c r="GU187" s="66" t="str">
        <f t="shared" ref="GU187:GW187" si="5628">GU125</f>
        <v>Randers</v>
      </c>
      <c r="GV187" s="130">
        <f t="shared" si="5628"/>
        <v>0</v>
      </c>
      <c r="GW187" s="63">
        <f t="shared" si="5628"/>
        <v>130</v>
      </c>
      <c r="GX187" s="56"/>
      <c r="GY187" s="59" t="str">
        <f t="shared" ref="GY187:HA187" si="5629">GY125</f>
        <v>Randers</v>
      </c>
      <c r="GZ187" s="51">
        <f t="shared" si="5629"/>
        <v>0</v>
      </c>
      <c r="HA187" s="56">
        <f t="shared" si="5629"/>
        <v>130</v>
      </c>
      <c r="HB187" s="63"/>
      <c r="HC187" s="66" t="str">
        <f t="shared" ref="HC187:HE187" si="5630">HC125</f>
        <v>Randers</v>
      </c>
      <c r="HD187" s="130">
        <f t="shared" si="5630"/>
        <v>0</v>
      </c>
      <c r="HE187" s="63">
        <f t="shared" si="5630"/>
        <v>130</v>
      </c>
      <c r="HF187" s="42"/>
      <c r="HG187" s="42"/>
    </row>
    <row r="188" spans="3:215" x14ac:dyDescent="0.3">
      <c r="C188" s="63" t="str">
        <f t="shared" si="4849"/>
        <v>Schøn</v>
      </c>
      <c r="D188" s="198">
        <f t="shared" si="4902"/>
        <v>0</v>
      </c>
      <c r="E188" s="64">
        <f t="shared" si="4849"/>
        <v>0</v>
      </c>
      <c r="F188" s="55"/>
      <c r="G188" s="59" t="str">
        <f t="shared" ref="G188:I188" si="5631">G126</f>
        <v>Schøn</v>
      </c>
      <c r="H188" s="51">
        <f t="shared" si="5631"/>
        <v>0</v>
      </c>
      <c r="I188" s="51">
        <f t="shared" si="5631"/>
        <v>0</v>
      </c>
      <c r="J188" s="65"/>
      <c r="K188" s="66" t="str">
        <f t="shared" ref="K188:M188" si="5632">K126</f>
        <v>Schøn</v>
      </c>
      <c r="L188" s="130">
        <f t="shared" si="5632"/>
        <v>0</v>
      </c>
      <c r="M188" s="67">
        <f t="shared" si="5632"/>
        <v>0</v>
      </c>
      <c r="N188" s="56"/>
      <c r="O188" s="59" t="str">
        <f t="shared" ref="O188:Q188" si="5633">O126</f>
        <v>Schøn</v>
      </c>
      <c r="P188" s="51">
        <f t="shared" si="5633"/>
        <v>0</v>
      </c>
      <c r="Q188" s="56">
        <f t="shared" si="5633"/>
        <v>0</v>
      </c>
      <c r="R188" s="63"/>
      <c r="S188" s="66" t="str">
        <f t="shared" ref="S188:U188" si="5634">S126</f>
        <v>Schøn</v>
      </c>
      <c r="T188" s="130">
        <f t="shared" si="5634"/>
        <v>0</v>
      </c>
      <c r="U188" s="63">
        <f t="shared" si="5634"/>
        <v>0</v>
      </c>
      <c r="V188" s="56"/>
      <c r="W188" s="59" t="str">
        <f t="shared" ref="W188:Y188" si="5635">W126</f>
        <v>Schøn</v>
      </c>
      <c r="X188" s="51">
        <f t="shared" si="5635"/>
        <v>0</v>
      </c>
      <c r="Y188" s="56">
        <f t="shared" si="5635"/>
        <v>0</v>
      </c>
      <c r="Z188" s="63"/>
      <c r="AA188" s="66" t="str">
        <f t="shared" ref="AA188:AC188" si="5636">AA126</f>
        <v>Schøn</v>
      </c>
      <c r="AB188" s="130">
        <f t="shared" si="5636"/>
        <v>0</v>
      </c>
      <c r="AC188" s="63">
        <f t="shared" si="5636"/>
        <v>0</v>
      </c>
      <c r="AD188" s="56"/>
      <c r="AE188" s="59" t="str">
        <f t="shared" ref="AE188:AG188" si="5637">AE126</f>
        <v>Schøn</v>
      </c>
      <c r="AF188" s="51">
        <f t="shared" si="5637"/>
        <v>0</v>
      </c>
      <c r="AG188" s="56">
        <f t="shared" si="5637"/>
        <v>0</v>
      </c>
      <c r="AH188" s="63"/>
      <c r="AI188" s="66" t="str">
        <f t="shared" ref="AI188:AK188" si="5638">AI126</f>
        <v>Schøn</v>
      </c>
      <c r="AJ188" s="130">
        <f t="shared" si="5638"/>
        <v>0</v>
      </c>
      <c r="AK188" s="63">
        <f t="shared" si="5638"/>
        <v>0</v>
      </c>
      <c r="AL188" s="56"/>
      <c r="AM188" s="59" t="str">
        <f t="shared" ref="AM188:AO188" si="5639">AM126</f>
        <v>Schøn</v>
      </c>
      <c r="AN188" s="51">
        <f t="shared" si="5639"/>
        <v>0</v>
      </c>
      <c r="AO188" s="56">
        <f t="shared" si="5639"/>
        <v>0</v>
      </c>
      <c r="AP188" s="63"/>
      <c r="AQ188" s="66" t="str">
        <f t="shared" ref="AQ188:AS188" si="5640">AQ126</f>
        <v>Schøn</v>
      </c>
      <c r="AR188" s="130">
        <f t="shared" si="5640"/>
        <v>0</v>
      </c>
      <c r="AS188" s="63">
        <f t="shared" si="5640"/>
        <v>0</v>
      </c>
      <c r="AT188" s="56"/>
      <c r="AU188" s="59" t="str">
        <f t="shared" ref="AU188:AW188" si="5641">AU126</f>
        <v>Schøn</v>
      </c>
      <c r="AV188" s="51">
        <f t="shared" si="5641"/>
        <v>0</v>
      </c>
      <c r="AW188" s="56">
        <f t="shared" si="5641"/>
        <v>0</v>
      </c>
      <c r="AX188" s="63"/>
      <c r="AY188" s="66" t="str">
        <f t="shared" ref="AY188:BA188" si="5642">AY126</f>
        <v>Schøn</v>
      </c>
      <c r="AZ188" s="130">
        <f t="shared" si="5642"/>
        <v>0</v>
      </c>
      <c r="BA188" s="63">
        <f t="shared" si="5642"/>
        <v>0</v>
      </c>
      <c r="BB188" s="56"/>
      <c r="BC188" s="59" t="str">
        <f t="shared" ref="BC188:BE188" si="5643">BC126</f>
        <v>Schøn</v>
      </c>
      <c r="BD188" s="51">
        <f t="shared" si="5643"/>
        <v>0</v>
      </c>
      <c r="BE188" s="56">
        <f t="shared" si="5643"/>
        <v>0</v>
      </c>
      <c r="BF188" s="63"/>
      <c r="BG188" s="66" t="str">
        <f t="shared" ref="BG188:BI188" si="5644">BG126</f>
        <v>Schøn</v>
      </c>
      <c r="BH188" s="130">
        <f t="shared" si="5644"/>
        <v>0</v>
      </c>
      <c r="BI188" s="63">
        <f t="shared" si="5644"/>
        <v>0</v>
      </c>
      <c r="BJ188" s="56"/>
      <c r="BK188" s="59" t="str">
        <f t="shared" ref="BK188:BM188" si="5645">BK126</f>
        <v>Schøn</v>
      </c>
      <c r="BL188" s="51">
        <f t="shared" si="5645"/>
        <v>20</v>
      </c>
      <c r="BM188" s="56">
        <f t="shared" si="5645"/>
        <v>20</v>
      </c>
      <c r="BN188" s="63"/>
      <c r="BO188" s="66" t="str">
        <f t="shared" ref="BO188:BQ188" si="5646">BO126</f>
        <v>Schøn</v>
      </c>
      <c r="BP188" s="130">
        <f t="shared" si="5646"/>
        <v>0</v>
      </c>
      <c r="BQ188" s="63">
        <f t="shared" si="5646"/>
        <v>20</v>
      </c>
      <c r="BR188" s="56"/>
      <c r="BS188" s="59" t="str">
        <f t="shared" ref="BS188:BU188" si="5647">BS126</f>
        <v>Schøn</v>
      </c>
      <c r="BT188" s="51">
        <f t="shared" si="5647"/>
        <v>0</v>
      </c>
      <c r="BU188" s="56">
        <f t="shared" si="5647"/>
        <v>20</v>
      </c>
      <c r="BV188" s="63"/>
      <c r="BW188" s="66" t="str">
        <f t="shared" ref="BW188:BY188" si="5648">BW126</f>
        <v>Schøn</v>
      </c>
      <c r="BX188" s="130">
        <f t="shared" si="5648"/>
        <v>0</v>
      </c>
      <c r="BY188" s="63">
        <f t="shared" si="5648"/>
        <v>20</v>
      </c>
      <c r="BZ188" s="56"/>
      <c r="CA188" s="59" t="str">
        <f t="shared" ref="CA188:CC188" si="5649">CA126</f>
        <v>Schøn</v>
      </c>
      <c r="CB188" s="51">
        <f t="shared" si="5649"/>
        <v>0</v>
      </c>
      <c r="CC188" s="56">
        <f t="shared" si="5649"/>
        <v>20</v>
      </c>
      <c r="CD188" s="63"/>
      <c r="CE188" s="66" t="str">
        <f t="shared" ref="CE188:CG188" si="5650">CE126</f>
        <v>Schøn</v>
      </c>
      <c r="CF188" s="130">
        <f t="shared" si="5650"/>
        <v>0</v>
      </c>
      <c r="CG188" s="63">
        <f t="shared" si="5650"/>
        <v>20</v>
      </c>
      <c r="CH188" s="56"/>
      <c r="CI188" s="59" t="str">
        <f t="shared" ref="CI188:CK188" si="5651">CI126</f>
        <v>Schøn</v>
      </c>
      <c r="CJ188" s="51">
        <f t="shared" si="5651"/>
        <v>0</v>
      </c>
      <c r="CK188" s="56">
        <f t="shared" si="5651"/>
        <v>20</v>
      </c>
      <c r="CL188" s="63"/>
      <c r="CM188" s="66" t="str">
        <f t="shared" ref="CM188:CO188" si="5652">CM126</f>
        <v>Schøn</v>
      </c>
      <c r="CN188" s="130">
        <f t="shared" si="5652"/>
        <v>10</v>
      </c>
      <c r="CO188" s="63">
        <f t="shared" si="5652"/>
        <v>30</v>
      </c>
      <c r="CP188" s="56"/>
      <c r="CQ188" s="59" t="str">
        <f t="shared" ref="CQ188:CS188" si="5653">CQ126</f>
        <v>Schøn</v>
      </c>
      <c r="CR188" s="51">
        <f t="shared" si="5653"/>
        <v>0</v>
      </c>
      <c r="CS188" s="56">
        <f t="shared" si="5653"/>
        <v>30</v>
      </c>
      <c r="CT188" s="63"/>
      <c r="CU188" s="66" t="str">
        <f t="shared" ref="CU188:CW188" si="5654">CU126</f>
        <v>Schøn</v>
      </c>
      <c r="CV188" s="130">
        <f t="shared" si="5654"/>
        <v>60</v>
      </c>
      <c r="CW188" s="63">
        <f t="shared" si="5654"/>
        <v>90</v>
      </c>
      <c r="CX188" s="56"/>
      <c r="CY188" s="59" t="str">
        <f t="shared" ref="CY188:DA188" si="5655">CY126</f>
        <v>Schøn</v>
      </c>
      <c r="CZ188" s="51">
        <f t="shared" si="5655"/>
        <v>0</v>
      </c>
      <c r="DA188" s="56">
        <f t="shared" si="5655"/>
        <v>90</v>
      </c>
      <c r="DB188" s="63"/>
      <c r="DC188" s="66" t="str">
        <f t="shared" ref="DC188:DE188" si="5656">DC126</f>
        <v>Schøn</v>
      </c>
      <c r="DD188" s="130">
        <f t="shared" si="5656"/>
        <v>0</v>
      </c>
      <c r="DE188" s="63">
        <f t="shared" si="5656"/>
        <v>90</v>
      </c>
      <c r="DF188" s="56"/>
      <c r="DG188" s="59" t="str">
        <f t="shared" ref="DG188:DI188" si="5657">DG126</f>
        <v>Schøn</v>
      </c>
      <c r="DH188" s="51">
        <f t="shared" si="5657"/>
        <v>0</v>
      </c>
      <c r="DI188" s="56">
        <f t="shared" si="5657"/>
        <v>90</v>
      </c>
      <c r="DJ188" s="63"/>
      <c r="DK188" s="66" t="str">
        <f t="shared" ref="DK188:DM188" si="5658">DK126</f>
        <v>Schøn</v>
      </c>
      <c r="DL188" s="130">
        <f t="shared" si="5658"/>
        <v>0</v>
      </c>
      <c r="DM188" s="63">
        <f t="shared" si="5658"/>
        <v>90</v>
      </c>
      <c r="DN188" s="56"/>
      <c r="DO188" s="59" t="str">
        <f t="shared" ref="DO188:DQ188" si="5659">DO126</f>
        <v>Schøn</v>
      </c>
      <c r="DP188" s="51">
        <f t="shared" si="5659"/>
        <v>0</v>
      </c>
      <c r="DQ188" s="56">
        <f t="shared" si="5659"/>
        <v>90</v>
      </c>
      <c r="DR188" s="63"/>
      <c r="DS188" s="66" t="str">
        <f t="shared" ref="DS188:DU188" si="5660">DS126</f>
        <v>Schøn</v>
      </c>
      <c r="DT188" s="130">
        <f t="shared" si="5660"/>
        <v>0</v>
      </c>
      <c r="DU188" s="63">
        <f t="shared" si="5660"/>
        <v>90</v>
      </c>
      <c r="DV188" s="56"/>
      <c r="DW188" s="59" t="str">
        <f t="shared" ref="DW188:DY188" si="5661">DW126</f>
        <v>Schøn</v>
      </c>
      <c r="DX188" s="51">
        <f t="shared" si="5661"/>
        <v>0</v>
      </c>
      <c r="DY188" s="56">
        <f t="shared" si="5661"/>
        <v>90</v>
      </c>
      <c r="DZ188" s="63"/>
      <c r="EA188" s="66" t="str">
        <f t="shared" ref="EA188:EC188" si="5662">EA126</f>
        <v>Schøn</v>
      </c>
      <c r="EB188" s="130">
        <f t="shared" si="5662"/>
        <v>0</v>
      </c>
      <c r="EC188" s="63">
        <f t="shared" si="5662"/>
        <v>90</v>
      </c>
      <c r="ED188" s="56"/>
      <c r="EE188" s="59" t="str">
        <f t="shared" ref="EE188:EG188" si="5663">EE126</f>
        <v>Schøn</v>
      </c>
      <c r="EF188" s="51">
        <f t="shared" si="5663"/>
        <v>0</v>
      </c>
      <c r="EG188" s="56">
        <f t="shared" si="5663"/>
        <v>90</v>
      </c>
      <c r="EH188" s="63"/>
      <c r="EI188" s="66" t="str">
        <f t="shared" ref="EI188:EK188" si="5664">EI126</f>
        <v>Schøn</v>
      </c>
      <c r="EJ188" s="130">
        <f t="shared" si="5664"/>
        <v>0</v>
      </c>
      <c r="EK188" s="63">
        <f t="shared" si="5664"/>
        <v>90</v>
      </c>
      <c r="EL188" s="56"/>
      <c r="EM188" s="59" t="str">
        <f t="shared" ref="EM188:EO188" si="5665">EM126</f>
        <v>Schøn</v>
      </c>
      <c r="EN188" s="51">
        <f t="shared" si="5665"/>
        <v>0</v>
      </c>
      <c r="EO188" s="56">
        <f t="shared" si="5665"/>
        <v>90</v>
      </c>
      <c r="EP188" s="63"/>
      <c r="EQ188" s="66" t="str">
        <f t="shared" ref="EQ188:ES188" si="5666">EQ126</f>
        <v>Schøn</v>
      </c>
      <c r="ER188" s="130">
        <f t="shared" si="5666"/>
        <v>0</v>
      </c>
      <c r="ES188" s="63">
        <f t="shared" si="5666"/>
        <v>90</v>
      </c>
      <c r="ET188" s="56"/>
      <c r="EU188" s="59" t="str">
        <f t="shared" ref="EU188:EW188" si="5667">EU126</f>
        <v>Schøn</v>
      </c>
      <c r="EV188" s="51">
        <f t="shared" si="5667"/>
        <v>0</v>
      </c>
      <c r="EW188" s="56">
        <f t="shared" si="5667"/>
        <v>90</v>
      </c>
      <c r="EX188" s="63"/>
      <c r="EY188" s="66" t="str">
        <f t="shared" ref="EY188:FA188" si="5668">EY126</f>
        <v>Schøn</v>
      </c>
      <c r="EZ188" s="130">
        <f t="shared" si="5668"/>
        <v>0</v>
      </c>
      <c r="FA188" s="63">
        <f t="shared" si="5668"/>
        <v>90</v>
      </c>
      <c r="FB188" s="56"/>
      <c r="FC188" s="59" t="str">
        <f t="shared" ref="FC188:FE188" si="5669">FC126</f>
        <v>Schøn</v>
      </c>
      <c r="FD188" s="51">
        <f t="shared" si="5669"/>
        <v>0</v>
      </c>
      <c r="FE188" s="56">
        <f t="shared" si="5669"/>
        <v>90</v>
      </c>
      <c r="FF188" s="63"/>
      <c r="FG188" s="66" t="str">
        <f t="shared" ref="FG188:FI188" si="5670">FG126</f>
        <v>Schøn</v>
      </c>
      <c r="FH188" s="130">
        <f t="shared" si="5670"/>
        <v>0</v>
      </c>
      <c r="FI188" s="63">
        <f t="shared" si="5670"/>
        <v>90</v>
      </c>
      <c r="FJ188" s="56"/>
      <c r="FK188" s="59" t="str">
        <f t="shared" ref="FK188:FM188" si="5671">FK126</f>
        <v>Schøn</v>
      </c>
      <c r="FL188" s="51">
        <f t="shared" si="5671"/>
        <v>0</v>
      </c>
      <c r="FM188" s="56">
        <f t="shared" si="5671"/>
        <v>90</v>
      </c>
      <c r="FN188" s="63"/>
      <c r="FO188" s="66" t="str">
        <f t="shared" ref="FO188:FQ188" si="5672">FO126</f>
        <v>Schøn</v>
      </c>
      <c r="FP188" s="130">
        <f t="shared" si="5672"/>
        <v>0</v>
      </c>
      <c r="FQ188" s="63">
        <f t="shared" si="5672"/>
        <v>90</v>
      </c>
      <c r="FR188" s="56"/>
      <c r="FS188" s="59" t="str">
        <f t="shared" ref="FS188:FU188" si="5673">FS126</f>
        <v>Schøn</v>
      </c>
      <c r="FT188" s="51">
        <f t="shared" si="5673"/>
        <v>0</v>
      </c>
      <c r="FU188" s="56">
        <f t="shared" si="5673"/>
        <v>90</v>
      </c>
      <c r="FV188" s="63"/>
      <c r="FW188" s="66" t="str">
        <f t="shared" ref="FW188:FY188" si="5674">FW126</f>
        <v>Schøn</v>
      </c>
      <c r="FX188" s="130">
        <f t="shared" si="5674"/>
        <v>0</v>
      </c>
      <c r="FY188" s="63">
        <f t="shared" si="5674"/>
        <v>90</v>
      </c>
      <c r="FZ188" s="56"/>
      <c r="GA188" s="59" t="str">
        <f t="shared" ref="GA188:GC188" si="5675">GA126</f>
        <v>Schøn</v>
      </c>
      <c r="GB188" s="51">
        <f t="shared" si="5675"/>
        <v>0</v>
      </c>
      <c r="GC188" s="56">
        <f t="shared" si="5675"/>
        <v>90</v>
      </c>
      <c r="GD188" s="63"/>
      <c r="GE188" s="66" t="str">
        <f t="shared" ref="GE188:GG188" si="5676">GE126</f>
        <v>Schøn</v>
      </c>
      <c r="GF188" s="130">
        <f t="shared" si="5676"/>
        <v>0</v>
      </c>
      <c r="GG188" s="63">
        <f t="shared" si="5676"/>
        <v>90</v>
      </c>
      <c r="GH188" s="56"/>
      <c r="GI188" s="59" t="str">
        <f t="shared" ref="GI188:GK188" si="5677">GI126</f>
        <v>Schøn</v>
      </c>
      <c r="GJ188" s="51">
        <f t="shared" si="5677"/>
        <v>0</v>
      </c>
      <c r="GK188" s="56">
        <f t="shared" si="5677"/>
        <v>90</v>
      </c>
      <c r="GL188" s="63"/>
      <c r="GM188" s="66" t="str">
        <f t="shared" ref="GM188:GO188" si="5678">GM126</f>
        <v>Schøn</v>
      </c>
      <c r="GN188" s="130">
        <f t="shared" si="5678"/>
        <v>0</v>
      </c>
      <c r="GO188" s="63">
        <f t="shared" si="5678"/>
        <v>90</v>
      </c>
      <c r="GP188" s="56"/>
      <c r="GQ188" s="59" t="str">
        <f t="shared" ref="GQ188:GS188" si="5679">GQ126</f>
        <v>Schøn</v>
      </c>
      <c r="GR188" s="51">
        <f t="shared" si="5679"/>
        <v>0</v>
      </c>
      <c r="GS188" s="56">
        <f t="shared" si="5679"/>
        <v>90</v>
      </c>
      <c r="GT188" s="63"/>
      <c r="GU188" s="66" t="str">
        <f t="shared" ref="GU188:GW188" si="5680">GU126</f>
        <v>Schøn</v>
      </c>
      <c r="GV188" s="130">
        <f t="shared" si="5680"/>
        <v>0</v>
      </c>
      <c r="GW188" s="63">
        <f t="shared" si="5680"/>
        <v>90</v>
      </c>
      <c r="GX188" s="56"/>
      <c r="GY188" s="59" t="str">
        <f t="shared" ref="GY188:HA188" si="5681">GY126</f>
        <v>Schøn</v>
      </c>
      <c r="GZ188" s="51">
        <f t="shared" si="5681"/>
        <v>0</v>
      </c>
      <c r="HA188" s="56">
        <f t="shared" si="5681"/>
        <v>90</v>
      </c>
      <c r="HB188" s="63"/>
      <c r="HC188" s="66" t="str">
        <f t="shared" ref="HC188:HE188" si="5682">HC126</f>
        <v>Schøn</v>
      </c>
      <c r="HD188" s="130">
        <f t="shared" si="5682"/>
        <v>0</v>
      </c>
      <c r="HE188" s="63">
        <f t="shared" si="5682"/>
        <v>90</v>
      </c>
      <c r="HF188" s="42"/>
      <c r="HG188" s="42"/>
    </row>
    <row r="189" spans="3:215" x14ac:dyDescent="0.3">
      <c r="C189" s="63" t="str">
        <f t="shared" si="4849"/>
        <v>Sebjoh</v>
      </c>
      <c r="D189" s="198">
        <f t="shared" si="4902"/>
        <v>0</v>
      </c>
      <c r="E189" s="64">
        <f t="shared" si="4849"/>
        <v>0</v>
      </c>
      <c r="F189" s="55"/>
      <c r="G189" s="59" t="str">
        <f t="shared" ref="G189:I189" si="5683">G127</f>
        <v>Sebjoh</v>
      </c>
      <c r="H189" s="51">
        <f t="shared" si="5683"/>
        <v>0</v>
      </c>
      <c r="I189" s="51">
        <f t="shared" si="5683"/>
        <v>0</v>
      </c>
      <c r="J189" s="65"/>
      <c r="K189" s="66" t="str">
        <f t="shared" ref="K189:M189" si="5684">K127</f>
        <v>Sebjoh</v>
      </c>
      <c r="L189" s="130">
        <f t="shared" si="5684"/>
        <v>0</v>
      </c>
      <c r="M189" s="67">
        <f t="shared" si="5684"/>
        <v>0</v>
      </c>
      <c r="N189" s="56"/>
      <c r="O189" s="59" t="str">
        <f t="shared" ref="O189:Q189" si="5685">O127</f>
        <v>Sebjoh</v>
      </c>
      <c r="P189" s="51">
        <f t="shared" si="5685"/>
        <v>0</v>
      </c>
      <c r="Q189" s="56">
        <f t="shared" si="5685"/>
        <v>0</v>
      </c>
      <c r="R189" s="63"/>
      <c r="S189" s="66" t="str">
        <f t="shared" ref="S189:U189" si="5686">S127</f>
        <v>Sebjoh</v>
      </c>
      <c r="T189" s="130">
        <f t="shared" si="5686"/>
        <v>0</v>
      </c>
      <c r="U189" s="63">
        <f t="shared" si="5686"/>
        <v>0</v>
      </c>
      <c r="V189" s="56"/>
      <c r="W189" s="59" t="str">
        <f t="shared" ref="W189:Y189" si="5687">W127</f>
        <v>Sebjoh</v>
      </c>
      <c r="X189" s="51">
        <f t="shared" si="5687"/>
        <v>0</v>
      </c>
      <c r="Y189" s="56">
        <f t="shared" si="5687"/>
        <v>0</v>
      </c>
      <c r="Z189" s="63"/>
      <c r="AA189" s="66" t="str">
        <f t="shared" ref="AA189:AC189" si="5688">AA127</f>
        <v>Sebjoh</v>
      </c>
      <c r="AB189" s="130">
        <f t="shared" si="5688"/>
        <v>0</v>
      </c>
      <c r="AC189" s="63">
        <f t="shared" si="5688"/>
        <v>0</v>
      </c>
      <c r="AD189" s="56"/>
      <c r="AE189" s="59" t="str">
        <f t="shared" ref="AE189:AG189" si="5689">AE127</f>
        <v>Sebjoh</v>
      </c>
      <c r="AF189" s="51">
        <f t="shared" si="5689"/>
        <v>0</v>
      </c>
      <c r="AG189" s="56">
        <f t="shared" si="5689"/>
        <v>0</v>
      </c>
      <c r="AH189" s="63"/>
      <c r="AI189" s="66" t="str">
        <f t="shared" ref="AI189:AK189" si="5690">AI127</f>
        <v>Sebjoh</v>
      </c>
      <c r="AJ189" s="130">
        <f t="shared" si="5690"/>
        <v>0</v>
      </c>
      <c r="AK189" s="63">
        <f t="shared" si="5690"/>
        <v>0</v>
      </c>
      <c r="AL189" s="56"/>
      <c r="AM189" s="59" t="str">
        <f t="shared" ref="AM189:AO189" si="5691">AM127</f>
        <v>Sebjoh</v>
      </c>
      <c r="AN189" s="51">
        <f t="shared" si="5691"/>
        <v>0</v>
      </c>
      <c r="AO189" s="56">
        <f t="shared" si="5691"/>
        <v>0</v>
      </c>
      <c r="AP189" s="63"/>
      <c r="AQ189" s="66" t="str">
        <f t="shared" ref="AQ189:AS189" si="5692">AQ127</f>
        <v>Sebjoh</v>
      </c>
      <c r="AR189" s="130">
        <f t="shared" si="5692"/>
        <v>0</v>
      </c>
      <c r="AS189" s="63">
        <f t="shared" si="5692"/>
        <v>0</v>
      </c>
      <c r="AT189" s="56"/>
      <c r="AU189" s="59" t="str">
        <f t="shared" ref="AU189:AW189" si="5693">AU127</f>
        <v>Sebjoh</v>
      </c>
      <c r="AV189" s="51">
        <f t="shared" si="5693"/>
        <v>0</v>
      </c>
      <c r="AW189" s="56">
        <f t="shared" si="5693"/>
        <v>0</v>
      </c>
      <c r="AX189" s="63"/>
      <c r="AY189" s="66" t="str">
        <f t="shared" ref="AY189:BA189" si="5694">AY127</f>
        <v>Sebjoh</v>
      </c>
      <c r="AZ189" s="130">
        <f t="shared" si="5694"/>
        <v>0</v>
      </c>
      <c r="BA189" s="63">
        <f t="shared" si="5694"/>
        <v>0</v>
      </c>
      <c r="BB189" s="56"/>
      <c r="BC189" s="59" t="str">
        <f t="shared" ref="BC189:BE189" si="5695">BC127</f>
        <v>Sebjoh</v>
      </c>
      <c r="BD189" s="51">
        <f t="shared" si="5695"/>
        <v>0</v>
      </c>
      <c r="BE189" s="56">
        <f t="shared" si="5695"/>
        <v>0</v>
      </c>
      <c r="BF189" s="63"/>
      <c r="BG189" s="66" t="str">
        <f t="shared" ref="BG189:BI189" si="5696">BG127</f>
        <v>Sebjoh</v>
      </c>
      <c r="BH189" s="130">
        <f t="shared" si="5696"/>
        <v>0</v>
      </c>
      <c r="BI189" s="63">
        <f t="shared" si="5696"/>
        <v>0</v>
      </c>
      <c r="BJ189" s="56"/>
      <c r="BK189" s="59" t="str">
        <f t="shared" ref="BK189:BM189" si="5697">BK127</f>
        <v>Sebjoh</v>
      </c>
      <c r="BL189" s="51">
        <f t="shared" si="5697"/>
        <v>0</v>
      </c>
      <c r="BM189" s="56">
        <f t="shared" si="5697"/>
        <v>0</v>
      </c>
      <c r="BN189" s="63"/>
      <c r="BO189" s="66" t="str">
        <f t="shared" ref="BO189:BQ189" si="5698">BO127</f>
        <v>Sebjoh</v>
      </c>
      <c r="BP189" s="130">
        <f t="shared" si="5698"/>
        <v>0</v>
      </c>
      <c r="BQ189" s="63">
        <f t="shared" si="5698"/>
        <v>0</v>
      </c>
      <c r="BR189" s="56"/>
      <c r="BS189" s="59" t="str">
        <f t="shared" ref="BS189:BU189" si="5699">BS127</f>
        <v>Sebjoh</v>
      </c>
      <c r="BT189" s="51">
        <f t="shared" si="5699"/>
        <v>0</v>
      </c>
      <c r="BU189" s="56">
        <f t="shared" si="5699"/>
        <v>0</v>
      </c>
      <c r="BV189" s="63"/>
      <c r="BW189" s="66" t="str">
        <f t="shared" ref="BW189:BY189" si="5700">BW127</f>
        <v>Sebjoh</v>
      </c>
      <c r="BX189" s="130">
        <f t="shared" si="5700"/>
        <v>0</v>
      </c>
      <c r="BY189" s="63">
        <f t="shared" si="5700"/>
        <v>0</v>
      </c>
      <c r="BZ189" s="56"/>
      <c r="CA189" s="59" t="str">
        <f t="shared" ref="CA189:CC189" si="5701">CA127</f>
        <v>Sebjoh</v>
      </c>
      <c r="CB189" s="51">
        <f t="shared" si="5701"/>
        <v>0</v>
      </c>
      <c r="CC189" s="56">
        <f t="shared" si="5701"/>
        <v>0</v>
      </c>
      <c r="CD189" s="63"/>
      <c r="CE189" s="66" t="str">
        <f t="shared" ref="CE189:CG189" si="5702">CE127</f>
        <v>Sebjoh</v>
      </c>
      <c r="CF189" s="130">
        <f t="shared" si="5702"/>
        <v>0</v>
      </c>
      <c r="CG189" s="63">
        <f t="shared" si="5702"/>
        <v>0</v>
      </c>
      <c r="CH189" s="56"/>
      <c r="CI189" s="59" t="str">
        <f t="shared" ref="CI189:CK189" si="5703">CI127</f>
        <v>Sebjoh</v>
      </c>
      <c r="CJ189" s="51">
        <f t="shared" si="5703"/>
        <v>0</v>
      </c>
      <c r="CK189" s="56">
        <f t="shared" si="5703"/>
        <v>0</v>
      </c>
      <c r="CL189" s="63"/>
      <c r="CM189" s="66" t="str">
        <f t="shared" ref="CM189:CO189" si="5704">CM127</f>
        <v>Sebjoh</v>
      </c>
      <c r="CN189" s="130">
        <f t="shared" si="5704"/>
        <v>0</v>
      </c>
      <c r="CO189" s="63">
        <f t="shared" si="5704"/>
        <v>0</v>
      </c>
      <c r="CP189" s="56"/>
      <c r="CQ189" s="59" t="str">
        <f t="shared" ref="CQ189:CS189" si="5705">CQ127</f>
        <v>Sebjoh</v>
      </c>
      <c r="CR189" s="51">
        <f t="shared" si="5705"/>
        <v>0</v>
      </c>
      <c r="CS189" s="56">
        <f t="shared" si="5705"/>
        <v>0</v>
      </c>
      <c r="CT189" s="63"/>
      <c r="CU189" s="66" t="str">
        <f t="shared" ref="CU189:CW189" si="5706">CU127</f>
        <v>Sebjoh</v>
      </c>
      <c r="CV189" s="130">
        <f t="shared" si="5706"/>
        <v>0</v>
      </c>
      <c r="CW189" s="63">
        <f t="shared" si="5706"/>
        <v>0</v>
      </c>
      <c r="CX189" s="56"/>
      <c r="CY189" s="59" t="str">
        <f t="shared" ref="CY189:DA189" si="5707">CY127</f>
        <v>Sebjoh</v>
      </c>
      <c r="CZ189" s="51">
        <f t="shared" si="5707"/>
        <v>0</v>
      </c>
      <c r="DA189" s="56">
        <f t="shared" si="5707"/>
        <v>0</v>
      </c>
      <c r="DB189" s="63"/>
      <c r="DC189" s="66" t="str">
        <f t="shared" ref="DC189:DE189" si="5708">DC127</f>
        <v>Sebjoh</v>
      </c>
      <c r="DD189" s="130">
        <f t="shared" si="5708"/>
        <v>0</v>
      </c>
      <c r="DE189" s="63">
        <f t="shared" si="5708"/>
        <v>0</v>
      </c>
      <c r="DF189" s="56"/>
      <c r="DG189" s="59" t="str">
        <f t="shared" ref="DG189:DI189" si="5709">DG127</f>
        <v>Sebjoh</v>
      </c>
      <c r="DH189" s="51">
        <f t="shared" si="5709"/>
        <v>0</v>
      </c>
      <c r="DI189" s="56">
        <f t="shared" si="5709"/>
        <v>0</v>
      </c>
      <c r="DJ189" s="63"/>
      <c r="DK189" s="66" t="str">
        <f t="shared" ref="DK189:DM189" si="5710">DK127</f>
        <v>Sebjoh</v>
      </c>
      <c r="DL189" s="130">
        <f t="shared" si="5710"/>
        <v>0</v>
      </c>
      <c r="DM189" s="63">
        <f t="shared" si="5710"/>
        <v>0</v>
      </c>
      <c r="DN189" s="56"/>
      <c r="DO189" s="59" t="str">
        <f t="shared" ref="DO189:DQ189" si="5711">DO127</f>
        <v>Sebjoh</v>
      </c>
      <c r="DP189" s="51">
        <f t="shared" si="5711"/>
        <v>0</v>
      </c>
      <c r="DQ189" s="56">
        <f t="shared" si="5711"/>
        <v>0</v>
      </c>
      <c r="DR189" s="63"/>
      <c r="DS189" s="66" t="str">
        <f t="shared" ref="DS189:DU189" si="5712">DS127</f>
        <v>Sebjoh</v>
      </c>
      <c r="DT189" s="130">
        <f t="shared" si="5712"/>
        <v>0</v>
      </c>
      <c r="DU189" s="63">
        <f t="shared" si="5712"/>
        <v>0</v>
      </c>
      <c r="DV189" s="56"/>
      <c r="DW189" s="59" t="str">
        <f t="shared" ref="DW189:DY189" si="5713">DW127</f>
        <v>Sebjoh</v>
      </c>
      <c r="DX189" s="51">
        <f t="shared" si="5713"/>
        <v>0</v>
      </c>
      <c r="DY189" s="56">
        <f t="shared" si="5713"/>
        <v>0</v>
      </c>
      <c r="DZ189" s="63"/>
      <c r="EA189" s="66" t="str">
        <f t="shared" ref="EA189:EC189" si="5714">EA127</f>
        <v>Sebjoh</v>
      </c>
      <c r="EB189" s="130">
        <f t="shared" si="5714"/>
        <v>0</v>
      </c>
      <c r="EC189" s="63">
        <f t="shared" si="5714"/>
        <v>0</v>
      </c>
      <c r="ED189" s="56"/>
      <c r="EE189" s="59" t="str">
        <f t="shared" ref="EE189:EG189" si="5715">EE127</f>
        <v>Sebjoh</v>
      </c>
      <c r="EF189" s="51">
        <f t="shared" si="5715"/>
        <v>0</v>
      </c>
      <c r="EG189" s="56">
        <f t="shared" si="5715"/>
        <v>0</v>
      </c>
      <c r="EH189" s="63"/>
      <c r="EI189" s="66" t="str">
        <f t="shared" ref="EI189:EK189" si="5716">EI127</f>
        <v>Sebjoh</v>
      </c>
      <c r="EJ189" s="130">
        <f t="shared" si="5716"/>
        <v>0</v>
      </c>
      <c r="EK189" s="63">
        <f t="shared" si="5716"/>
        <v>0</v>
      </c>
      <c r="EL189" s="56"/>
      <c r="EM189" s="59" t="str">
        <f t="shared" ref="EM189:EO189" si="5717">EM127</f>
        <v>Sebjoh</v>
      </c>
      <c r="EN189" s="51">
        <f t="shared" si="5717"/>
        <v>0</v>
      </c>
      <c r="EO189" s="56">
        <f t="shared" si="5717"/>
        <v>0</v>
      </c>
      <c r="EP189" s="63"/>
      <c r="EQ189" s="66" t="str">
        <f t="shared" ref="EQ189:ES189" si="5718">EQ127</f>
        <v>Sebjoh</v>
      </c>
      <c r="ER189" s="130">
        <f t="shared" si="5718"/>
        <v>0</v>
      </c>
      <c r="ES189" s="63">
        <f t="shared" si="5718"/>
        <v>0</v>
      </c>
      <c r="ET189" s="56"/>
      <c r="EU189" s="59" t="str">
        <f t="shared" ref="EU189:EW189" si="5719">EU127</f>
        <v>Sebjoh</v>
      </c>
      <c r="EV189" s="51">
        <f t="shared" si="5719"/>
        <v>0</v>
      </c>
      <c r="EW189" s="56">
        <f t="shared" si="5719"/>
        <v>0</v>
      </c>
      <c r="EX189" s="63"/>
      <c r="EY189" s="66" t="str">
        <f t="shared" ref="EY189:FA189" si="5720">EY127</f>
        <v>Sebjoh</v>
      </c>
      <c r="EZ189" s="130">
        <f t="shared" si="5720"/>
        <v>0</v>
      </c>
      <c r="FA189" s="63">
        <f t="shared" si="5720"/>
        <v>0</v>
      </c>
      <c r="FB189" s="56"/>
      <c r="FC189" s="59" t="str">
        <f t="shared" ref="FC189:FE189" si="5721">FC127</f>
        <v>Sebjoh</v>
      </c>
      <c r="FD189" s="51">
        <f t="shared" si="5721"/>
        <v>0</v>
      </c>
      <c r="FE189" s="56">
        <f t="shared" si="5721"/>
        <v>0</v>
      </c>
      <c r="FF189" s="63"/>
      <c r="FG189" s="66" t="str">
        <f t="shared" ref="FG189:FI189" si="5722">FG127</f>
        <v>Sebjoh</v>
      </c>
      <c r="FH189" s="130">
        <f t="shared" si="5722"/>
        <v>0</v>
      </c>
      <c r="FI189" s="63">
        <f t="shared" si="5722"/>
        <v>0</v>
      </c>
      <c r="FJ189" s="56"/>
      <c r="FK189" s="59" t="str">
        <f t="shared" ref="FK189:FM189" si="5723">FK127</f>
        <v>Sebjoh</v>
      </c>
      <c r="FL189" s="51">
        <f t="shared" si="5723"/>
        <v>0</v>
      </c>
      <c r="FM189" s="56">
        <f t="shared" si="5723"/>
        <v>0</v>
      </c>
      <c r="FN189" s="63"/>
      <c r="FO189" s="66" t="str">
        <f t="shared" ref="FO189:FQ189" si="5724">FO127</f>
        <v>Sebjoh</v>
      </c>
      <c r="FP189" s="130">
        <f t="shared" si="5724"/>
        <v>0</v>
      </c>
      <c r="FQ189" s="63">
        <f t="shared" si="5724"/>
        <v>0</v>
      </c>
      <c r="FR189" s="56"/>
      <c r="FS189" s="59" t="str">
        <f t="shared" ref="FS189:FU189" si="5725">FS127</f>
        <v>Sebjoh</v>
      </c>
      <c r="FT189" s="51">
        <f t="shared" si="5725"/>
        <v>0</v>
      </c>
      <c r="FU189" s="56">
        <f t="shared" si="5725"/>
        <v>0</v>
      </c>
      <c r="FV189" s="63"/>
      <c r="FW189" s="66" t="str">
        <f t="shared" ref="FW189:FY189" si="5726">FW127</f>
        <v>Sebjoh</v>
      </c>
      <c r="FX189" s="130">
        <f t="shared" si="5726"/>
        <v>0</v>
      </c>
      <c r="FY189" s="63">
        <f t="shared" si="5726"/>
        <v>0</v>
      </c>
      <c r="FZ189" s="56"/>
      <c r="GA189" s="59" t="str">
        <f t="shared" ref="GA189:GC189" si="5727">GA127</f>
        <v>Sebjoh</v>
      </c>
      <c r="GB189" s="51">
        <f t="shared" si="5727"/>
        <v>0</v>
      </c>
      <c r="GC189" s="56">
        <f t="shared" si="5727"/>
        <v>0</v>
      </c>
      <c r="GD189" s="63"/>
      <c r="GE189" s="66" t="str">
        <f t="shared" ref="GE189:GG189" si="5728">GE127</f>
        <v>Sebjoh</v>
      </c>
      <c r="GF189" s="130">
        <f t="shared" si="5728"/>
        <v>0</v>
      </c>
      <c r="GG189" s="63">
        <f t="shared" si="5728"/>
        <v>0</v>
      </c>
      <c r="GH189" s="56"/>
      <c r="GI189" s="59" t="str">
        <f t="shared" ref="GI189:GK189" si="5729">GI127</f>
        <v>Sebjoh</v>
      </c>
      <c r="GJ189" s="51">
        <f t="shared" si="5729"/>
        <v>0</v>
      </c>
      <c r="GK189" s="56">
        <f t="shared" si="5729"/>
        <v>0</v>
      </c>
      <c r="GL189" s="63"/>
      <c r="GM189" s="66" t="str">
        <f t="shared" ref="GM189:GO189" si="5730">GM127</f>
        <v>Sebjoh</v>
      </c>
      <c r="GN189" s="130">
        <f t="shared" si="5730"/>
        <v>0</v>
      </c>
      <c r="GO189" s="63">
        <f t="shared" si="5730"/>
        <v>0</v>
      </c>
      <c r="GP189" s="56"/>
      <c r="GQ189" s="59" t="str">
        <f t="shared" ref="GQ189:GS189" si="5731">GQ127</f>
        <v>Sebjoh</v>
      </c>
      <c r="GR189" s="51">
        <f t="shared" si="5731"/>
        <v>0</v>
      </c>
      <c r="GS189" s="56">
        <f t="shared" si="5731"/>
        <v>0</v>
      </c>
      <c r="GT189" s="63"/>
      <c r="GU189" s="66" t="str">
        <f t="shared" ref="GU189:GW189" si="5732">GU127</f>
        <v>Sebjoh</v>
      </c>
      <c r="GV189" s="130">
        <f t="shared" si="5732"/>
        <v>0</v>
      </c>
      <c r="GW189" s="63">
        <f t="shared" si="5732"/>
        <v>0</v>
      </c>
      <c r="GX189" s="56"/>
      <c r="GY189" s="59" t="str">
        <f t="shared" ref="GY189:HA189" si="5733">GY127</f>
        <v>Sebjoh</v>
      </c>
      <c r="GZ189" s="51">
        <f t="shared" si="5733"/>
        <v>0</v>
      </c>
      <c r="HA189" s="56">
        <f t="shared" si="5733"/>
        <v>0</v>
      </c>
      <c r="HB189" s="63"/>
      <c r="HC189" s="66" t="str">
        <f t="shared" ref="HC189:HE189" si="5734">HC127</f>
        <v>Sebjoh</v>
      </c>
      <c r="HD189" s="130">
        <f t="shared" si="5734"/>
        <v>0</v>
      </c>
      <c r="HE189" s="63">
        <f t="shared" si="5734"/>
        <v>0</v>
      </c>
      <c r="HF189" s="42"/>
      <c r="HG189" s="42"/>
    </row>
    <row r="190" spans="3:215" x14ac:dyDescent="0.3">
      <c r="C190" s="63" t="str">
        <f t="shared" si="4849"/>
        <v>Steam</v>
      </c>
      <c r="D190" s="198">
        <f t="shared" si="4902"/>
        <v>0</v>
      </c>
      <c r="E190" s="64">
        <f t="shared" si="4849"/>
        <v>0</v>
      </c>
      <c r="F190" s="55"/>
      <c r="G190" s="59" t="str">
        <f t="shared" ref="G190:I190" si="5735">G128</f>
        <v>Steam</v>
      </c>
      <c r="H190" s="51">
        <f t="shared" si="5735"/>
        <v>0</v>
      </c>
      <c r="I190" s="51">
        <f t="shared" si="5735"/>
        <v>0</v>
      </c>
      <c r="J190" s="65"/>
      <c r="K190" s="66" t="str">
        <f t="shared" ref="K190:M190" si="5736">K128</f>
        <v>Steam</v>
      </c>
      <c r="L190" s="130">
        <f t="shared" si="5736"/>
        <v>0</v>
      </c>
      <c r="M190" s="67">
        <f t="shared" si="5736"/>
        <v>0</v>
      </c>
      <c r="N190" s="56"/>
      <c r="O190" s="59" t="str">
        <f t="shared" ref="O190:Q190" si="5737">O128</f>
        <v>Steam</v>
      </c>
      <c r="P190" s="51">
        <f t="shared" si="5737"/>
        <v>0</v>
      </c>
      <c r="Q190" s="56">
        <f t="shared" si="5737"/>
        <v>0</v>
      </c>
      <c r="R190" s="63"/>
      <c r="S190" s="66" t="str">
        <f t="shared" ref="S190:U190" si="5738">S128</f>
        <v>Steam</v>
      </c>
      <c r="T190" s="130">
        <f t="shared" si="5738"/>
        <v>0</v>
      </c>
      <c r="U190" s="63">
        <f t="shared" si="5738"/>
        <v>0</v>
      </c>
      <c r="V190" s="56"/>
      <c r="W190" s="59" t="str">
        <f t="shared" ref="W190:Y190" si="5739">W128</f>
        <v>Steam</v>
      </c>
      <c r="X190" s="51">
        <f t="shared" si="5739"/>
        <v>0</v>
      </c>
      <c r="Y190" s="56">
        <f t="shared" si="5739"/>
        <v>0</v>
      </c>
      <c r="Z190" s="63"/>
      <c r="AA190" s="66" t="str">
        <f t="shared" ref="AA190:AC190" si="5740">AA128</f>
        <v>Steam</v>
      </c>
      <c r="AB190" s="130">
        <f t="shared" si="5740"/>
        <v>0</v>
      </c>
      <c r="AC190" s="63">
        <f t="shared" si="5740"/>
        <v>0</v>
      </c>
      <c r="AD190" s="56"/>
      <c r="AE190" s="59" t="str">
        <f t="shared" ref="AE190:AG190" si="5741">AE128</f>
        <v>Steam</v>
      </c>
      <c r="AF190" s="51">
        <f t="shared" si="5741"/>
        <v>0</v>
      </c>
      <c r="AG190" s="56">
        <f t="shared" si="5741"/>
        <v>0</v>
      </c>
      <c r="AH190" s="63"/>
      <c r="AI190" s="66" t="str">
        <f t="shared" ref="AI190:AK190" si="5742">AI128</f>
        <v>Steam</v>
      </c>
      <c r="AJ190" s="130">
        <f t="shared" si="5742"/>
        <v>0</v>
      </c>
      <c r="AK190" s="63">
        <f t="shared" si="5742"/>
        <v>0</v>
      </c>
      <c r="AL190" s="56"/>
      <c r="AM190" s="59" t="str">
        <f t="shared" ref="AM190:AO190" si="5743">AM128</f>
        <v>Steam</v>
      </c>
      <c r="AN190" s="51">
        <f t="shared" si="5743"/>
        <v>0</v>
      </c>
      <c r="AO190" s="56">
        <f t="shared" si="5743"/>
        <v>0</v>
      </c>
      <c r="AP190" s="63"/>
      <c r="AQ190" s="66" t="str">
        <f t="shared" ref="AQ190:AS190" si="5744">AQ128</f>
        <v>Steam</v>
      </c>
      <c r="AR190" s="130">
        <f t="shared" si="5744"/>
        <v>0</v>
      </c>
      <c r="AS190" s="63">
        <f t="shared" si="5744"/>
        <v>0</v>
      </c>
      <c r="AT190" s="56"/>
      <c r="AU190" s="59" t="str">
        <f t="shared" ref="AU190:AW190" si="5745">AU128</f>
        <v>Steam</v>
      </c>
      <c r="AV190" s="51">
        <f t="shared" si="5745"/>
        <v>0</v>
      </c>
      <c r="AW190" s="56">
        <f t="shared" si="5745"/>
        <v>0</v>
      </c>
      <c r="AX190" s="63"/>
      <c r="AY190" s="66" t="str">
        <f t="shared" ref="AY190:BA190" si="5746">AY128</f>
        <v>Steam</v>
      </c>
      <c r="AZ190" s="130">
        <f t="shared" si="5746"/>
        <v>0</v>
      </c>
      <c r="BA190" s="63">
        <f t="shared" si="5746"/>
        <v>0</v>
      </c>
      <c r="BB190" s="56"/>
      <c r="BC190" s="59" t="str">
        <f t="shared" ref="BC190:BE190" si="5747">BC128</f>
        <v>Steam</v>
      </c>
      <c r="BD190" s="51">
        <f t="shared" si="5747"/>
        <v>0</v>
      </c>
      <c r="BE190" s="56">
        <f t="shared" si="5747"/>
        <v>0</v>
      </c>
      <c r="BF190" s="63"/>
      <c r="BG190" s="66" t="str">
        <f t="shared" ref="BG190:BI190" si="5748">BG128</f>
        <v>Steam</v>
      </c>
      <c r="BH190" s="130">
        <f t="shared" si="5748"/>
        <v>0</v>
      </c>
      <c r="BI190" s="63">
        <f t="shared" si="5748"/>
        <v>0</v>
      </c>
      <c r="BJ190" s="56"/>
      <c r="BK190" s="59" t="str">
        <f t="shared" ref="BK190:BM190" si="5749">BK128</f>
        <v>Steam</v>
      </c>
      <c r="BL190" s="51">
        <f t="shared" si="5749"/>
        <v>0</v>
      </c>
      <c r="BM190" s="56">
        <f t="shared" si="5749"/>
        <v>0</v>
      </c>
      <c r="BN190" s="63"/>
      <c r="BO190" s="66" t="str">
        <f t="shared" ref="BO190:BQ190" si="5750">BO128</f>
        <v>Steam</v>
      </c>
      <c r="BP190" s="130">
        <f t="shared" si="5750"/>
        <v>0</v>
      </c>
      <c r="BQ190" s="63">
        <f t="shared" si="5750"/>
        <v>0</v>
      </c>
      <c r="BR190" s="56"/>
      <c r="BS190" s="59" t="str">
        <f t="shared" ref="BS190:BU190" si="5751">BS128</f>
        <v>Steam</v>
      </c>
      <c r="BT190" s="51">
        <f t="shared" si="5751"/>
        <v>0</v>
      </c>
      <c r="BU190" s="56">
        <f t="shared" si="5751"/>
        <v>0</v>
      </c>
      <c r="BV190" s="63"/>
      <c r="BW190" s="66" t="str">
        <f t="shared" ref="BW190:BY190" si="5752">BW128</f>
        <v>Steam</v>
      </c>
      <c r="BX190" s="130">
        <f t="shared" si="5752"/>
        <v>0</v>
      </c>
      <c r="BY190" s="63">
        <f t="shared" si="5752"/>
        <v>0</v>
      </c>
      <c r="BZ190" s="56"/>
      <c r="CA190" s="59" t="str">
        <f t="shared" ref="CA190:CC190" si="5753">CA128</f>
        <v>Steam</v>
      </c>
      <c r="CB190" s="51">
        <f t="shared" si="5753"/>
        <v>0</v>
      </c>
      <c r="CC190" s="56">
        <f t="shared" si="5753"/>
        <v>0</v>
      </c>
      <c r="CD190" s="63"/>
      <c r="CE190" s="66" t="str">
        <f t="shared" ref="CE190:CG190" si="5754">CE128</f>
        <v>Steam</v>
      </c>
      <c r="CF190" s="130">
        <f t="shared" si="5754"/>
        <v>0</v>
      </c>
      <c r="CG190" s="63">
        <f t="shared" si="5754"/>
        <v>0</v>
      </c>
      <c r="CH190" s="56"/>
      <c r="CI190" s="59" t="str">
        <f t="shared" ref="CI190:CK190" si="5755">CI128</f>
        <v>Steam</v>
      </c>
      <c r="CJ190" s="51">
        <f t="shared" si="5755"/>
        <v>0</v>
      </c>
      <c r="CK190" s="56">
        <f t="shared" si="5755"/>
        <v>0</v>
      </c>
      <c r="CL190" s="63"/>
      <c r="CM190" s="66" t="str">
        <f t="shared" ref="CM190:CO190" si="5756">CM128</f>
        <v>Steam</v>
      </c>
      <c r="CN190" s="130">
        <f t="shared" si="5756"/>
        <v>0</v>
      </c>
      <c r="CO190" s="63">
        <f t="shared" si="5756"/>
        <v>0</v>
      </c>
      <c r="CP190" s="56"/>
      <c r="CQ190" s="59" t="str">
        <f t="shared" ref="CQ190:CS190" si="5757">CQ128</f>
        <v>Steam</v>
      </c>
      <c r="CR190" s="51">
        <f t="shared" si="5757"/>
        <v>0</v>
      </c>
      <c r="CS190" s="56">
        <f t="shared" si="5757"/>
        <v>0</v>
      </c>
      <c r="CT190" s="63"/>
      <c r="CU190" s="66" t="str">
        <f t="shared" ref="CU190:CW190" si="5758">CU128</f>
        <v>Steam</v>
      </c>
      <c r="CV190" s="130">
        <f t="shared" si="5758"/>
        <v>0</v>
      </c>
      <c r="CW190" s="63">
        <f t="shared" si="5758"/>
        <v>0</v>
      </c>
      <c r="CX190" s="56"/>
      <c r="CY190" s="59" t="str">
        <f t="shared" ref="CY190:DA190" si="5759">CY128</f>
        <v>Steam</v>
      </c>
      <c r="CZ190" s="51">
        <f t="shared" si="5759"/>
        <v>0</v>
      </c>
      <c r="DA190" s="56">
        <f t="shared" si="5759"/>
        <v>0</v>
      </c>
      <c r="DB190" s="63"/>
      <c r="DC190" s="66" t="str">
        <f t="shared" ref="DC190:DE190" si="5760">DC128</f>
        <v>Steam</v>
      </c>
      <c r="DD190" s="130">
        <f t="shared" si="5760"/>
        <v>0</v>
      </c>
      <c r="DE190" s="63">
        <f t="shared" si="5760"/>
        <v>0</v>
      </c>
      <c r="DF190" s="56"/>
      <c r="DG190" s="59" t="str">
        <f t="shared" ref="DG190:DI190" si="5761">DG128</f>
        <v>Steam</v>
      </c>
      <c r="DH190" s="51">
        <f t="shared" si="5761"/>
        <v>0</v>
      </c>
      <c r="DI190" s="56">
        <f t="shared" si="5761"/>
        <v>0</v>
      </c>
      <c r="DJ190" s="63"/>
      <c r="DK190" s="66" t="str">
        <f t="shared" ref="DK190:DM190" si="5762">DK128</f>
        <v>Steam</v>
      </c>
      <c r="DL190" s="130">
        <f t="shared" si="5762"/>
        <v>0</v>
      </c>
      <c r="DM190" s="63">
        <f t="shared" si="5762"/>
        <v>0</v>
      </c>
      <c r="DN190" s="56"/>
      <c r="DO190" s="59" t="str">
        <f t="shared" ref="DO190:DQ190" si="5763">DO128</f>
        <v>Steam</v>
      </c>
      <c r="DP190" s="51">
        <f t="shared" si="5763"/>
        <v>0</v>
      </c>
      <c r="DQ190" s="56">
        <f t="shared" si="5763"/>
        <v>0</v>
      </c>
      <c r="DR190" s="63"/>
      <c r="DS190" s="66" t="str">
        <f t="shared" ref="DS190:DU190" si="5764">DS128</f>
        <v>Steam</v>
      </c>
      <c r="DT190" s="130">
        <f t="shared" si="5764"/>
        <v>0</v>
      </c>
      <c r="DU190" s="63">
        <f t="shared" si="5764"/>
        <v>0</v>
      </c>
      <c r="DV190" s="56"/>
      <c r="DW190" s="59" t="str">
        <f t="shared" ref="DW190:DY190" si="5765">DW128</f>
        <v>Steam</v>
      </c>
      <c r="DX190" s="51">
        <f t="shared" si="5765"/>
        <v>0</v>
      </c>
      <c r="DY190" s="56">
        <f t="shared" si="5765"/>
        <v>0</v>
      </c>
      <c r="DZ190" s="63"/>
      <c r="EA190" s="66" t="str">
        <f t="shared" ref="EA190:EC190" si="5766">EA128</f>
        <v>Steam</v>
      </c>
      <c r="EB190" s="130">
        <f t="shared" si="5766"/>
        <v>0</v>
      </c>
      <c r="EC190" s="63">
        <f t="shared" si="5766"/>
        <v>0</v>
      </c>
      <c r="ED190" s="56"/>
      <c r="EE190" s="59" t="str">
        <f t="shared" ref="EE190:EG190" si="5767">EE128</f>
        <v>Steam</v>
      </c>
      <c r="EF190" s="51">
        <f t="shared" si="5767"/>
        <v>0</v>
      </c>
      <c r="EG190" s="56">
        <f t="shared" si="5767"/>
        <v>0</v>
      </c>
      <c r="EH190" s="63"/>
      <c r="EI190" s="66" t="str">
        <f t="shared" ref="EI190:EK190" si="5768">EI128</f>
        <v>Steam</v>
      </c>
      <c r="EJ190" s="130">
        <f t="shared" si="5768"/>
        <v>0</v>
      </c>
      <c r="EK190" s="63">
        <f t="shared" si="5768"/>
        <v>0</v>
      </c>
      <c r="EL190" s="56"/>
      <c r="EM190" s="59" t="str">
        <f t="shared" ref="EM190:EO190" si="5769">EM128</f>
        <v>Steam</v>
      </c>
      <c r="EN190" s="51">
        <f t="shared" si="5769"/>
        <v>0</v>
      </c>
      <c r="EO190" s="56">
        <f t="shared" si="5769"/>
        <v>0</v>
      </c>
      <c r="EP190" s="63"/>
      <c r="EQ190" s="66" t="str">
        <f t="shared" ref="EQ190:ES190" si="5770">EQ128</f>
        <v>Steam</v>
      </c>
      <c r="ER190" s="130">
        <f t="shared" si="5770"/>
        <v>0</v>
      </c>
      <c r="ES190" s="63">
        <f t="shared" si="5770"/>
        <v>0</v>
      </c>
      <c r="ET190" s="56"/>
      <c r="EU190" s="59" t="str">
        <f t="shared" ref="EU190:EW190" si="5771">EU128</f>
        <v>Steam</v>
      </c>
      <c r="EV190" s="51">
        <f t="shared" si="5771"/>
        <v>0</v>
      </c>
      <c r="EW190" s="56">
        <f t="shared" si="5771"/>
        <v>0</v>
      </c>
      <c r="EX190" s="63"/>
      <c r="EY190" s="66" t="str">
        <f t="shared" ref="EY190:FA190" si="5772">EY128</f>
        <v>Steam</v>
      </c>
      <c r="EZ190" s="130">
        <f t="shared" si="5772"/>
        <v>0</v>
      </c>
      <c r="FA190" s="63">
        <f t="shared" si="5772"/>
        <v>0</v>
      </c>
      <c r="FB190" s="56"/>
      <c r="FC190" s="59" t="str">
        <f t="shared" ref="FC190:FE190" si="5773">FC128</f>
        <v>Steam</v>
      </c>
      <c r="FD190" s="51">
        <f t="shared" si="5773"/>
        <v>0</v>
      </c>
      <c r="FE190" s="56">
        <f t="shared" si="5773"/>
        <v>0</v>
      </c>
      <c r="FF190" s="63"/>
      <c r="FG190" s="66" t="str">
        <f t="shared" ref="FG190:FI190" si="5774">FG128</f>
        <v>Steam</v>
      </c>
      <c r="FH190" s="130">
        <f t="shared" si="5774"/>
        <v>0</v>
      </c>
      <c r="FI190" s="63">
        <f t="shared" si="5774"/>
        <v>0</v>
      </c>
      <c r="FJ190" s="56"/>
      <c r="FK190" s="59" t="str">
        <f t="shared" ref="FK190:FM190" si="5775">FK128</f>
        <v>Steam</v>
      </c>
      <c r="FL190" s="51">
        <f t="shared" si="5775"/>
        <v>0</v>
      </c>
      <c r="FM190" s="56">
        <f t="shared" si="5775"/>
        <v>0</v>
      </c>
      <c r="FN190" s="63"/>
      <c r="FO190" s="66" t="str">
        <f t="shared" ref="FO190:FQ190" si="5776">FO128</f>
        <v>Steam</v>
      </c>
      <c r="FP190" s="130">
        <f t="shared" si="5776"/>
        <v>0</v>
      </c>
      <c r="FQ190" s="63">
        <f t="shared" si="5776"/>
        <v>0</v>
      </c>
      <c r="FR190" s="56"/>
      <c r="FS190" s="59" t="str">
        <f t="shared" ref="FS190:FU190" si="5777">FS128</f>
        <v>Steam</v>
      </c>
      <c r="FT190" s="51">
        <f t="shared" si="5777"/>
        <v>0</v>
      </c>
      <c r="FU190" s="56">
        <f t="shared" si="5777"/>
        <v>0</v>
      </c>
      <c r="FV190" s="63"/>
      <c r="FW190" s="66" t="str">
        <f t="shared" ref="FW190:FY190" si="5778">FW128</f>
        <v>Steam</v>
      </c>
      <c r="FX190" s="130">
        <f t="shared" si="5778"/>
        <v>0</v>
      </c>
      <c r="FY190" s="63">
        <f t="shared" si="5778"/>
        <v>0</v>
      </c>
      <c r="FZ190" s="56"/>
      <c r="GA190" s="59" t="str">
        <f t="shared" ref="GA190:GC190" si="5779">GA128</f>
        <v>Steam</v>
      </c>
      <c r="GB190" s="51">
        <f t="shared" si="5779"/>
        <v>0</v>
      </c>
      <c r="GC190" s="56">
        <f t="shared" si="5779"/>
        <v>0</v>
      </c>
      <c r="GD190" s="63"/>
      <c r="GE190" s="66" t="str">
        <f t="shared" ref="GE190:GG190" si="5780">GE128</f>
        <v>Steam</v>
      </c>
      <c r="GF190" s="130">
        <f t="shared" si="5780"/>
        <v>0</v>
      </c>
      <c r="GG190" s="63">
        <f t="shared" si="5780"/>
        <v>0</v>
      </c>
      <c r="GH190" s="56"/>
      <c r="GI190" s="59" t="str">
        <f t="shared" ref="GI190:GK190" si="5781">GI128</f>
        <v>Steam</v>
      </c>
      <c r="GJ190" s="51">
        <f t="shared" si="5781"/>
        <v>0</v>
      </c>
      <c r="GK190" s="56">
        <f t="shared" si="5781"/>
        <v>0</v>
      </c>
      <c r="GL190" s="63"/>
      <c r="GM190" s="66" t="str">
        <f t="shared" ref="GM190:GO190" si="5782">GM128</f>
        <v>Steam</v>
      </c>
      <c r="GN190" s="130">
        <f t="shared" si="5782"/>
        <v>0</v>
      </c>
      <c r="GO190" s="63">
        <f t="shared" si="5782"/>
        <v>0</v>
      </c>
      <c r="GP190" s="56"/>
      <c r="GQ190" s="59" t="str">
        <f t="shared" ref="GQ190:GS190" si="5783">GQ128</f>
        <v>Steam</v>
      </c>
      <c r="GR190" s="51">
        <f t="shared" si="5783"/>
        <v>0</v>
      </c>
      <c r="GS190" s="56">
        <f t="shared" si="5783"/>
        <v>0</v>
      </c>
      <c r="GT190" s="63"/>
      <c r="GU190" s="66" t="str">
        <f t="shared" ref="GU190:GW190" si="5784">GU128</f>
        <v>Steam</v>
      </c>
      <c r="GV190" s="130">
        <f t="shared" si="5784"/>
        <v>0</v>
      </c>
      <c r="GW190" s="63">
        <f t="shared" si="5784"/>
        <v>0</v>
      </c>
      <c r="GX190" s="56"/>
      <c r="GY190" s="59" t="str">
        <f t="shared" ref="GY190:HA190" si="5785">GY128</f>
        <v>Steam</v>
      </c>
      <c r="GZ190" s="51">
        <f t="shared" si="5785"/>
        <v>0</v>
      </c>
      <c r="HA190" s="56">
        <f t="shared" si="5785"/>
        <v>0</v>
      </c>
      <c r="HB190" s="63"/>
      <c r="HC190" s="66" t="str">
        <f t="shared" ref="HC190:HE190" si="5786">HC128</f>
        <v>Steam</v>
      </c>
      <c r="HD190" s="130">
        <f t="shared" si="5786"/>
        <v>0</v>
      </c>
      <c r="HE190" s="63">
        <f t="shared" si="5786"/>
        <v>0</v>
      </c>
      <c r="HF190" s="42"/>
      <c r="HG190" s="42"/>
    </row>
    <row r="191" spans="3:215" x14ac:dyDescent="0.3">
      <c r="C191" s="63" t="str">
        <f t="shared" si="4849"/>
        <v>Søknud</v>
      </c>
      <c r="D191" s="198">
        <f t="shared" si="4902"/>
        <v>0</v>
      </c>
      <c r="E191" s="64">
        <f t="shared" si="4849"/>
        <v>0</v>
      </c>
      <c r="F191" s="55"/>
      <c r="G191" s="59" t="str">
        <f t="shared" ref="G191:I191" si="5787">G129</f>
        <v>Søknud</v>
      </c>
      <c r="H191" s="51">
        <f t="shared" si="5787"/>
        <v>0</v>
      </c>
      <c r="I191" s="51">
        <f t="shared" si="5787"/>
        <v>0</v>
      </c>
      <c r="J191" s="65"/>
      <c r="K191" s="66" t="str">
        <f t="shared" ref="K191:M191" si="5788">K129</f>
        <v>Søknud</v>
      </c>
      <c r="L191" s="130">
        <f t="shared" si="5788"/>
        <v>0</v>
      </c>
      <c r="M191" s="67">
        <f t="shared" si="5788"/>
        <v>0</v>
      </c>
      <c r="N191" s="56"/>
      <c r="O191" s="59" t="str">
        <f t="shared" ref="O191:Q191" si="5789">O129</f>
        <v>Søknud</v>
      </c>
      <c r="P191" s="51">
        <f t="shared" si="5789"/>
        <v>0</v>
      </c>
      <c r="Q191" s="56">
        <f t="shared" si="5789"/>
        <v>0</v>
      </c>
      <c r="R191" s="63"/>
      <c r="S191" s="66" t="str">
        <f t="shared" ref="S191:U191" si="5790">S129</f>
        <v>Søknud</v>
      </c>
      <c r="T191" s="130">
        <f t="shared" si="5790"/>
        <v>0</v>
      </c>
      <c r="U191" s="63">
        <f t="shared" si="5790"/>
        <v>0</v>
      </c>
      <c r="V191" s="56"/>
      <c r="W191" s="59" t="str">
        <f t="shared" ref="W191:Y191" si="5791">W129</f>
        <v>Søknud</v>
      </c>
      <c r="X191" s="51">
        <f t="shared" si="5791"/>
        <v>0</v>
      </c>
      <c r="Y191" s="56">
        <f t="shared" si="5791"/>
        <v>0</v>
      </c>
      <c r="Z191" s="63"/>
      <c r="AA191" s="66" t="str">
        <f t="shared" ref="AA191:AC191" si="5792">AA129</f>
        <v>Søknud</v>
      </c>
      <c r="AB191" s="130">
        <f t="shared" si="5792"/>
        <v>0</v>
      </c>
      <c r="AC191" s="63">
        <f t="shared" si="5792"/>
        <v>0</v>
      </c>
      <c r="AD191" s="56"/>
      <c r="AE191" s="59" t="str">
        <f t="shared" ref="AE191:AG191" si="5793">AE129</f>
        <v>Søknud</v>
      </c>
      <c r="AF191" s="51">
        <f t="shared" si="5793"/>
        <v>0</v>
      </c>
      <c r="AG191" s="56">
        <f t="shared" si="5793"/>
        <v>0</v>
      </c>
      <c r="AH191" s="63"/>
      <c r="AI191" s="66" t="str">
        <f t="shared" ref="AI191:AK191" si="5794">AI129</f>
        <v>Søknud</v>
      </c>
      <c r="AJ191" s="130">
        <f t="shared" si="5794"/>
        <v>0</v>
      </c>
      <c r="AK191" s="63">
        <f t="shared" si="5794"/>
        <v>0</v>
      </c>
      <c r="AL191" s="56"/>
      <c r="AM191" s="59" t="str">
        <f t="shared" ref="AM191:AO191" si="5795">AM129</f>
        <v>Søknud</v>
      </c>
      <c r="AN191" s="51">
        <f t="shared" si="5795"/>
        <v>0</v>
      </c>
      <c r="AO191" s="56">
        <f t="shared" si="5795"/>
        <v>0</v>
      </c>
      <c r="AP191" s="63"/>
      <c r="AQ191" s="66" t="str">
        <f t="shared" ref="AQ191:AS191" si="5796">AQ129</f>
        <v>Søknud</v>
      </c>
      <c r="AR191" s="130">
        <f t="shared" si="5796"/>
        <v>15</v>
      </c>
      <c r="AS191" s="63">
        <f t="shared" si="5796"/>
        <v>15</v>
      </c>
      <c r="AT191" s="56"/>
      <c r="AU191" s="59" t="str">
        <f t="shared" ref="AU191:AW191" si="5797">AU129</f>
        <v>Søknud</v>
      </c>
      <c r="AV191" s="51">
        <f t="shared" si="5797"/>
        <v>0</v>
      </c>
      <c r="AW191" s="56">
        <f t="shared" si="5797"/>
        <v>15</v>
      </c>
      <c r="AX191" s="63"/>
      <c r="AY191" s="66" t="str">
        <f t="shared" ref="AY191:BA191" si="5798">AY129</f>
        <v>Søknud</v>
      </c>
      <c r="AZ191" s="130">
        <f t="shared" si="5798"/>
        <v>0</v>
      </c>
      <c r="BA191" s="63">
        <f t="shared" si="5798"/>
        <v>15</v>
      </c>
      <c r="BB191" s="56"/>
      <c r="BC191" s="59" t="str">
        <f t="shared" ref="BC191:BE191" si="5799">BC129</f>
        <v>Søknud</v>
      </c>
      <c r="BD191" s="51">
        <f t="shared" si="5799"/>
        <v>0</v>
      </c>
      <c r="BE191" s="56">
        <f t="shared" si="5799"/>
        <v>15</v>
      </c>
      <c r="BF191" s="63"/>
      <c r="BG191" s="66" t="str">
        <f t="shared" ref="BG191:BI191" si="5800">BG129</f>
        <v>Søknud</v>
      </c>
      <c r="BH191" s="130">
        <f t="shared" si="5800"/>
        <v>0</v>
      </c>
      <c r="BI191" s="63">
        <f t="shared" si="5800"/>
        <v>15</v>
      </c>
      <c r="BJ191" s="56"/>
      <c r="BK191" s="59" t="str">
        <f t="shared" ref="BK191:BM191" si="5801">BK129</f>
        <v>Søknud</v>
      </c>
      <c r="BL191" s="51">
        <f t="shared" si="5801"/>
        <v>0</v>
      </c>
      <c r="BM191" s="56">
        <f t="shared" si="5801"/>
        <v>15</v>
      </c>
      <c r="BN191" s="63"/>
      <c r="BO191" s="66" t="str">
        <f t="shared" ref="BO191:BQ191" si="5802">BO129</f>
        <v>Søknud</v>
      </c>
      <c r="BP191" s="130">
        <f t="shared" si="5802"/>
        <v>0</v>
      </c>
      <c r="BQ191" s="63">
        <f t="shared" si="5802"/>
        <v>15</v>
      </c>
      <c r="BR191" s="56"/>
      <c r="BS191" s="59" t="str">
        <f t="shared" ref="BS191:BU191" si="5803">BS129</f>
        <v>Søknud</v>
      </c>
      <c r="BT191" s="51">
        <f t="shared" si="5803"/>
        <v>0</v>
      </c>
      <c r="BU191" s="56">
        <f t="shared" si="5803"/>
        <v>15</v>
      </c>
      <c r="BV191" s="63"/>
      <c r="BW191" s="66" t="str">
        <f t="shared" ref="BW191:BY191" si="5804">BW129</f>
        <v>Søknud</v>
      </c>
      <c r="BX191" s="130">
        <f t="shared" si="5804"/>
        <v>0</v>
      </c>
      <c r="BY191" s="63">
        <f t="shared" si="5804"/>
        <v>15</v>
      </c>
      <c r="BZ191" s="56"/>
      <c r="CA191" s="59" t="str">
        <f t="shared" ref="CA191:CC191" si="5805">CA129</f>
        <v>Søknud</v>
      </c>
      <c r="CB191" s="51">
        <f t="shared" si="5805"/>
        <v>0</v>
      </c>
      <c r="CC191" s="56">
        <f t="shared" si="5805"/>
        <v>15</v>
      </c>
      <c r="CD191" s="63"/>
      <c r="CE191" s="66" t="str">
        <f t="shared" ref="CE191:CG191" si="5806">CE129</f>
        <v>Søknud</v>
      </c>
      <c r="CF191" s="130">
        <f t="shared" si="5806"/>
        <v>0</v>
      </c>
      <c r="CG191" s="63">
        <f t="shared" si="5806"/>
        <v>15</v>
      </c>
      <c r="CH191" s="56"/>
      <c r="CI191" s="59" t="str">
        <f t="shared" ref="CI191:CK191" si="5807">CI129</f>
        <v>Søknud</v>
      </c>
      <c r="CJ191" s="51">
        <f t="shared" si="5807"/>
        <v>0</v>
      </c>
      <c r="CK191" s="56">
        <f t="shared" si="5807"/>
        <v>15</v>
      </c>
      <c r="CL191" s="63"/>
      <c r="CM191" s="66" t="str">
        <f t="shared" ref="CM191:CO191" si="5808">CM129</f>
        <v>Søknud</v>
      </c>
      <c r="CN191" s="130">
        <f t="shared" si="5808"/>
        <v>0</v>
      </c>
      <c r="CO191" s="63">
        <f t="shared" si="5808"/>
        <v>15</v>
      </c>
      <c r="CP191" s="56"/>
      <c r="CQ191" s="59" t="str">
        <f t="shared" ref="CQ191:CS191" si="5809">CQ129</f>
        <v>Søknud</v>
      </c>
      <c r="CR191" s="51">
        <f t="shared" si="5809"/>
        <v>0</v>
      </c>
      <c r="CS191" s="56">
        <f t="shared" si="5809"/>
        <v>15</v>
      </c>
      <c r="CT191" s="63"/>
      <c r="CU191" s="66" t="str">
        <f t="shared" ref="CU191:CW191" si="5810">CU129</f>
        <v>Søknud</v>
      </c>
      <c r="CV191" s="130">
        <f t="shared" si="5810"/>
        <v>0</v>
      </c>
      <c r="CW191" s="63">
        <f t="shared" si="5810"/>
        <v>15</v>
      </c>
      <c r="CX191" s="56"/>
      <c r="CY191" s="59" t="str">
        <f t="shared" ref="CY191:DA191" si="5811">CY129</f>
        <v>Søknud</v>
      </c>
      <c r="CZ191" s="51">
        <f t="shared" si="5811"/>
        <v>0</v>
      </c>
      <c r="DA191" s="56">
        <f t="shared" si="5811"/>
        <v>15</v>
      </c>
      <c r="DB191" s="63"/>
      <c r="DC191" s="66" t="str">
        <f t="shared" ref="DC191:DE191" si="5812">DC129</f>
        <v>Søknud</v>
      </c>
      <c r="DD191" s="130">
        <f t="shared" si="5812"/>
        <v>0</v>
      </c>
      <c r="DE191" s="63">
        <f t="shared" si="5812"/>
        <v>15</v>
      </c>
      <c r="DF191" s="56"/>
      <c r="DG191" s="59" t="str">
        <f t="shared" ref="DG191:DI191" si="5813">DG129</f>
        <v>Søknud</v>
      </c>
      <c r="DH191" s="51">
        <f t="shared" si="5813"/>
        <v>0</v>
      </c>
      <c r="DI191" s="56">
        <f t="shared" si="5813"/>
        <v>15</v>
      </c>
      <c r="DJ191" s="63"/>
      <c r="DK191" s="66" t="str">
        <f t="shared" ref="DK191:DM191" si="5814">DK129</f>
        <v>Søknud</v>
      </c>
      <c r="DL191" s="130">
        <f t="shared" si="5814"/>
        <v>0</v>
      </c>
      <c r="DM191" s="63">
        <f t="shared" si="5814"/>
        <v>15</v>
      </c>
      <c r="DN191" s="56"/>
      <c r="DO191" s="59" t="str">
        <f t="shared" ref="DO191:DQ191" si="5815">DO129</f>
        <v>Søknud</v>
      </c>
      <c r="DP191" s="51">
        <f t="shared" si="5815"/>
        <v>0</v>
      </c>
      <c r="DQ191" s="56">
        <f t="shared" si="5815"/>
        <v>15</v>
      </c>
      <c r="DR191" s="63"/>
      <c r="DS191" s="66" t="str">
        <f t="shared" ref="DS191:DU191" si="5816">DS129</f>
        <v>Søknud</v>
      </c>
      <c r="DT191" s="130">
        <f t="shared" si="5816"/>
        <v>0</v>
      </c>
      <c r="DU191" s="63">
        <f t="shared" si="5816"/>
        <v>15</v>
      </c>
      <c r="DV191" s="56"/>
      <c r="DW191" s="59" t="str">
        <f t="shared" ref="DW191:DY191" si="5817">DW129</f>
        <v>Søknud</v>
      </c>
      <c r="DX191" s="51">
        <f t="shared" si="5817"/>
        <v>0</v>
      </c>
      <c r="DY191" s="56">
        <f t="shared" si="5817"/>
        <v>15</v>
      </c>
      <c r="DZ191" s="63"/>
      <c r="EA191" s="66" t="str">
        <f t="shared" ref="EA191:EC191" si="5818">EA129</f>
        <v>Søknud</v>
      </c>
      <c r="EB191" s="130">
        <f t="shared" si="5818"/>
        <v>0</v>
      </c>
      <c r="EC191" s="63">
        <f t="shared" si="5818"/>
        <v>15</v>
      </c>
      <c r="ED191" s="56"/>
      <c r="EE191" s="59" t="str">
        <f t="shared" ref="EE191:EG191" si="5819">EE129</f>
        <v>Søknud</v>
      </c>
      <c r="EF191" s="51">
        <f t="shared" si="5819"/>
        <v>0</v>
      </c>
      <c r="EG191" s="56">
        <f t="shared" si="5819"/>
        <v>15</v>
      </c>
      <c r="EH191" s="63"/>
      <c r="EI191" s="66" t="str">
        <f t="shared" ref="EI191:EK191" si="5820">EI129</f>
        <v>Søknud</v>
      </c>
      <c r="EJ191" s="130">
        <f t="shared" si="5820"/>
        <v>0</v>
      </c>
      <c r="EK191" s="63">
        <f t="shared" si="5820"/>
        <v>15</v>
      </c>
      <c r="EL191" s="56"/>
      <c r="EM191" s="59" t="str">
        <f t="shared" ref="EM191:EO191" si="5821">EM129</f>
        <v>Søknud</v>
      </c>
      <c r="EN191" s="51">
        <f t="shared" si="5821"/>
        <v>0</v>
      </c>
      <c r="EO191" s="56">
        <f t="shared" si="5821"/>
        <v>15</v>
      </c>
      <c r="EP191" s="63"/>
      <c r="EQ191" s="66" t="str">
        <f t="shared" ref="EQ191:ES191" si="5822">EQ129</f>
        <v>Søknud</v>
      </c>
      <c r="ER191" s="130">
        <f t="shared" si="5822"/>
        <v>0</v>
      </c>
      <c r="ES191" s="63">
        <f t="shared" si="5822"/>
        <v>15</v>
      </c>
      <c r="ET191" s="56"/>
      <c r="EU191" s="59" t="str">
        <f t="shared" ref="EU191:EW191" si="5823">EU129</f>
        <v>Søknud</v>
      </c>
      <c r="EV191" s="51">
        <f t="shared" si="5823"/>
        <v>0</v>
      </c>
      <c r="EW191" s="56">
        <f t="shared" si="5823"/>
        <v>15</v>
      </c>
      <c r="EX191" s="63"/>
      <c r="EY191" s="66" t="str">
        <f t="shared" ref="EY191:FA191" si="5824">EY129</f>
        <v>Søknud</v>
      </c>
      <c r="EZ191" s="130">
        <f t="shared" si="5824"/>
        <v>0</v>
      </c>
      <c r="FA191" s="63">
        <f t="shared" si="5824"/>
        <v>15</v>
      </c>
      <c r="FB191" s="56"/>
      <c r="FC191" s="59" t="str">
        <f t="shared" ref="FC191:FE191" si="5825">FC129</f>
        <v>Søknud</v>
      </c>
      <c r="FD191" s="51">
        <f t="shared" si="5825"/>
        <v>0</v>
      </c>
      <c r="FE191" s="56">
        <f t="shared" si="5825"/>
        <v>15</v>
      </c>
      <c r="FF191" s="63"/>
      <c r="FG191" s="66" t="str">
        <f t="shared" ref="FG191:FI191" si="5826">FG129</f>
        <v>Søknud</v>
      </c>
      <c r="FH191" s="130">
        <f t="shared" si="5826"/>
        <v>0</v>
      </c>
      <c r="FI191" s="63">
        <f t="shared" si="5826"/>
        <v>15</v>
      </c>
      <c r="FJ191" s="56"/>
      <c r="FK191" s="59" t="str">
        <f t="shared" ref="FK191:FM191" si="5827">FK129</f>
        <v>Søknud</v>
      </c>
      <c r="FL191" s="51">
        <f t="shared" si="5827"/>
        <v>0</v>
      </c>
      <c r="FM191" s="56">
        <f t="shared" si="5827"/>
        <v>15</v>
      </c>
      <c r="FN191" s="63"/>
      <c r="FO191" s="66" t="str">
        <f t="shared" ref="FO191:FQ191" si="5828">FO129</f>
        <v>Søknud</v>
      </c>
      <c r="FP191" s="130">
        <f t="shared" si="5828"/>
        <v>0</v>
      </c>
      <c r="FQ191" s="63">
        <f t="shared" si="5828"/>
        <v>15</v>
      </c>
      <c r="FR191" s="56"/>
      <c r="FS191" s="59" t="str">
        <f t="shared" ref="FS191:FU191" si="5829">FS129</f>
        <v>Søknud</v>
      </c>
      <c r="FT191" s="51">
        <f t="shared" si="5829"/>
        <v>0</v>
      </c>
      <c r="FU191" s="56">
        <f t="shared" si="5829"/>
        <v>15</v>
      </c>
      <c r="FV191" s="63"/>
      <c r="FW191" s="66" t="str">
        <f t="shared" ref="FW191:FY191" si="5830">FW129</f>
        <v>Søknud</v>
      </c>
      <c r="FX191" s="130">
        <f t="shared" si="5830"/>
        <v>0</v>
      </c>
      <c r="FY191" s="63">
        <f t="shared" si="5830"/>
        <v>15</v>
      </c>
      <c r="FZ191" s="56"/>
      <c r="GA191" s="59" t="str">
        <f t="shared" ref="GA191:GC191" si="5831">GA129</f>
        <v>Søknud</v>
      </c>
      <c r="GB191" s="51">
        <f t="shared" si="5831"/>
        <v>0</v>
      </c>
      <c r="GC191" s="56">
        <f t="shared" si="5831"/>
        <v>15</v>
      </c>
      <c r="GD191" s="63"/>
      <c r="GE191" s="66" t="str">
        <f t="shared" ref="GE191:GG191" si="5832">GE129</f>
        <v>Søknud</v>
      </c>
      <c r="GF191" s="130">
        <f t="shared" si="5832"/>
        <v>0</v>
      </c>
      <c r="GG191" s="63">
        <f t="shared" si="5832"/>
        <v>15</v>
      </c>
      <c r="GH191" s="56"/>
      <c r="GI191" s="59" t="str">
        <f t="shared" ref="GI191:GK191" si="5833">GI129</f>
        <v>Søknud</v>
      </c>
      <c r="GJ191" s="51">
        <f t="shared" si="5833"/>
        <v>0</v>
      </c>
      <c r="GK191" s="56">
        <f t="shared" si="5833"/>
        <v>15</v>
      </c>
      <c r="GL191" s="63"/>
      <c r="GM191" s="66" t="str">
        <f t="shared" ref="GM191:GO191" si="5834">GM129</f>
        <v>Søknud</v>
      </c>
      <c r="GN191" s="130">
        <f t="shared" si="5834"/>
        <v>0</v>
      </c>
      <c r="GO191" s="63">
        <f t="shared" si="5834"/>
        <v>15</v>
      </c>
      <c r="GP191" s="56"/>
      <c r="GQ191" s="59" t="str">
        <f t="shared" ref="GQ191:GS191" si="5835">GQ129</f>
        <v>Søknud</v>
      </c>
      <c r="GR191" s="51">
        <f t="shared" si="5835"/>
        <v>0</v>
      </c>
      <c r="GS191" s="56">
        <f t="shared" si="5835"/>
        <v>15</v>
      </c>
      <c r="GT191" s="63"/>
      <c r="GU191" s="66" t="str">
        <f t="shared" ref="GU191:GW191" si="5836">GU129</f>
        <v>Søknud</v>
      </c>
      <c r="GV191" s="130">
        <f t="shared" si="5836"/>
        <v>0</v>
      </c>
      <c r="GW191" s="63">
        <f t="shared" si="5836"/>
        <v>15</v>
      </c>
      <c r="GX191" s="56"/>
      <c r="GY191" s="59" t="str">
        <f t="shared" ref="GY191:HA191" si="5837">GY129</f>
        <v>Søknud</v>
      </c>
      <c r="GZ191" s="51">
        <f t="shared" si="5837"/>
        <v>0</v>
      </c>
      <c r="HA191" s="56">
        <f t="shared" si="5837"/>
        <v>15</v>
      </c>
      <c r="HB191" s="63"/>
      <c r="HC191" s="66" t="str">
        <f t="shared" ref="HC191:HE191" si="5838">HC129</f>
        <v>Søknud</v>
      </c>
      <c r="HD191" s="130">
        <f t="shared" si="5838"/>
        <v>0</v>
      </c>
      <c r="HE191" s="63">
        <f t="shared" si="5838"/>
        <v>15</v>
      </c>
      <c r="HF191" s="42"/>
      <c r="HG191" s="42"/>
    </row>
    <row r="192" spans="3:215" x14ac:dyDescent="0.3">
      <c r="C192" s="63" t="str">
        <f t="shared" si="4849"/>
        <v>ÅZÆTZØW</v>
      </c>
      <c r="D192" s="198">
        <f t="shared" si="4902"/>
        <v>0</v>
      </c>
      <c r="E192" s="64">
        <f t="shared" si="4849"/>
        <v>0</v>
      </c>
      <c r="F192" s="55"/>
      <c r="G192" s="59" t="str">
        <f t="shared" ref="G192:I192" si="5839">G130</f>
        <v>ÅZÆTZØW</v>
      </c>
      <c r="H192" s="51">
        <f t="shared" si="5839"/>
        <v>0</v>
      </c>
      <c r="I192" s="51">
        <f t="shared" si="5839"/>
        <v>0</v>
      </c>
      <c r="J192" s="65"/>
      <c r="K192" s="66" t="str">
        <f t="shared" ref="K192:M192" si="5840">K130</f>
        <v>ÅZÆTZØW</v>
      </c>
      <c r="L192" s="130">
        <f t="shared" si="5840"/>
        <v>0</v>
      </c>
      <c r="M192" s="67">
        <f t="shared" si="5840"/>
        <v>0</v>
      </c>
      <c r="N192" s="56"/>
      <c r="O192" s="59" t="str">
        <f t="shared" ref="O192:Q192" si="5841">O130</f>
        <v>ÅZÆTZØW</v>
      </c>
      <c r="P192" s="51">
        <f t="shared" si="5841"/>
        <v>0</v>
      </c>
      <c r="Q192" s="56">
        <f t="shared" si="5841"/>
        <v>0</v>
      </c>
      <c r="R192" s="63"/>
      <c r="S192" s="66" t="str">
        <f t="shared" ref="S192:U192" si="5842">S130</f>
        <v>ÅZÆTZØW</v>
      </c>
      <c r="T192" s="130">
        <f t="shared" si="5842"/>
        <v>0</v>
      </c>
      <c r="U192" s="63">
        <f t="shared" si="5842"/>
        <v>0</v>
      </c>
      <c r="V192" s="56"/>
      <c r="W192" s="59" t="str">
        <f t="shared" ref="W192:Y192" si="5843">W130</f>
        <v>ÅZÆTZØW</v>
      </c>
      <c r="X192" s="51">
        <f t="shared" si="5843"/>
        <v>0</v>
      </c>
      <c r="Y192" s="56">
        <f t="shared" si="5843"/>
        <v>0</v>
      </c>
      <c r="Z192" s="63"/>
      <c r="AA192" s="66" t="str">
        <f t="shared" ref="AA192:AC192" si="5844">AA130</f>
        <v>ÅZÆTZØW</v>
      </c>
      <c r="AB192" s="130">
        <f t="shared" si="5844"/>
        <v>0</v>
      </c>
      <c r="AC192" s="63">
        <f t="shared" si="5844"/>
        <v>0</v>
      </c>
      <c r="AD192" s="56"/>
      <c r="AE192" s="59" t="str">
        <f t="shared" ref="AE192:AG192" si="5845">AE130</f>
        <v>ÅZÆTZØW</v>
      </c>
      <c r="AF192" s="51">
        <f t="shared" si="5845"/>
        <v>0</v>
      </c>
      <c r="AG192" s="56">
        <f t="shared" si="5845"/>
        <v>0</v>
      </c>
      <c r="AH192" s="63"/>
      <c r="AI192" s="66" t="str">
        <f t="shared" ref="AI192:AK192" si="5846">AI130</f>
        <v>ÅZÆTZØW</v>
      </c>
      <c r="AJ192" s="130">
        <f t="shared" si="5846"/>
        <v>0</v>
      </c>
      <c r="AK192" s="63">
        <f t="shared" si="5846"/>
        <v>0</v>
      </c>
      <c r="AL192" s="56"/>
      <c r="AM192" s="59" t="str">
        <f t="shared" ref="AM192:AO192" si="5847">AM130</f>
        <v>ÅZÆTZØW</v>
      </c>
      <c r="AN192" s="51">
        <f t="shared" si="5847"/>
        <v>0</v>
      </c>
      <c r="AO192" s="56">
        <f t="shared" si="5847"/>
        <v>0</v>
      </c>
      <c r="AP192" s="63"/>
      <c r="AQ192" s="66" t="str">
        <f t="shared" ref="AQ192:AS192" si="5848">AQ130</f>
        <v>ÅZÆTZØW</v>
      </c>
      <c r="AR192" s="130">
        <f t="shared" si="5848"/>
        <v>0</v>
      </c>
      <c r="AS192" s="63">
        <f t="shared" si="5848"/>
        <v>0</v>
      </c>
      <c r="AT192" s="56"/>
      <c r="AU192" s="59" t="str">
        <f t="shared" ref="AU192:AW192" si="5849">AU130</f>
        <v>ÅZÆTZØW</v>
      </c>
      <c r="AV192" s="51">
        <f t="shared" si="5849"/>
        <v>60</v>
      </c>
      <c r="AW192" s="56">
        <f t="shared" si="5849"/>
        <v>60</v>
      </c>
      <c r="AX192" s="63"/>
      <c r="AY192" s="66" t="str">
        <f t="shared" ref="AY192:BA192" si="5850">AY130</f>
        <v>ÅZÆTZØW</v>
      </c>
      <c r="AZ192" s="130">
        <f t="shared" si="5850"/>
        <v>0</v>
      </c>
      <c r="BA192" s="63">
        <f t="shared" si="5850"/>
        <v>60</v>
      </c>
      <c r="BB192" s="56"/>
      <c r="BC192" s="59" t="str">
        <f t="shared" ref="BC192:BE192" si="5851">BC130</f>
        <v>ÅZÆTZØW</v>
      </c>
      <c r="BD192" s="51">
        <f t="shared" si="5851"/>
        <v>0</v>
      </c>
      <c r="BE192" s="56">
        <f t="shared" si="5851"/>
        <v>60</v>
      </c>
      <c r="BF192" s="63"/>
      <c r="BG192" s="66" t="str">
        <f t="shared" ref="BG192:BI192" si="5852">BG130</f>
        <v>ÅZÆTZØW</v>
      </c>
      <c r="BH192" s="130">
        <f t="shared" si="5852"/>
        <v>0</v>
      </c>
      <c r="BI192" s="63">
        <f t="shared" si="5852"/>
        <v>60</v>
      </c>
      <c r="BJ192" s="56"/>
      <c r="BK192" s="59" t="str">
        <f t="shared" ref="BK192:BM192" si="5853">BK130</f>
        <v>ÅZÆTZØW</v>
      </c>
      <c r="BL192" s="51">
        <f t="shared" si="5853"/>
        <v>0</v>
      </c>
      <c r="BM192" s="56">
        <f t="shared" si="5853"/>
        <v>60</v>
      </c>
      <c r="BN192" s="63"/>
      <c r="BO192" s="66" t="str">
        <f t="shared" ref="BO192:BQ192" si="5854">BO130</f>
        <v>ÅZÆTZØW</v>
      </c>
      <c r="BP192" s="130">
        <f t="shared" si="5854"/>
        <v>0</v>
      </c>
      <c r="BQ192" s="63">
        <f t="shared" si="5854"/>
        <v>60</v>
      </c>
      <c r="BR192" s="56"/>
      <c r="BS192" s="59" t="str">
        <f t="shared" ref="BS192:BU192" si="5855">BS130</f>
        <v>ÅZÆTZØW</v>
      </c>
      <c r="BT192" s="51">
        <f t="shared" si="5855"/>
        <v>0</v>
      </c>
      <c r="BU192" s="56">
        <f t="shared" si="5855"/>
        <v>60</v>
      </c>
      <c r="BV192" s="63"/>
      <c r="BW192" s="66" t="str">
        <f t="shared" ref="BW192:BY192" si="5856">BW130</f>
        <v>ÅZÆTZØW</v>
      </c>
      <c r="BX192" s="130">
        <f t="shared" si="5856"/>
        <v>0</v>
      </c>
      <c r="BY192" s="63">
        <f t="shared" si="5856"/>
        <v>60</v>
      </c>
      <c r="BZ192" s="56"/>
      <c r="CA192" s="59" t="str">
        <f t="shared" ref="CA192:CC192" si="5857">CA130</f>
        <v>ÅZÆTZØW</v>
      </c>
      <c r="CB192" s="51">
        <f t="shared" si="5857"/>
        <v>0</v>
      </c>
      <c r="CC192" s="56">
        <f t="shared" si="5857"/>
        <v>60</v>
      </c>
      <c r="CD192" s="63"/>
      <c r="CE192" s="66" t="str">
        <f t="shared" ref="CE192:CG192" si="5858">CE130</f>
        <v>ÅZÆTZØW</v>
      </c>
      <c r="CF192" s="130">
        <f t="shared" si="5858"/>
        <v>0</v>
      </c>
      <c r="CG192" s="63">
        <f t="shared" si="5858"/>
        <v>60</v>
      </c>
      <c r="CH192" s="56"/>
      <c r="CI192" s="59" t="str">
        <f t="shared" ref="CI192:CK192" si="5859">CI130</f>
        <v>ÅZÆTZØW</v>
      </c>
      <c r="CJ192" s="51">
        <f t="shared" si="5859"/>
        <v>0</v>
      </c>
      <c r="CK192" s="56">
        <f t="shared" si="5859"/>
        <v>60</v>
      </c>
      <c r="CL192" s="63"/>
      <c r="CM192" s="66" t="str">
        <f t="shared" ref="CM192:CO192" si="5860">CM130</f>
        <v>ÅZÆTZØW</v>
      </c>
      <c r="CN192" s="130">
        <f t="shared" si="5860"/>
        <v>0</v>
      </c>
      <c r="CO192" s="63">
        <f t="shared" si="5860"/>
        <v>60</v>
      </c>
      <c r="CP192" s="56"/>
      <c r="CQ192" s="59" t="str">
        <f t="shared" ref="CQ192:CS192" si="5861">CQ130</f>
        <v>ÅZÆTZØW</v>
      </c>
      <c r="CR192" s="51">
        <f t="shared" si="5861"/>
        <v>0</v>
      </c>
      <c r="CS192" s="56">
        <f t="shared" si="5861"/>
        <v>60</v>
      </c>
      <c r="CT192" s="63"/>
      <c r="CU192" s="66" t="str">
        <f t="shared" ref="CU192:CW192" si="5862">CU130</f>
        <v>ÅZÆTZØW</v>
      </c>
      <c r="CV192" s="130">
        <f t="shared" si="5862"/>
        <v>0</v>
      </c>
      <c r="CW192" s="63">
        <f t="shared" si="5862"/>
        <v>60</v>
      </c>
      <c r="CX192" s="56"/>
      <c r="CY192" s="59" t="str">
        <f t="shared" ref="CY192:DA192" si="5863">CY130</f>
        <v>ÅZÆTZØW</v>
      </c>
      <c r="CZ192" s="51">
        <f t="shared" si="5863"/>
        <v>0</v>
      </c>
      <c r="DA192" s="56">
        <f t="shared" si="5863"/>
        <v>60</v>
      </c>
      <c r="DB192" s="63"/>
      <c r="DC192" s="66" t="str">
        <f t="shared" ref="DC192:DE192" si="5864">DC130</f>
        <v>ÅZÆTZØW</v>
      </c>
      <c r="DD192" s="130">
        <f t="shared" si="5864"/>
        <v>0</v>
      </c>
      <c r="DE192" s="63">
        <f t="shared" si="5864"/>
        <v>60</v>
      </c>
      <c r="DF192" s="56"/>
      <c r="DG192" s="59" t="str">
        <f t="shared" ref="DG192:DI192" si="5865">DG130</f>
        <v>ÅZÆTZØW</v>
      </c>
      <c r="DH192" s="51">
        <f t="shared" si="5865"/>
        <v>0</v>
      </c>
      <c r="DI192" s="56">
        <f t="shared" si="5865"/>
        <v>60</v>
      </c>
      <c r="DJ192" s="63"/>
      <c r="DK192" s="66" t="str">
        <f t="shared" ref="DK192:DM192" si="5866">DK130</f>
        <v>ÅZÆTZØW</v>
      </c>
      <c r="DL192" s="130">
        <f t="shared" si="5866"/>
        <v>0</v>
      </c>
      <c r="DM192" s="63">
        <f t="shared" si="5866"/>
        <v>60</v>
      </c>
      <c r="DN192" s="56"/>
      <c r="DO192" s="59" t="str">
        <f t="shared" ref="DO192:DQ192" si="5867">DO130</f>
        <v>ÅZÆTZØW</v>
      </c>
      <c r="DP192" s="51">
        <f t="shared" si="5867"/>
        <v>0</v>
      </c>
      <c r="DQ192" s="56">
        <f t="shared" si="5867"/>
        <v>60</v>
      </c>
      <c r="DR192" s="63"/>
      <c r="DS192" s="66" t="str">
        <f t="shared" ref="DS192:DU192" si="5868">DS130</f>
        <v>ÅZÆTZØW</v>
      </c>
      <c r="DT192" s="130">
        <f t="shared" si="5868"/>
        <v>0</v>
      </c>
      <c r="DU192" s="63">
        <f t="shared" si="5868"/>
        <v>60</v>
      </c>
      <c r="DV192" s="56"/>
      <c r="DW192" s="59" t="str">
        <f t="shared" ref="DW192:DY192" si="5869">DW130</f>
        <v>ÅZÆTZØW</v>
      </c>
      <c r="DX192" s="51">
        <f t="shared" si="5869"/>
        <v>0</v>
      </c>
      <c r="DY192" s="56">
        <f t="shared" si="5869"/>
        <v>60</v>
      </c>
      <c r="DZ192" s="63"/>
      <c r="EA192" s="66" t="str">
        <f t="shared" ref="EA192:EC192" si="5870">EA130</f>
        <v>ÅZÆTZØW</v>
      </c>
      <c r="EB192" s="130">
        <f t="shared" si="5870"/>
        <v>0</v>
      </c>
      <c r="EC192" s="63">
        <f t="shared" si="5870"/>
        <v>60</v>
      </c>
      <c r="ED192" s="56"/>
      <c r="EE192" s="59" t="str">
        <f t="shared" ref="EE192:EG192" si="5871">EE130</f>
        <v>ÅZÆTZØW</v>
      </c>
      <c r="EF192" s="51">
        <f t="shared" si="5871"/>
        <v>0</v>
      </c>
      <c r="EG192" s="56">
        <f t="shared" si="5871"/>
        <v>60</v>
      </c>
      <c r="EH192" s="63"/>
      <c r="EI192" s="66" t="str">
        <f t="shared" ref="EI192:EK192" si="5872">EI130</f>
        <v>ÅZÆTZØW</v>
      </c>
      <c r="EJ192" s="130">
        <f t="shared" si="5872"/>
        <v>0</v>
      </c>
      <c r="EK192" s="63">
        <f t="shared" si="5872"/>
        <v>60</v>
      </c>
      <c r="EL192" s="56"/>
      <c r="EM192" s="59" t="str">
        <f t="shared" ref="EM192:EO192" si="5873">EM130</f>
        <v>ÅZÆTZØW</v>
      </c>
      <c r="EN192" s="51">
        <f t="shared" si="5873"/>
        <v>0</v>
      </c>
      <c r="EO192" s="56">
        <f t="shared" si="5873"/>
        <v>60</v>
      </c>
      <c r="EP192" s="63"/>
      <c r="EQ192" s="66" t="str">
        <f t="shared" ref="EQ192:ES192" si="5874">EQ130</f>
        <v>ÅZÆTZØW</v>
      </c>
      <c r="ER192" s="130">
        <f t="shared" si="5874"/>
        <v>0</v>
      </c>
      <c r="ES192" s="63">
        <f t="shared" si="5874"/>
        <v>60</v>
      </c>
      <c r="ET192" s="56"/>
      <c r="EU192" s="59" t="str">
        <f t="shared" ref="EU192:EW192" si="5875">EU130</f>
        <v>ÅZÆTZØW</v>
      </c>
      <c r="EV192" s="51">
        <f t="shared" si="5875"/>
        <v>0</v>
      </c>
      <c r="EW192" s="56">
        <f t="shared" si="5875"/>
        <v>60</v>
      </c>
      <c r="EX192" s="63"/>
      <c r="EY192" s="66" t="str">
        <f t="shared" ref="EY192:FA192" si="5876">EY130</f>
        <v>ÅZÆTZØW</v>
      </c>
      <c r="EZ192" s="130">
        <f t="shared" si="5876"/>
        <v>0</v>
      </c>
      <c r="FA192" s="63">
        <f t="shared" si="5876"/>
        <v>60</v>
      </c>
      <c r="FB192" s="56"/>
      <c r="FC192" s="59" t="str">
        <f t="shared" ref="FC192:FE192" si="5877">FC130</f>
        <v>ÅZÆTZØW</v>
      </c>
      <c r="FD192" s="51">
        <f t="shared" si="5877"/>
        <v>0</v>
      </c>
      <c r="FE192" s="56">
        <f t="shared" si="5877"/>
        <v>60</v>
      </c>
      <c r="FF192" s="63"/>
      <c r="FG192" s="66" t="str">
        <f t="shared" ref="FG192:FI192" si="5878">FG130</f>
        <v>ÅZÆTZØW</v>
      </c>
      <c r="FH192" s="130">
        <f t="shared" si="5878"/>
        <v>0</v>
      </c>
      <c r="FI192" s="63">
        <f t="shared" si="5878"/>
        <v>60</v>
      </c>
      <c r="FJ192" s="56"/>
      <c r="FK192" s="59" t="str">
        <f t="shared" ref="FK192:FM192" si="5879">FK130</f>
        <v>ÅZÆTZØW</v>
      </c>
      <c r="FL192" s="51">
        <f t="shared" si="5879"/>
        <v>0</v>
      </c>
      <c r="FM192" s="56">
        <f t="shared" si="5879"/>
        <v>60</v>
      </c>
      <c r="FN192" s="63"/>
      <c r="FO192" s="66" t="str">
        <f t="shared" ref="FO192:FQ192" si="5880">FO130</f>
        <v>ÅZÆTZØW</v>
      </c>
      <c r="FP192" s="130">
        <f t="shared" si="5880"/>
        <v>0</v>
      </c>
      <c r="FQ192" s="63">
        <f t="shared" si="5880"/>
        <v>60</v>
      </c>
      <c r="FR192" s="56"/>
      <c r="FS192" s="59" t="str">
        <f t="shared" ref="FS192:FU192" si="5881">FS130</f>
        <v>ÅZÆTZØW</v>
      </c>
      <c r="FT192" s="51">
        <f t="shared" si="5881"/>
        <v>0</v>
      </c>
      <c r="FU192" s="56">
        <f t="shared" si="5881"/>
        <v>60</v>
      </c>
      <c r="FV192" s="63"/>
      <c r="FW192" s="66" t="str">
        <f t="shared" ref="FW192:FY192" si="5882">FW130</f>
        <v>ÅZÆTZØW</v>
      </c>
      <c r="FX192" s="130">
        <f t="shared" si="5882"/>
        <v>0</v>
      </c>
      <c r="FY192" s="63">
        <f t="shared" si="5882"/>
        <v>60</v>
      </c>
      <c r="FZ192" s="56"/>
      <c r="GA192" s="59" t="str">
        <f t="shared" ref="GA192:GC192" si="5883">GA130</f>
        <v>ÅZÆTZØW</v>
      </c>
      <c r="GB192" s="51">
        <f t="shared" si="5883"/>
        <v>0</v>
      </c>
      <c r="GC192" s="56">
        <f t="shared" si="5883"/>
        <v>60</v>
      </c>
      <c r="GD192" s="63"/>
      <c r="GE192" s="66" t="str">
        <f t="shared" ref="GE192:GG192" si="5884">GE130</f>
        <v>ÅZÆTZØW</v>
      </c>
      <c r="GF192" s="130">
        <f t="shared" si="5884"/>
        <v>0</v>
      </c>
      <c r="GG192" s="63">
        <f t="shared" si="5884"/>
        <v>60</v>
      </c>
      <c r="GH192" s="56"/>
      <c r="GI192" s="59" t="str">
        <f t="shared" ref="GI192:GK192" si="5885">GI130</f>
        <v>ÅZÆTZØW</v>
      </c>
      <c r="GJ192" s="51">
        <f t="shared" si="5885"/>
        <v>0</v>
      </c>
      <c r="GK192" s="56">
        <f t="shared" si="5885"/>
        <v>60</v>
      </c>
      <c r="GL192" s="63"/>
      <c r="GM192" s="66" t="str">
        <f t="shared" ref="GM192:GO192" si="5886">GM130</f>
        <v>ÅZÆTZØW</v>
      </c>
      <c r="GN192" s="130">
        <f t="shared" si="5886"/>
        <v>0</v>
      </c>
      <c r="GO192" s="63">
        <f t="shared" si="5886"/>
        <v>60</v>
      </c>
      <c r="GP192" s="56"/>
      <c r="GQ192" s="59" t="str">
        <f t="shared" ref="GQ192:GS192" si="5887">GQ130</f>
        <v>ÅZÆTZØW</v>
      </c>
      <c r="GR192" s="51">
        <f t="shared" si="5887"/>
        <v>0</v>
      </c>
      <c r="GS192" s="56">
        <f t="shared" si="5887"/>
        <v>60</v>
      </c>
      <c r="GT192" s="63"/>
      <c r="GU192" s="66" t="str">
        <f t="shared" ref="GU192:GW192" si="5888">GU130</f>
        <v>ÅZÆTZØW</v>
      </c>
      <c r="GV192" s="130">
        <f t="shared" si="5888"/>
        <v>0</v>
      </c>
      <c r="GW192" s="63">
        <f t="shared" si="5888"/>
        <v>60</v>
      </c>
      <c r="GX192" s="56"/>
      <c r="GY192" s="59" t="str">
        <f t="shared" ref="GY192:HA192" si="5889">GY130</f>
        <v>ÅZÆTZØW</v>
      </c>
      <c r="GZ192" s="51">
        <f t="shared" si="5889"/>
        <v>0</v>
      </c>
      <c r="HA192" s="56">
        <f t="shared" si="5889"/>
        <v>60</v>
      </c>
      <c r="HB192" s="63"/>
      <c r="HC192" s="66" t="str">
        <f t="shared" ref="HC192:HE192" si="5890">HC130</f>
        <v>ÅZÆTZØW</v>
      </c>
      <c r="HD192" s="130">
        <f t="shared" si="5890"/>
        <v>0</v>
      </c>
      <c r="HE192" s="63">
        <f t="shared" si="5890"/>
        <v>60</v>
      </c>
      <c r="HF192" s="42"/>
      <c r="HG192" s="42"/>
    </row>
    <row r="193" spans="6:215" x14ac:dyDescent="0.3">
      <c r="F193" s="55"/>
      <c r="J193" s="65"/>
      <c r="N193" s="56"/>
      <c r="Q193" s="56"/>
      <c r="R193" s="63"/>
      <c r="U193" s="63"/>
      <c r="V193" s="56"/>
      <c r="Y193" s="56"/>
      <c r="Z193" s="63"/>
      <c r="AC193" s="63"/>
      <c r="AD193" s="56"/>
      <c r="AG193" s="56"/>
      <c r="AH193" s="63"/>
      <c r="AK193" s="63"/>
      <c r="AL193" s="56"/>
      <c r="AO193" s="56"/>
      <c r="AP193" s="63"/>
      <c r="AS193" s="63"/>
      <c r="AT193" s="56"/>
      <c r="AW193" s="56"/>
      <c r="AX193" s="63"/>
      <c r="BA193" s="63"/>
      <c r="BB193" s="56"/>
      <c r="BE193" s="56"/>
      <c r="BF193" s="63"/>
      <c r="BI193" s="63"/>
      <c r="BJ193" s="56"/>
      <c r="BM193" s="56"/>
      <c r="BN193" s="63"/>
      <c r="BQ193" s="63"/>
      <c r="BR193" s="56"/>
      <c r="BU193" s="56"/>
      <c r="BV193" s="63"/>
      <c r="BY193" s="63"/>
      <c r="BZ193" s="56"/>
      <c r="CC193" s="56"/>
      <c r="CD193" s="63"/>
      <c r="CG193" s="63"/>
      <c r="CH193" s="56"/>
      <c r="CK193" s="56"/>
      <c r="CL193" s="63"/>
      <c r="CO193" s="63"/>
      <c r="CP193" s="56"/>
      <c r="CS193" s="56"/>
      <c r="CT193" s="63"/>
      <c r="CW193" s="63"/>
      <c r="CX193" s="56"/>
      <c r="DA193" s="56"/>
      <c r="DB193" s="63"/>
      <c r="DE193" s="63"/>
      <c r="DF193" s="56"/>
      <c r="DI193" s="56"/>
      <c r="DJ193" s="63"/>
      <c r="DM193" s="63"/>
      <c r="DN193" s="56"/>
      <c r="DQ193" s="56"/>
      <c r="DR193" s="63"/>
      <c r="DU193" s="63"/>
      <c r="DV193" s="56"/>
      <c r="DY193" s="56"/>
      <c r="DZ193" s="63"/>
      <c r="EC193" s="63"/>
      <c r="ED193" s="56"/>
      <c r="EG193" s="56"/>
      <c r="EH193" s="63"/>
      <c r="EK193" s="63"/>
      <c r="EL193" s="56"/>
      <c r="EO193" s="56"/>
      <c r="EP193" s="63"/>
      <c r="ES193" s="63"/>
      <c r="ET193" s="56"/>
      <c r="EW193" s="56"/>
      <c r="EX193" s="63"/>
      <c r="FA193" s="63"/>
      <c r="FB193" s="56"/>
      <c r="FE193" s="56"/>
      <c r="FF193" s="63"/>
      <c r="FI193" s="63"/>
      <c r="FJ193" s="56"/>
      <c r="FM193" s="56"/>
      <c r="FN193" s="63"/>
      <c r="FQ193" s="63"/>
      <c r="FR193" s="56"/>
      <c r="FU193" s="56"/>
      <c r="FV193" s="63"/>
      <c r="FY193" s="63"/>
      <c r="FZ193" s="56"/>
      <c r="GC193" s="56"/>
      <c r="GD193" s="63"/>
      <c r="GG193" s="63"/>
      <c r="GH193" s="56"/>
      <c r="GK193" s="56"/>
      <c r="GL193" s="63"/>
      <c r="GO193" s="63"/>
      <c r="GP193" s="56"/>
      <c r="GS193" s="56"/>
      <c r="GT193" s="63"/>
      <c r="GW193" s="63"/>
      <c r="GX193" s="56"/>
      <c r="HA193" s="56"/>
      <c r="HB193" s="63"/>
      <c r="HE193" s="63"/>
      <c r="HF193" s="42"/>
      <c r="HG193" s="42"/>
    </row>
    <row r="194" spans="6:215" x14ac:dyDescent="0.3">
      <c r="F194" s="55"/>
      <c r="J194" s="65"/>
      <c r="N194" s="56"/>
      <c r="Q194" s="56"/>
      <c r="R194" s="63"/>
      <c r="U194" s="63"/>
      <c r="V194" s="56"/>
      <c r="Y194" s="56"/>
      <c r="Z194" s="63"/>
      <c r="AC194" s="63"/>
      <c r="AD194" s="56"/>
      <c r="AG194" s="56"/>
      <c r="AH194" s="63"/>
      <c r="AK194" s="63"/>
      <c r="AL194" s="56"/>
      <c r="AO194" s="56"/>
      <c r="AP194" s="63"/>
      <c r="AS194" s="63"/>
      <c r="AT194" s="56"/>
      <c r="AW194" s="56"/>
      <c r="AX194" s="63"/>
      <c r="BA194" s="63"/>
      <c r="BB194" s="56"/>
      <c r="BE194" s="56"/>
      <c r="BF194" s="63"/>
      <c r="BI194" s="63"/>
      <c r="BJ194" s="56"/>
      <c r="BM194" s="56"/>
      <c r="BN194" s="63"/>
      <c r="BQ194" s="63"/>
      <c r="BR194" s="56"/>
      <c r="BU194" s="56"/>
      <c r="BV194" s="63"/>
      <c r="BY194" s="63"/>
      <c r="BZ194" s="56"/>
      <c r="CC194" s="56"/>
      <c r="CD194" s="63"/>
      <c r="CG194" s="63"/>
      <c r="CH194" s="56"/>
      <c r="CK194" s="56"/>
      <c r="CL194" s="63"/>
      <c r="CO194" s="63"/>
      <c r="CP194" s="56"/>
      <c r="CS194" s="56"/>
      <c r="CT194" s="63"/>
      <c r="CW194" s="63"/>
      <c r="CX194" s="56"/>
      <c r="DA194" s="56"/>
      <c r="DB194" s="63"/>
      <c r="DE194" s="63"/>
      <c r="DF194" s="56"/>
      <c r="DI194" s="56"/>
      <c r="DJ194" s="63"/>
      <c r="DM194" s="63"/>
      <c r="DN194" s="56"/>
      <c r="DQ194" s="56"/>
      <c r="DR194" s="63"/>
      <c r="DU194" s="63"/>
      <c r="DV194" s="56"/>
      <c r="DY194" s="56"/>
      <c r="DZ194" s="63"/>
      <c r="EC194" s="63"/>
      <c r="ED194" s="56"/>
      <c r="EG194" s="56"/>
      <c r="EH194" s="63"/>
      <c r="EK194" s="63"/>
      <c r="EL194" s="56"/>
      <c r="EO194" s="56"/>
      <c r="EP194" s="63"/>
      <c r="ES194" s="63"/>
      <c r="ET194" s="56"/>
      <c r="EW194" s="56"/>
      <c r="EX194" s="63"/>
      <c r="FA194" s="63"/>
      <c r="FB194" s="56"/>
      <c r="FE194" s="56"/>
      <c r="FF194" s="63"/>
      <c r="FI194" s="63"/>
      <c r="FJ194" s="56"/>
      <c r="FM194" s="56"/>
      <c r="FN194" s="63"/>
      <c r="FQ194" s="63"/>
      <c r="FR194" s="56"/>
      <c r="FU194" s="56"/>
      <c r="FV194" s="63"/>
      <c r="FY194" s="63"/>
      <c r="FZ194" s="56"/>
      <c r="GC194" s="56"/>
      <c r="GD194" s="63"/>
      <c r="GG194" s="63"/>
      <c r="GH194" s="56"/>
      <c r="GK194" s="56"/>
      <c r="GL194" s="63"/>
      <c r="GO194" s="63"/>
      <c r="GP194" s="56"/>
      <c r="GS194" s="56"/>
      <c r="GT194" s="63"/>
      <c r="GW194" s="63"/>
      <c r="GX194" s="56"/>
      <c r="HA194" s="56"/>
      <c r="HB194" s="63"/>
      <c r="HE194" s="63"/>
      <c r="HF194" s="42"/>
      <c r="HG194" s="42"/>
    </row>
    <row r="195" spans="6:215" x14ac:dyDescent="0.3">
      <c r="F195" s="55"/>
      <c r="J195" s="65"/>
      <c r="N195" s="56"/>
      <c r="Q195" s="56"/>
      <c r="R195" s="63"/>
      <c r="U195" s="63"/>
      <c r="V195" s="56"/>
      <c r="Y195" s="56"/>
      <c r="Z195" s="63"/>
      <c r="AC195" s="63"/>
      <c r="AD195" s="56"/>
      <c r="AG195" s="56"/>
      <c r="AH195" s="63"/>
      <c r="AK195" s="63"/>
      <c r="AL195" s="56"/>
      <c r="AO195" s="56"/>
      <c r="AP195" s="63"/>
      <c r="AS195" s="63"/>
      <c r="AT195" s="56"/>
      <c r="AW195" s="56"/>
      <c r="AX195" s="63"/>
      <c r="BA195" s="63"/>
      <c r="BB195" s="56"/>
      <c r="BE195" s="56"/>
      <c r="BF195" s="63"/>
      <c r="BI195" s="63"/>
      <c r="BJ195" s="56"/>
      <c r="BM195" s="56"/>
      <c r="BN195" s="63"/>
      <c r="BQ195" s="63"/>
      <c r="BR195" s="56"/>
      <c r="BU195" s="56"/>
      <c r="BV195" s="63"/>
      <c r="BY195" s="63"/>
      <c r="BZ195" s="56"/>
      <c r="CC195" s="56"/>
      <c r="CD195" s="63"/>
      <c r="CG195" s="63"/>
      <c r="CH195" s="56"/>
      <c r="CK195" s="56"/>
      <c r="CL195" s="63"/>
      <c r="CO195" s="63"/>
      <c r="CP195" s="56"/>
      <c r="CS195" s="56"/>
      <c r="CT195" s="63"/>
      <c r="CW195" s="63"/>
      <c r="CX195" s="56"/>
      <c r="DA195" s="56"/>
      <c r="DB195" s="63"/>
      <c r="DE195" s="63"/>
      <c r="DF195" s="56"/>
      <c r="DI195" s="56"/>
      <c r="DJ195" s="63"/>
      <c r="DM195" s="63"/>
      <c r="DN195" s="56"/>
      <c r="DQ195" s="56"/>
      <c r="DR195" s="63"/>
      <c r="DU195" s="63"/>
      <c r="DV195" s="56"/>
      <c r="DY195" s="56"/>
      <c r="DZ195" s="63"/>
      <c r="EC195" s="63"/>
      <c r="ED195" s="56"/>
      <c r="EG195" s="56"/>
      <c r="EH195" s="63"/>
      <c r="EK195" s="63"/>
      <c r="EL195" s="56"/>
      <c r="EO195" s="56"/>
      <c r="EP195" s="63"/>
      <c r="ES195" s="63"/>
      <c r="ET195" s="56"/>
      <c r="EW195" s="56"/>
      <c r="EX195" s="63"/>
      <c r="FA195" s="63"/>
      <c r="FB195" s="56"/>
      <c r="FE195" s="56"/>
      <c r="FF195" s="63"/>
      <c r="FI195" s="63"/>
      <c r="FJ195" s="56"/>
      <c r="FM195" s="56"/>
      <c r="FN195" s="63"/>
      <c r="FQ195" s="63"/>
      <c r="FR195" s="56"/>
      <c r="FU195" s="56"/>
      <c r="FV195" s="63"/>
      <c r="FY195" s="63"/>
      <c r="FZ195" s="56"/>
      <c r="GC195" s="56"/>
      <c r="GD195" s="63"/>
      <c r="GG195" s="63"/>
      <c r="GH195" s="56"/>
      <c r="GK195" s="56"/>
      <c r="GL195" s="63"/>
      <c r="GO195" s="63"/>
      <c r="GP195" s="56"/>
      <c r="GS195" s="56"/>
      <c r="GT195" s="63"/>
      <c r="GW195" s="63"/>
      <c r="GX195" s="56"/>
      <c r="HA195" s="56"/>
      <c r="HB195" s="63"/>
      <c r="HE195" s="63"/>
      <c r="HF195" s="42"/>
      <c r="HG195" s="42"/>
    </row>
    <row r="196" spans="6:215" x14ac:dyDescent="0.3">
      <c r="F196" s="55"/>
      <c r="J196" s="65"/>
      <c r="N196" s="56"/>
      <c r="Q196" s="56"/>
      <c r="R196" s="63"/>
      <c r="U196" s="63"/>
      <c r="V196" s="56"/>
      <c r="Y196" s="56"/>
      <c r="Z196" s="63"/>
      <c r="AC196" s="63"/>
      <c r="AD196" s="56"/>
      <c r="AG196" s="56"/>
      <c r="AH196" s="63"/>
      <c r="AK196" s="63"/>
      <c r="AL196" s="56"/>
      <c r="AO196" s="56"/>
      <c r="AP196" s="63"/>
      <c r="AS196" s="63"/>
      <c r="AT196" s="56"/>
      <c r="AW196" s="56"/>
      <c r="AX196" s="63"/>
      <c r="BA196" s="63"/>
      <c r="BB196" s="56"/>
      <c r="BE196" s="56"/>
      <c r="BF196" s="63"/>
      <c r="BI196" s="63"/>
      <c r="BJ196" s="56"/>
      <c r="BM196" s="56"/>
      <c r="BN196" s="63"/>
      <c r="BQ196" s="63"/>
      <c r="BR196" s="56"/>
      <c r="BU196" s="56"/>
      <c r="BV196" s="63"/>
      <c r="BY196" s="63"/>
      <c r="BZ196" s="56"/>
      <c r="CC196" s="56"/>
      <c r="CD196" s="63"/>
      <c r="CG196" s="63"/>
      <c r="CH196" s="56"/>
      <c r="CK196" s="56"/>
      <c r="CL196" s="63"/>
      <c r="CO196" s="63"/>
      <c r="CP196" s="56"/>
      <c r="CS196" s="56"/>
      <c r="CT196" s="63"/>
      <c r="CW196" s="63"/>
      <c r="CX196" s="56"/>
      <c r="DA196" s="56"/>
      <c r="DB196" s="63"/>
      <c r="DE196" s="63"/>
      <c r="DF196" s="56"/>
      <c r="DI196" s="56"/>
      <c r="DJ196" s="63"/>
      <c r="DM196" s="63"/>
      <c r="DN196" s="56"/>
      <c r="DQ196" s="56"/>
      <c r="DR196" s="63"/>
      <c r="DU196" s="63"/>
      <c r="DV196" s="56"/>
      <c r="DY196" s="56"/>
      <c r="DZ196" s="63"/>
      <c r="EC196" s="63"/>
      <c r="ED196" s="56"/>
      <c r="EG196" s="56"/>
      <c r="EH196" s="63"/>
      <c r="EK196" s="63"/>
      <c r="EL196" s="56"/>
      <c r="EO196" s="56"/>
      <c r="EP196" s="63"/>
      <c r="ES196" s="63"/>
      <c r="ET196" s="56"/>
      <c r="EW196" s="56"/>
      <c r="EX196" s="63"/>
      <c r="FA196" s="63"/>
      <c r="FB196" s="56"/>
      <c r="FE196" s="56"/>
      <c r="FF196" s="63"/>
      <c r="FI196" s="63"/>
      <c r="FJ196" s="56"/>
      <c r="FM196" s="56"/>
      <c r="FN196" s="63"/>
      <c r="FQ196" s="63"/>
      <c r="FR196" s="56"/>
      <c r="FU196" s="56"/>
      <c r="FV196" s="63"/>
      <c r="FY196" s="63"/>
      <c r="FZ196" s="56"/>
      <c r="GC196" s="56"/>
      <c r="GD196" s="63"/>
      <c r="GG196" s="63"/>
      <c r="GH196" s="56"/>
      <c r="GK196" s="56"/>
      <c r="GL196" s="63"/>
      <c r="GO196" s="63"/>
      <c r="GP196" s="56"/>
      <c r="GS196" s="56"/>
      <c r="GT196" s="63"/>
      <c r="GW196" s="63"/>
      <c r="GX196" s="56"/>
      <c r="HA196" s="56"/>
      <c r="HB196" s="63"/>
      <c r="HE196" s="63"/>
      <c r="HF196" s="42"/>
      <c r="HG196" s="42"/>
    </row>
  </sheetData>
  <sheetProtection algorithmName="SHA-512" hashValue="ni2ghhrDrtWVCAbvUqbZXLyLCqY45GtsoAs6rdSSbe8ZgPk80w1aXrFT/Cj4xfNrSUoPV1Eblfm36bzC/03KHQ==" saltValue="Sn4HtKKI/uUci80W35SNag==" spinCount="100000" sheet="1" objects="1" scenarios="1"/>
  <mergeCells count="57">
    <mergeCell ref="CM4:CN4"/>
    <mergeCell ref="HC4:HD4"/>
    <mergeCell ref="EU4:EV4"/>
    <mergeCell ref="AE4:AF4"/>
    <mergeCell ref="AT3:AW3"/>
    <mergeCell ref="AP3:AS3"/>
    <mergeCell ref="CP3:CS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F3:I3"/>
    <mergeCell ref="B3:E3"/>
    <mergeCell ref="J3:M3"/>
    <mergeCell ref="N3:Q3"/>
    <mergeCell ref="R3:U3"/>
    <mergeCell ref="V3:Y3"/>
    <mergeCell ref="Z3:AC3"/>
    <mergeCell ref="AD3:AG3"/>
    <mergeCell ref="AH3:AK3"/>
    <mergeCell ref="AL3:AO3"/>
    <mergeCell ref="CH3:CK3"/>
    <mergeCell ref="CL3:CO3"/>
    <mergeCell ref="EL3:EO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EH3:EK3"/>
    <mergeCell ref="GH3:GK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GD3:GG3"/>
    <mergeCell ref="GL3:GO3"/>
    <mergeCell ref="GP3:GS3"/>
    <mergeCell ref="GT3:GW3"/>
    <mergeCell ref="GX3:HA3"/>
    <mergeCell ref="HB3:HE3"/>
  </mergeCells>
  <pageMargins left="0.7" right="0.7" top="0.75" bottom="0.75" header="0.3" footer="0.3"/>
  <ignoredErrors>
    <ignoredError sqref="D133 D173:D19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9669-5DD9-4E85-86B1-A809B34EF610}">
  <dimension ref="B2:E65"/>
  <sheetViews>
    <sheetView tabSelected="1" zoomScale="85" zoomScaleNormal="85" workbookViewId="0">
      <selection activeCell="E5" sqref="E5"/>
    </sheetView>
  </sheetViews>
  <sheetFormatPr defaultRowHeight="14.4" x14ac:dyDescent="0.3"/>
  <cols>
    <col min="2" max="2" width="5.109375" style="3" customWidth="1"/>
    <col min="3" max="3" width="14.6640625" customWidth="1"/>
    <col min="4" max="5" width="9.109375" style="3"/>
  </cols>
  <sheetData>
    <row r="2" spans="2:5" ht="15" thickBot="1" x14ac:dyDescent="0.35"/>
    <row r="3" spans="2:5" x14ac:dyDescent="0.3">
      <c r="B3" s="225" t="s">
        <v>71</v>
      </c>
      <c r="C3" s="226"/>
      <c r="D3" s="226"/>
      <c r="E3" s="227"/>
    </row>
    <row r="4" spans="2:5" ht="15" thickBot="1" x14ac:dyDescent="0.35">
      <c r="B4" s="154"/>
      <c r="C4" s="153" t="s">
        <v>72</v>
      </c>
      <c r="D4" s="153"/>
      <c r="E4" s="200">
        <v>32</v>
      </c>
    </row>
    <row r="5" spans="2:5" ht="15" thickBot="1" x14ac:dyDescent="0.35">
      <c r="B5" s="187" t="s">
        <v>73</v>
      </c>
      <c r="C5" s="188" t="s">
        <v>3</v>
      </c>
      <c r="D5" s="189" t="s">
        <v>0</v>
      </c>
      <c r="E5" s="190" t="s">
        <v>74</v>
      </c>
    </row>
    <row r="6" spans="2:5" x14ac:dyDescent="0.3">
      <c r="B6" s="167">
        <v>1</v>
      </c>
      <c r="C6" s="155" t="s">
        <v>45</v>
      </c>
      <c r="D6" s="163">
        <v>0</v>
      </c>
      <c r="E6" s="156">
        <v>300</v>
      </c>
    </row>
    <row r="7" spans="2:5" x14ac:dyDescent="0.3">
      <c r="B7" s="168">
        <v>2</v>
      </c>
      <c r="C7" s="157" t="s">
        <v>29</v>
      </c>
      <c r="D7" s="164">
        <v>0</v>
      </c>
      <c r="E7" s="158">
        <v>180</v>
      </c>
    </row>
    <row r="8" spans="2:5" x14ac:dyDescent="0.3">
      <c r="B8" s="168">
        <v>3</v>
      </c>
      <c r="C8" s="157" t="s">
        <v>55</v>
      </c>
      <c r="D8" s="164">
        <v>0</v>
      </c>
      <c r="E8" s="158">
        <v>140</v>
      </c>
    </row>
    <row r="9" spans="2:5" x14ac:dyDescent="0.3">
      <c r="B9" s="168">
        <v>4</v>
      </c>
      <c r="C9" s="157" t="s">
        <v>23</v>
      </c>
      <c r="D9" s="164">
        <v>0</v>
      </c>
      <c r="E9" s="158">
        <v>130</v>
      </c>
    </row>
    <row r="10" spans="2:5" x14ac:dyDescent="0.3">
      <c r="B10" s="168">
        <v>4</v>
      </c>
      <c r="C10" s="157" t="s">
        <v>64</v>
      </c>
      <c r="D10" s="164">
        <v>60</v>
      </c>
      <c r="E10" s="158">
        <v>130</v>
      </c>
    </row>
    <row r="11" spans="2:5" x14ac:dyDescent="0.3">
      <c r="B11" s="168">
        <v>6</v>
      </c>
      <c r="C11" s="157" t="s">
        <v>30</v>
      </c>
      <c r="D11" s="164">
        <v>0</v>
      </c>
      <c r="E11" s="158">
        <v>120</v>
      </c>
    </row>
    <row r="12" spans="2:5" x14ac:dyDescent="0.3">
      <c r="B12" s="168">
        <v>7</v>
      </c>
      <c r="C12" s="157" t="s">
        <v>31</v>
      </c>
      <c r="D12" s="164">
        <v>0</v>
      </c>
      <c r="E12" s="158">
        <v>90</v>
      </c>
    </row>
    <row r="13" spans="2:5" x14ac:dyDescent="0.3">
      <c r="B13" s="168">
        <v>7</v>
      </c>
      <c r="C13" s="157" t="s">
        <v>60</v>
      </c>
      <c r="D13" s="164">
        <v>0</v>
      </c>
      <c r="E13" s="158">
        <v>90</v>
      </c>
    </row>
    <row r="14" spans="2:5" x14ac:dyDescent="0.3">
      <c r="B14" s="168">
        <v>9</v>
      </c>
      <c r="C14" s="157" t="s">
        <v>27</v>
      </c>
      <c r="D14" s="164">
        <v>0</v>
      </c>
      <c r="E14" s="158">
        <v>80</v>
      </c>
    </row>
    <row r="15" spans="2:5" x14ac:dyDescent="0.3">
      <c r="B15" s="168">
        <v>10</v>
      </c>
      <c r="C15" s="157" t="s">
        <v>49</v>
      </c>
      <c r="D15" s="164">
        <v>0</v>
      </c>
      <c r="E15" s="158">
        <v>75</v>
      </c>
    </row>
    <row r="16" spans="2:5" x14ac:dyDescent="0.3">
      <c r="B16" s="168">
        <v>11</v>
      </c>
      <c r="C16" s="157" t="s">
        <v>13</v>
      </c>
      <c r="D16" s="164">
        <v>0</v>
      </c>
      <c r="E16" s="158">
        <v>60</v>
      </c>
    </row>
    <row r="17" spans="2:5" x14ac:dyDescent="0.3">
      <c r="B17" s="168">
        <v>11</v>
      </c>
      <c r="C17" s="157" t="s">
        <v>17</v>
      </c>
      <c r="D17" s="164">
        <v>0</v>
      </c>
      <c r="E17" s="158">
        <v>60</v>
      </c>
    </row>
    <row r="18" spans="2:5" x14ac:dyDescent="0.3">
      <c r="B18" s="168">
        <v>11</v>
      </c>
      <c r="C18" s="157" t="s">
        <v>22</v>
      </c>
      <c r="D18" s="164">
        <v>0</v>
      </c>
      <c r="E18" s="158">
        <v>60</v>
      </c>
    </row>
    <row r="19" spans="2:5" x14ac:dyDescent="0.3">
      <c r="B19" s="168">
        <v>11</v>
      </c>
      <c r="C19" s="157" t="s">
        <v>53</v>
      </c>
      <c r="D19" s="164">
        <v>0</v>
      </c>
      <c r="E19" s="158">
        <v>60</v>
      </c>
    </row>
    <row r="20" spans="2:5" x14ac:dyDescent="0.3">
      <c r="B20" s="168">
        <v>15</v>
      </c>
      <c r="C20" s="157" t="s">
        <v>6</v>
      </c>
      <c r="D20" s="164">
        <v>0</v>
      </c>
      <c r="E20" s="158">
        <v>45</v>
      </c>
    </row>
    <row r="21" spans="2:5" x14ac:dyDescent="0.3">
      <c r="B21" s="168">
        <v>15</v>
      </c>
      <c r="C21" s="157" t="s">
        <v>46</v>
      </c>
      <c r="D21" s="164">
        <v>0</v>
      </c>
      <c r="E21" s="158">
        <v>45</v>
      </c>
    </row>
    <row r="22" spans="2:5" x14ac:dyDescent="0.3">
      <c r="B22" s="168">
        <v>17</v>
      </c>
      <c r="C22" s="157" t="s">
        <v>38</v>
      </c>
      <c r="D22" s="164">
        <v>0</v>
      </c>
      <c r="E22" s="158">
        <v>35</v>
      </c>
    </row>
    <row r="23" spans="2:5" x14ac:dyDescent="0.3">
      <c r="B23" s="168">
        <v>18</v>
      </c>
      <c r="C23" s="157" t="s">
        <v>24</v>
      </c>
      <c r="D23" s="164">
        <v>0</v>
      </c>
      <c r="E23" s="158">
        <v>30</v>
      </c>
    </row>
    <row r="24" spans="2:5" x14ac:dyDescent="0.3">
      <c r="B24" s="168">
        <v>18</v>
      </c>
      <c r="C24" s="157" t="s">
        <v>43</v>
      </c>
      <c r="D24" s="164">
        <v>0</v>
      </c>
      <c r="E24" s="158">
        <v>30</v>
      </c>
    </row>
    <row r="25" spans="2:5" x14ac:dyDescent="0.3">
      <c r="B25" s="168">
        <v>18</v>
      </c>
      <c r="C25" s="157" t="s">
        <v>40</v>
      </c>
      <c r="D25" s="164">
        <v>0</v>
      </c>
      <c r="E25" s="158">
        <v>30</v>
      </c>
    </row>
    <row r="26" spans="2:5" x14ac:dyDescent="0.3">
      <c r="B26" s="168">
        <v>21</v>
      </c>
      <c r="C26" s="157" t="s">
        <v>50</v>
      </c>
      <c r="D26" s="164">
        <v>0</v>
      </c>
      <c r="E26" s="158">
        <v>25</v>
      </c>
    </row>
    <row r="27" spans="2:5" x14ac:dyDescent="0.3">
      <c r="B27" s="168">
        <v>22</v>
      </c>
      <c r="C27" s="157" t="s">
        <v>8</v>
      </c>
      <c r="D27" s="164">
        <v>0</v>
      </c>
      <c r="E27" s="158">
        <v>20</v>
      </c>
    </row>
    <row r="28" spans="2:5" x14ac:dyDescent="0.3">
      <c r="B28" s="168">
        <v>22</v>
      </c>
      <c r="C28" s="157" t="s">
        <v>48</v>
      </c>
      <c r="D28" s="164">
        <v>0</v>
      </c>
      <c r="E28" s="158">
        <v>20</v>
      </c>
    </row>
    <row r="29" spans="2:5" x14ac:dyDescent="0.3">
      <c r="B29" s="168">
        <v>24</v>
      </c>
      <c r="C29" s="157" t="s">
        <v>9</v>
      </c>
      <c r="D29" s="164">
        <v>0</v>
      </c>
      <c r="E29" s="158">
        <v>15</v>
      </c>
    </row>
    <row r="30" spans="2:5" x14ac:dyDescent="0.3">
      <c r="B30" s="168">
        <v>24</v>
      </c>
      <c r="C30" s="157" t="s">
        <v>54</v>
      </c>
      <c r="D30" s="164">
        <v>0</v>
      </c>
      <c r="E30" s="158">
        <v>15</v>
      </c>
    </row>
    <row r="31" spans="2:5" x14ac:dyDescent="0.3">
      <c r="B31" s="168">
        <v>24</v>
      </c>
      <c r="C31" s="157" t="s">
        <v>62</v>
      </c>
      <c r="D31" s="164">
        <v>0</v>
      </c>
      <c r="E31" s="158">
        <v>15</v>
      </c>
    </row>
    <row r="32" spans="2:5" x14ac:dyDescent="0.3">
      <c r="B32" s="168">
        <v>27</v>
      </c>
      <c r="C32" s="157" t="s">
        <v>11</v>
      </c>
      <c r="D32" s="164">
        <v>0</v>
      </c>
      <c r="E32" s="158">
        <v>10</v>
      </c>
    </row>
    <row r="33" spans="2:5" x14ac:dyDescent="0.3">
      <c r="B33" s="168">
        <v>27</v>
      </c>
      <c r="C33" s="157" t="s">
        <v>28</v>
      </c>
      <c r="D33" s="164">
        <v>0</v>
      </c>
      <c r="E33" s="158">
        <v>10</v>
      </c>
    </row>
    <row r="34" spans="2:5" x14ac:dyDescent="0.3">
      <c r="B34" s="168">
        <v>29</v>
      </c>
      <c r="C34" s="157" t="s">
        <v>5</v>
      </c>
      <c r="D34" s="164">
        <v>0</v>
      </c>
      <c r="E34" s="158">
        <v>0</v>
      </c>
    </row>
    <row r="35" spans="2:5" x14ac:dyDescent="0.3">
      <c r="B35" s="168">
        <v>29</v>
      </c>
      <c r="C35" s="157" t="s">
        <v>12</v>
      </c>
      <c r="D35" s="164">
        <v>0</v>
      </c>
      <c r="E35" s="158">
        <v>0</v>
      </c>
    </row>
    <row r="36" spans="2:5" x14ac:dyDescent="0.3">
      <c r="B36" s="168">
        <v>29</v>
      </c>
      <c r="C36" s="157" t="s">
        <v>15</v>
      </c>
      <c r="D36" s="164">
        <v>0</v>
      </c>
      <c r="E36" s="158">
        <v>0</v>
      </c>
    </row>
    <row r="37" spans="2:5" x14ac:dyDescent="0.3">
      <c r="B37" s="168">
        <v>29</v>
      </c>
      <c r="C37" s="157" t="s">
        <v>20</v>
      </c>
      <c r="D37" s="164">
        <v>0</v>
      </c>
      <c r="E37" s="158">
        <v>0</v>
      </c>
    </row>
    <row r="38" spans="2:5" x14ac:dyDescent="0.3">
      <c r="B38" s="168">
        <v>29</v>
      </c>
      <c r="C38" s="157" t="s">
        <v>21</v>
      </c>
      <c r="D38" s="164">
        <v>0</v>
      </c>
      <c r="E38" s="158">
        <v>0</v>
      </c>
    </row>
    <row r="39" spans="2:5" x14ac:dyDescent="0.3">
      <c r="B39" s="168">
        <v>29</v>
      </c>
      <c r="C39" s="157" t="s">
        <v>10</v>
      </c>
      <c r="D39" s="164">
        <v>0</v>
      </c>
      <c r="E39" s="158">
        <v>0</v>
      </c>
    </row>
    <row r="40" spans="2:5" x14ac:dyDescent="0.3">
      <c r="B40" s="168">
        <v>29</v>
      </c>
      <c r="C40" s="157" t="s">
        <v>7</v>
      </c>
      <c r="D40" s="164">
        <v>0</v>
      </c>
      <c r="E40" s="158">
        <v>0</v>
      </c>
    </row>
    <row r="41" spans="2:5" x14ac:dyDescent="0.3">
      <c r="B41" s="168">
        <v>29</v>
      </c>
      <c r="C41" s="157" t="s">
        <v>18</v>
      </c>
      <c r="D41" s="164">
        <v>0</v>
      </c>
      <c r="E41" s="158">
        <v>0</v>
      </c>
    </row>
    <row r="42" spans="2:5" x14ac:dyDescent="0.3">
      <c r="B42" s="168">
        <v>29</v>
      </c>
      <c r="C42" s="157" t="s">
        <v>19</v>
      </c>
      <c r="D42" s="164">
        <v>0</v>
      </c>
      <c r="E42" s="158">
        <v>0</v>
      </c>
    </row>
    <row r="43" spans="2:5" x14ac:dyDescent="0.3">
      <c r="B43" s="168">
        <v>29</v>
      </c>
      <c r="C43" s="157" t="s">
        <v>14</v>
      </c>
      <c r="D43" s="164">
        <v>0</v>
      </c>
      <c r="E43" s="158">
        <v>0</v>
      </c>
    </row>
    <row r="44" spans="2:5" x14ac:dyDescent="0.3">
      <c r="B44" s="168">
        <v>29</v>
      </c>
      <c r="C44" s="157" t="s">
        <v>16</v>
      </c>
      <c r="D44" s="164">
        <v>0</v>
      </c>
      <c r="E44" s="158">
        <v>0</v>
      </c>
    </row>
    <row r="45" spans="2:5" x14ac:dyDescent="0.3">
      <c r="B45" s="168">
        <v>29</v>
      </c>
      <c r="C45" s="157" t="s">
        <v>25</v>
      </c>
      <c r="D45" s="164">
        <v>0</v>
      </c>
      <c r="E45" s="158">
        <v>0</v>
      </c>
    </row>
    <row r="46" spans="2:5" x14ac:dyDescent="0.3">
      <c r="B46" s="168">
        <v>29</v>
      </c>
      <c r="C46" s="157" t="s">
        <v>32</v>
      </c>
      <c r="D46" s="164">
        <v>0</v>
      </c>
      <c r="E46" s="158">
        <v>0</v>
      </c>
    </row>
    <row r="47" spans="2:5" x14ac:dyDescent="0.3">
      <c r="B47" s="168">
        <v>29</v>
      </c>
      <c r="C47" s="157" t="s">
        <v>33</v>
      </c>
      <c r="D47" s="164">
        <v>0</v>
      </c>
      <c r="E47" s="158">
        <v>0</v>
      </c>
    </row>
    <row r="48" spans="2:5" x14ac:dyDescent="0.3">
      <c r="B48" s="168">
        <v>29</v>
      </c>
      <c r="C48" s="157" t="s">
        <v>36</v>
      </c>
      <c r="D48" s="164">
        <v>0</v>
      </c>
      <c r="E48" s="158">
        <v>0</v>
      </c>
    </row>
    <row r="49" spans="2:5" x14ac:dyDescent="0.3">
      <c r="B49" s="168">
        <v>29</v>
      </c>
      <c r="C49" s="157" t="s">
        <v>39</v>
      </c>
      <c r="D49" s="164">
        <v>0</v>
      </c>
      <c r="E49" s="158">
        <v>0</v>
      </c>
    </row>
    <row r="50" spans="2:5" x14ac:dyDescent="0.3">
      <c r="B50" s="168">
        <v>29</v>
      </c>
      <c r="C50" s="157" t="s">
        <v>41</v>
      </c>
      <c r="D50" s="164">
        <v>0</v>
      </c>
      <c r="E50" s="158">
        <v>0</v>
      </c>
    </row>
    <row r="51" spans="2:5" x14ac:dyDescent="0.3">
      <c r="B51" s="168">
        <v>29</v>
      </c>
      <c r="C51" s="157" t="s">
        <v>42</v>
      </c>
      <c r="D51" s="164">
        <v>0</v>
      </c>
      <c r="E51" s="158">
        <v>0</v>
      </c>
    </row>
    <row r="52" spans="2:5" x14ac:dyDescent="0.3">
      <c r="B52" s="168">
        <v>29</v>
      </c>
      <c r="C52" s="157" t="s">
        <v>26</v>
      </c>
      <c r="D52" s="164">
        <v>0</v>
      </c>
      <c r="E52" s="158">
        <v>0</v>
      </c>
    </row>
    <row r="53" spans="2:5" x14ac:dyDescent="0.3">
      <c r="B53" s="168">
        <v>29</v>
      </c>
      <c r="C53" s="157" t="s">
        <v>44</v>
      </c>
      <c r="D53" s="164">
        <v>0</v>
      </c>
      <c r="E53" s="158">
        <v>0</v>
      </c>
    </row>
    <row r="54" spans="2:5" x14ac:dyDescent="0.3">
      <c r="B54" s="168">
        <v>29</v>
      </c>
      <c r="C54" s="157" t="s">
        <v>35</v>
      </c>
      <c r="D54" s="164">
        <v>0</v>
      </c>
      <c r="E54" s="158">
        <v>0</v>
      </c>
    </row>
    <row r="55" spans="2:5" x14ac:dyDescent="0.3">
      <c r="B55" s="168">
        <v>29</v>
      </c>
      <c r="C55" s="157" t="s">
        <v>37</v>
      </c>
      <c r="D55" s="164">
        <v>0</v>
      </c>
      <c r="E55" s="158">
        <v>0</v>
      </c>
    </row>
    <row r="56" spans="2:5" x14ac:dyDescent="0.3">
      <c r="B56" s="168">
        <v>29</v>
      </c>
      <c r="C56" s="157" t="s">
        <v>34</v>
      </c>
      <c r="D56" s="164">
        <v>0</v>
      </c>
      <c r="E56" s="158">
        <v>0</v>
      </c>
    </row>
    <row r="57" spans="2:5" x14ac:dyDescent="0.3">
      <c r="B57" s="168">
        <v>29</v>
      </c>
      <c r="C57" s="157" t="s">
        <v>51</v>
      </c>
      <c r="D57" s="164">
        <v>0</v>
      </c>
      <c r="E57" s="158">
        <v>0</v>
      </c>
    </row>
    <row r="58" spans="2:5" x14ac:dyDescent="0.3">
      <c r="B58" s="168">
        <v>29</v>
      </c>
      <c r="C58" s="157" t="s">
        <v>47</v>
      </c>
      <c r="D58" s="164">
        <v>0</v>
      </c>
      <c r="E58" s="158">
        <v>0</v>
      </c>
    </row>
    <row r="59" spans="2:5" x14ac:dyDescent="0.3">
      <c r="B59" s="168">
        <v>29</v>
      </c>
      <c r="C59" s="157" t="s">
        <v>58</v>
      </c>
      <c r="D59" s="164">
        <v>0</v>
      </c>
      <c r="E59" s="158">
        <v>0</v>
      </c>
    </row>
    <row r="60" spans="2:5" x14ac:dyDescent="0.3">
      <c r="B60" s="168">
        <v>29</v>
      </c>
      <c r="C60" s="157" t="s">
        <v>56</v>
      </c>
      <c r="D60" s="164">
        <v>0</v>
      </c>
      <c r="E60" s="158">
        <v>0</v>
      </c>
    </row>
    <row r="61" spans="2:5" x14ac:dyDescent="0.3">
      <c r="B61" s="168">
        <v>29</v>
      </c>
      <c r="C61" s="157" t="s">
        <v>61</v>
      </c>
      <c r="D61" s="164">
        <v>0</v>
      </c>
      <c r="E61" s="158">
        <v>0</v>
      </c>
    </row>
    <row r="62" spans="2:5" x14ac:dyDescent="0.3">
      <c r="B62" s="168">
        <v>29</v>
      </c>
      <c r="C62" s="157" t="s">
        <v>57</v>
      </c>
      <c r="D62" s="164">
        <v>0</v>
      </c>
      <c r="E62" s="158">
        <v>0</v>
      </c>
    </row>
    <row r="63" spans="2:5" x14ac:dyDescent="0.3">
      <c r="B63" s="168">
        <v>29</v>
      </c>
      <c r="C63" s="157" t="s">
        <v>63</v>
      </c>
      <c r="D63" s="164">
        <v>0</v>
      </c>
      <c r="E63" s="158">
        <v>0</v>
      </c>
    </row>
    <row r="64" spans="2:5" x14ac:dyDescent="0.3">
      <c r="B64" s="169">
        <v>29</v>
      </c>
      <c r="C64" s="159" t="s">
        <v>59</v>
      </c>
      <c r="D64" s="165">
        <v>0</v>
      </c>
      <c r="E64" s="160">
        <v>0</v>
      </c>
    </row>
    <row r="65" spans="2:5" x14ac:dyDescent="0.3">
      <c r="B65" s="170">
        <v>29</v>
      </c>
      <c r="C65" s="161" t="s">
        <v>52</v>
      </c>
      <c r="D65" s="166">
        <v>0</v>
      </c>
      <c r="E65" s="162">
        <v>0</v>
      </c>
    </row>
  </sheetData>
  <mergeCells count="1"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FraDT</vt:lpstr>
      <vt:lpstr>Udregning</vt:lpstr>
      <vt:lpstr>UT-Oversigt</vt:lpstr>
      <vt:lpstr>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Christian Lund</dc:creator>
  <cp:keywords/>
  <dc:description/>
  <cp:lastModifiedBy>Henry Chr. Lund</cp:lastModifiedBy>
  <cp:revision/>
  <dcterms:created xsi:type="dcterms:W3CDTF">2025-12-15T08:30:07Z</dcterms:created>
  <dcterms:modified xsi:type="dcterms:W3CDTF">2026-08-13T08:16:52Z</dcterms:modified>
  <cp:category/>
  <cp:contentStatus/>
</cp:coreProperties>
</file>